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2ad11589cb44fdd/ESILV/A4 - IF/S8/PI2/v6 - Streamlit/data/"/>
    </mc:Choice>
  </mc:AlternateContent>
  <xr:revisionPtr revIDLastSave="0" documentId="13_ncr:1_{854C05F7-B069-4F77-8839-9BBF64B7D4BB}" xr6:coauthVersionLast="47" xr6:coauthVersionMax="47" xr10:uidLastSave="{00000000-0000-0000-0000-000000000000}"/>
  <bookViews>
    <workbookView xWindow="-108" yWindow="-108" windowWidth="23256" windowHeight="12456" xr2:uid="{156D6528-412A-4FE4-81C2-A7F39F59DC16}"/>
  </bookViews>
  <sheets>
    <sheet name="FERMAT-DYN_AVG-Nominal_l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'FERMAT-DYN_AVG-Nominal_l'!$A$1:$CA$3523</definedName>
    <definedName name="A" hidden="1">{"prêts 2001",#N/A,FALSE,"matrice2001"}</definedName>
    <definedName name="aa" hidden="1">{"prêts 2001",#N/A,FALSE,"matrice2001"}</definedName>
    <definedName name="AAAAA" hidden="1">{"prêts 2001",#N/A,FALSE,"matrice2001"}</definedName>
    <definedName name="aaaaaaaaaaaaaaa" hidden="1">{"euros",#N/A,FALSE,"SYNTH_MOIS"}</definedName>
    <definedName name="aaaaaaaaaaaaaaaa" hidden="1">{"COURANT EURO",#N/A,FALSE,"REAL-PREV"}</definedName>
    <definedName name="aaaaaaaaaaaaaaaaaa" hidden="1">{"Page2",#N/A,FALSE,"Hypothèses générales";"Page3",#N/A,FALSE,"Rentabilité (sig)";"Page4",#N/A,FALSE,"Rentabilité (pnb)";"Page5",#N/A,FALSE,"Rentabilité (pnb)";"Page6",#N/A,FALSE,"Rentabilité (FdG)";"Page7",#N/A,FALSE,"Rentabilité (FdG)";"Page8",#N/A,FALSE,"Structure financière"}</definedName>
    <definedName name="aaaaaaaaaaaaaaaaaaaaa" hidden="1">{"franc",#N/A,FALSE,"SYNTH_MOIS"}</definedName>
    <definedName name="aaaaaaaaaaaaaaaaaaaaaaaa" hidden="1">{"prêts 2001",#N/A,FALSE,"matrice2001"}</definedName>
    <definedName name="aaaaaaaaaaaaaaaaaaaaaaaaaa" hidden="1">{"prêts 2001",#N/A,FALSE,"matrice2001"}</definedName>
    <definedName name="aaaaaaaaaaaaaaaaaaaaaaaaaaaa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arez" hidden="1">{"prêts 2001",#N/A,FALSE,"matrice2001"}</definedName>
    <definedName name="azerty" hidden="1">{"Page2",#N/A,FALSE,"Hypothèses générales";"Page3",#N/A,FALSE,"Rentabilité (sig)";"Page4",#N/A,FALSE,"Rentabilité (pnb)";"Page5",#N/A,FALSE,"Rentabilité (pnb)";"Page6",#N/A,FALSE,"Rentabilité (FdG)";"Page7",#N/A,FALSE,"Rentabilité (FdG)";"Page8",#N/A,FALSE,"Structure financière"}</definedName>
    <definedName name="azertyui" hidden="1">{"Page2",#N/A,FALSE,"Hypothèses générales";"Page3",#N/A,FALSE,"Rentabilité (sig)";"Page4",#N/A,FALSE,"Rentabilité (pnb)";"Page5",#N/A,FALSE,"Rentabilité (pnb)";"Page6",#N/A,FALSE,"Rentabilité (FdG)";"Page7",#N/A,FALSE,"Rentabilité (FdG)";"Page8",#N/A,FALSE,"Structure financière"}</definedName>
    <definedName name="azq" hidden="1">{"Page2",#N/A,FALSE,"Hypothèses générales";"Page3",#N/A,FALSE,"Rentabilité (sig)";"Page4",#N/A,FALSE,"Rentabilité (pnb)";"Page5",#N/A,FALSE,"Rentabilité (pnb)";"Page6",#N/A,FALSE,"Rentabilité (FdG)";"Page7",#N/A,FALSE,"Rentabilité (FdG)";"Page8",#N/A,FALSE,"Structure financière"}</definedName>
    <definedName name="azsx" hidden="1">{"Page2",#N/A,FALSE,"Hypothèses générales";"Page3",#N/A,FALSE,"Rentabilité (sig)";"Page4",#N/A,FALSE,"Rentabilité (pnb)";"Page5",#N/A,FALSE,"Rentabilité (pnb)";"Page6",#N/A,FALSE,"Rentabilité (FdG)";"Page7",#N/A,FALSE,"Rentabilité (FdG)";"Page8",#N/A,FALSE,"Structure financière"}</definedName>
    <definedName name="Bench.wrn.Budget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Bench.wrn_1.budget" hidden="1">{"Page2",#N/A,FALSE,"Hypothèses générales";"Page3",#N/A,FALSE,"Rentabilité (sig)";"Page4",#N/A,FALSE,"Rentabilité (pnb)";"Page5",#N/A,FALSE,"Rentabilité (pnb)";"Page6",#N/A,FALSE,"Rentabilité (FdG)";"Page7",#N/A,FALSE,"Rentabilité (FdG)";"Page8",#N/A,FALSE,"Structure financière"}</definedName>
    <definedName name="choix_unite">[1]UNITES!$X$9</definedName>
    <definedName name="DAR">[1]PARAMETRES!$B$3</definedName>
    <definedName name="DAR_1">'[2]OUTIL BPCE'!$C$11</definedName>
    <definedName name="DAR_CALC">'[2]OUTIL BPCE'!$E$12</definedName>
    <definedName name="DAR_REP">'[2]OUTIL BPCE'!$D$12</definedName>
    <definedName name="derrt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dert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e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ee" hidden="1">{"sig 2001 2000 eur",#N/A,FALSE,"REAL01-REAL00"}</definedName>
    <definedName name="EM_DFP">OFFSET('FERMAT-DYN_AVG-Nominal_l'!#REF!,0,0,COUNTA('FERMAT-DYN_AVG-Nominal_l'!$M$5:$M$9999),1)</definedName>
    <definedName name="er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ertt" hidden="1">{"Page2",#N/A,FALSE,"Hypothèses générales";"Page3",#N/A,FALSE,"Rentabilité (sig)";"Page4",#N/A,FALSE,"Rentabilité (pnb)";"Page5",#N/A,FALSE,"Rentabilité (pnb)";"Page6",#N/A,FALSE,"Rentabilité (FdG)";"Page7",#N/A,FALSE,"Rentabilité (FdG)";"Page8",#N/A,FALSE,"Structure financière"}</definedName>
    <definedName name="Etablissement">[1]PARAMETRES!$B$1</definedName>
    <definedName name="ezezzzzz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f" hidden="1">{"Page2",#N/A,FALSE,"Hypothèses générales";"Page3",#N/A,FALSE,"Rentabilité (sig)";"Page4",#N/A,FALSE,"Rentabilité (pnb)";"Page5",#N/A,FALSE,"Rentabilité (pnb)";"Page6",#N/A,FALSE,"Rentabilité (FdG)";"Page7",#N/A,FALSE,"Rentabilité (FdG)";"Page8",#N/A,FALSE,"Structure financière"}</definedName>
    <definedName name="fr" hidden="1">{"Page2",#N/A,FALSE,"Hypothèses générales";"Page3",#N/A,FALSE,"Rentabilité (sig)";"Page4",#N/A,FALSE,"Rentabilité (pnb)";"Page5",#N/A,FALSE,"Rentabilité (pnb)";"Page6",#N/A,FALSE,"Rentabilité (FdG)";"Page7",#N/A,FALSE,"Rentabilité (FdG)";"Page8",#N/A,FALSE,"Structure financière"}</definedName>
    <definedName name="frt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guig" hidden="1">{"Page2",#N/A,FALSE,"Hypothèses générales";"Page3",#N/A,FALSE,"Rentabilité (sig)";"Page4",#N/A,FALSE,"Rentabilité (pnb)";"Page5",#N/A,FALSE,"Rentabilité (pnb)";"Page6",#N/A,FALSE,"Rentabilité (FdG)";"Page7",#N/A,FALSE,"Rentabilité (FdG)";"Page8",#N/A,FALSE,"Structure financière"}</definedName>
    <definedName name="hlk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ho" hidden="1">{"Page2",#N/A,FALSE,"Hypothèses générales";"Page3",#N/A,FALSE,"Rentabilité (sig)";"Page4",#N/A,FALSE,"Rentabilité (pnb)";"Page5",#N/A,FALSE,"Rentabilité (pnb)";"Page6",#N/A,FALSE,"Rentabilité (FdG)";"Page7",#N/A,FALSE,"Rentabilité (FdG)";"Page8",#N/A,FALSE,"Structure financière"}</definedName>
    <definedName name="hoi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HYP_TFIXE">#REF!</definedName>
    <definedName name="HYP_TFIXE_CEL">#REF!</definedName>
    <definedName name="HYP_TINFLATION">#REF!</definedName>
    <definedName name="HYP_TINFLATION_CEL">#REF!</definedName>
    <definedName name="HYP_TVARIABLE">#REF!</definedName>
    <definedName name="HYP_TVARIABLE_CEL">#REF!</definedName>
    <definedName name="ih" hidden="1">{"Page2",#N/A,FALSE,"Hypothèses générales";"Page3",#N/A,FALSE,"Rentabilité (sig)";"Page4",#N/A,FALSE,"Rentabilité (pnb)";"Page5",#N/A,FALSE,"Rentabilité (pnb)";"Page6",#N/A,FALSE,"Rentabilité (FdG)";"Page7",#N/A,FALSE,"Rentabilité (FdG)";"Page8",#N/A,FALSE,"Structure financière"}</definedName>
    <definedName name="jpo" hidden="1">{"Page2",#N/A,FALSE,"Hypothèses générales";"Page3",#N/A,FALSE,"Rentabilité (sig)";"Page4",#N/A,FALSE,"Rentabilité (pnb)";"Page5",#N/A,FALSE,"Rentabilité (pnb)";"Page6",#N/A,FALSE,"Rentabilité (FdG)";"Page7",#N/A,FALSE,"Rentabilité (FdG)";"Page8",#N/A,FALSE,"Structure financière"}</definedName>
    <definedName name="Key_B">OFFSET('FERMAT-DYN_AVG-Nominal_l'!#REF!,0,0,COUNTA('FERMAT-DYN_AVG-Nominal_l'!$BZ$5:$MCF$10000),1)</definedName>
    <definedName name="lst_scenarios">[3]UNITES!$R$15:$R$19</definedName>
    <definedName name="lst_unites">[3]UNITES!$D$2:$D$5</definedName>
    <definedName name="NbCombi">[1]RiskFactors_Synthèse!#REF!</definedName>
    <definedName name="NbL_TG">OFFSET('[1]FERMAT-DYN_Amount_l'!$A$5,0,0,COUNTA('[1]FERMAT-DYN_Amount_l'!$A$5:$A$10000),1)</definedName>
    <definedName name="NN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oqdifj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p" hidden="1">{"CHARGES P3",#N/A,FALSE,"tab_detail"}</definedName>
    <definedName name="Pourc_GAP_Gest_INF">#REF!</definedName>
    <definedName name="pp" hidden="1">{"MARGES",#N/A,FALSE,"tab_detail"}</definedName>
    <definedName name="prev0012.xls" hidden="1">{"prêts 2001",#N/A,FALSE,"matrice2001"}</definedName>
    <definedName name="ptf" hidden="1">{"Page2",#N/A,FALSE,"Hypothèses générales";"Page3",#N/A,FALSE,"Rentabilité (sig)";"Page4",#N/A,FALSE,"Rentabilité (pnb)";"Page5",#N/A,FALSE,"Rentabilité (pnb)";"Page6",#N/A,FALSE,"Rentabilité (FdG)";"Page7",#N/A,FALSE,"Rentabilité (FdG)";"Page8",#N/A,FALSE,"Structure financière"}</definedName>
    <definedName name="qqqqqqqqqqqqqqqqqqqqqq" hidden="1">{"SIG REAL PREV EUR",#N/A,FALSE,"REAL01-REAL00"}</definedName>
    <definedName name="qqqqqqqqqqqqqqqqqqqqqqqqqqqqqqq" hidden="1">{"SIG COMPTABLES",#N/A,FALSE,"SIG"}</definedName>
    <definedName name="qsfveds" hidden="1">{"Page2",#N/A,FALSE,"Hypothèses générales";"Page3",#N/A,FALSE,"Rentabilité (sig)";"Page4",#N/A,FALSE,"Rentabilité (pnb)";"Page5",#N/A,FALSE,"Rentabilité (pnb)";"Page6",#N/A,FALSE,"Rentabilité (FdG)";"Page7",#N/A,FALSE,"Rentabilité (FdG)";"Page8",#N/A,FALSE,"Structure financière"}</definedName>
    <definedName name="QUOTE_108_Sheet1_DoNotDeleteThisName_1" hidden="1">[4]Sheet1!$F$3</definedName>
    <definedName name="QUOTE_110_Sheet1_DoNotDeleteThisName_1" hidden="1">[4]Sheet1!$F$4</definedName>
    <definedName name="QUOTE_111_Sheet1_DoNotDeleteThisName_1" hidden="1">[4]Sheet1!$F$5</definedName>
    <definedName name="QUOTE_112_Sheet1_DoNotDeleteThisName_1" hidden="1">[4]Sheet1!$F$6</definedName>
    <definedName name="QUOTE_150_Sheet1_DoNotDeleteThisName_1" hidden="1">[4]Sheet1!$F$12</definedName>
    <definedName name="rent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ret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rteyyu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rtttttppp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rtttttt" hidden="1">{"Page2",#N/A,FALSE,"Hypothèses générales";"Page3",#N/A,FALSE,"Rentabilité (sig)";"Page4",#N/A,FALSE,"Rentabilité (pnb)";"Page5",#N/A,FALSE,"Rentabilité (pnb)";"Page6",#N/A,FALSE,"Rentabilité (FdG)";"Page7",#N/A,FALSE,"Rentabilité (FdG)";"Page8",#N/A,FALSE,"Structure financière"}</definedName>
    <definedName name="rttttttttttttttttttttttt" hidden="1">{"eurosreporting",#N/A,FALSE,"REPORTING"}</definedName>
    <definedName name="Sc_aDV">[1]RiskFactors!$D$8</definedName>
    <definedName name="Sc_Adv_C">[1]RiskFactors!$H$8</definedName>
    <definedName name="Sc_Base">[1]RiskFactors!$D$5</definedName>
    <definedName name="Sc_Base_C">[1]RiskFactors!$H$5</definedName>
    <definedName name="sc0_">0</definedName>
    <definedName name="sc1_">[3]UNITES!$O$16</definedName>
    <definedName name="sc1_select">'[3]Compar. 2 scen.'!$B$6</definedName>
    <definedName name="sc2_">[3]UNITES!$O$17</definedName>
    <definedName name="sc2_select">'[3]Compar. 2 scen.'!$B$7</definedName>
    <definedName name="sc3_">[3]UNITES!$O$18</definedName>
    <definedName name="sc4_">[3]UNITES!$O$19</definedName>
    <definedName name="ssssssssssssss" hidden="1">{"prêts 2001",#N/A,FALSE,"matrice2001"}</definedName>
    <definedName name="ssssssssssssssss" hidden="1">{"MARGES",#N/A,FALSE,"tab_detail"}</definedName>
    <definedName name="ssssssssssssssssssss" hidden="1">{"MARGES P1P2",#N/A,FALSE,"tab_detail"}</definedName>
    <definedName name="ssssssssssssssssssssssssss" hidden="1">{"PORTEFEUILLE",#N/A,FALSE,"tab_detail"}</definedName>
    <definedName name="ssssssssssssssssssssssssssssss" hidden="1">{"SIG 2001 2000 FRF",#N/A,FALSE,"REAL01-REAL00"}</definedName>
    <definedName name="sssssssssssssssssssssssssssssssssss" hidden="1">{"sig 2001 2000 eur",#N/A,FALSE,"REAL01-REAL00"}</definedName>
    <definedName name="sza" hidden="1">{"Page2",#N/A,FALSE,"Hypothèses générales";"Page3",#N/A,FALSE,"Rentabilité (sig)";"Page4",#N/A,FALSE,"Rentabilité (pnb)";"Page5",#N/A,FALSE,"Rentabilité (pnb)";"Page6",#N/A,FALSE,"Rentabilité (FdG)";"Page7",#N/A,FALSE,"Rentabilité (FdG)";"Page8",#N/A,FALSE,"Structure financière"}</definedName>
    <definedName name="tata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test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toto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toto1" hidden="1">{"Page2",#N/A,FALSE,"Hypothèses générales";"Page3",#N/A,FALSE,"Rentabilité (sig)";"Page4",#N/A,FALSE,"Rentabilité (pnb)";"Page5",#N/A,FALSE,"Rentabilité (pnb)";"Page6",#N/A,FALSE,"Rentabilité (FdG)";"Page7",#N/A,FALSE,"Rentabilité (FdG)";"Page8",#N/A,FALSE,"Structure financière"}</definedName>
    <definedName name="toto2" hidden="1">{"Page2",#N/A,FALSE,"Hypothèses générales";"Page3",#N/A,FALSE,"Rentabilité (sig)";"Page4",#N/A,FALSE,"Rentabilité (pnb)";"Page5",#N/A,FALSE,"Rentabilité (pnb)";"Page6",#N/A,FALSE,"Rentabilité (FdG)";"Page7",#N/A,FALSE,"Rentabilité (FdG)";"Page8",#N/A,FALSE,"Structure financière"}</definedName>
    <definedName name="tre" hidden="1">{"prêts 2001",#N/A,FALSE,"matrice2001"}</definedName>
    <definedName name="trrrrrrrrrrrr" hidden="1">{"Page2",#N/A,FALSE,"Hypothèses générales";"Page3",#N/A,FALSE,"Rentabilité (sig)";"Page4",#N/A,FALSE,"Rentabilité (pnb)";"Page5",#N/A,FALSE,"Rentabilité (pnb)";"Page6",#N/A,FALSE,"Rentabilité (FdG)";"Page7",#N/A,FALSE,"Rentabilité (FdG)";"Page8",#N/A,FALSE,"Structure financière"}</definedName>
    <definedName name="TYPE_RUN">[3]PARAMETRES!$B$5</definedName>
    <definedName name="TypeProduction">OFFSET('FERMAT-DYN_AVG-Nominal_l'!#REF!,0,0,COUNTA('FERMAT-DYN_AVG-Nominal_l'!$G$5:$G$9999),1)</definedName>
    <definedName name="uig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wrn.Budget.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wrn.CHARGES._.P3." hidden="1">{"CHARGES P3",#N/A,FALSE,"tab_detail"}</definedName>
    <definedName name="wrn.COURANT._.EURO." hidden="1">{"COURANT EURO",#N/A,FALSE,"REAL-PREV"}</definedName>
    <definedName name="wrn.euros." hidden="1">{"euros",#N/A,FALSE,"SYNTH_MOIS"}</definedName>
    <definedName name="wrn.eurosreporting." hidden="1">{"eurosreporting",#N/A,FALSE,"REPORTING"}</definedName>
    <definedName name="wrn.franc." hidden="1">{"franc",#N/A,FALSE,"SYNTH_MOIS"}</definedName>
    <definedName name="wrn.MARGES." hidden="1">{"MARGES",#N/A,FALSE,"tab_detail"}</definedName>
    <definedName name="wrn.MARGES._.P1P2." hidden="1">{"MARGES P1P2",#N/A,FALSE,"tab_detail"}</definedName>
    <definedName name="wrn.PORTEFEUILLE." hidden="1">{"PORTEFEUILLE",#N/A,FALSE,"tab_detail"}</definedName>
    <definedName name="wrn.prêts._.2001." hidden="1">{"prêts 2001",#N/A,FALSE,"matrice2001"}</definedName>
    <definedName name="wrn.SIG._.2001._.2000._.EUR." hidden="1">{"sig 2001 2000 eur",#N/A,FALSE,"REAL01-REAL00"}</definedName>
    <definedName name="wrn.SIG._.2001._.2000._.FRF." hidden="1">{"SIG 2001 2000 FRF",#N/A,FALSE,"REAL01-REAL00"}</definedName>
    <definedName name="wrn.SIG._.REAL._.PREV._.EUR." hidden="1">{"SIG REAL PREV EUR",#N/A,FALSE,"REAL01-REAL00"}</definedName>
    <definedName name="wrn.SIG._.REAL._.PREV._.FRF." hidden="1">{"SIG REAL PREV FRF",#N/A,FALSE,"REAL-PREV"}</definedName>
    <definedName name="wrn.SIG_COMPTABLES." hidden="1">{"SIG COMPTABLES",#N/A,FALSE,"SIG"}</definedName>
    <definedName name="wrn_1.budget" hidden="1">{"Page2",#N/A,FALSE,"Hypothèses générales";"Page3",#N/A,FALSE,"Rentabilité (sig)";"Page4",#N/A,FALSE,"Rentabilité (pnb)";"Page5",#N/A,FALSE,"Rentabilité (pnb)";"Page6",#N/A,FALSE,"Rentabilité (FdG)";"Page7",#N/A,FALSE,"Rentabilité (FdG)";"Page8",#N/A,FALSE,"Structure financière"}</definedName>
    <definedName name="xx" hidden="1">{"prêts 2001",#N/A,FALSE,"matrice2001"}</definedName>
    <definedName name="z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zaaaaaaaaaaaaaaaaaa" hidden="1">{"SIG REAL PREV FRF",#N/A,FALSE,"REAL-PREV"}</definedName>
    <definedName name="zaza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zz" hidden="1">{"prêts 2001",#N/A,FALSE,"matrice2001"}</definedName>
    <definedName name="zzz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zzzzz" hidden="1">{"prêts 2001",#N/A,FALSE,"matrice2001"}</definedName>
    <definedName name="zzzzzzzzzzzzzzz" hidden="1">{"Sommaire",#N/A,FALSE,"Sommaire";"P1",#N/A,FALSE,"P1";"P2",#N/A,FALSE,"P2";"P2.a",#N/A,FALSE,"P2.a";"P2.b",#N/A,FALSE,"P2.b";"P3",#N/A,FALSE,"P3";"P4",#N/A,FALSE,"P4";"P4",#N/A,FALSE,"P5";"P6",#N/A,FALSE,"P6";"P7",#N/A,FALSE,"P7";"P8",#N/A,FALSE,"P8";"P9",#N/A,FALSE,"P9";"P10",#N/A,FALSE,"P10";"P11",#N/A,FALSE,"P11";"P12",#N/A,FALSE,"P12";"P13",#N/A,FALSE,"P13";"P14",#N/A,FALSE,"P14";"P15",#N/A,FALSE,"P15"}</definedName>
    <definedName name="zzzzzzzzzzzzzzzzz" hidden="1">{"prêts 2001",#N/A,FALSE,"matrice2001"}</definedName>
    <definedName name="zzzzzzzzzzzzzzzzzzz" hidden="1">{"CHARGES P3",#N/A,FALSE,"tab_detail"}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3523" i="1" l="1"/>
  <c r="BY3523" i="1"/>
  <c r="BX3523" i="1"/>
  <c r="BW3523" i="1"/>
  <c r="BV3523" i="1"/>
  <c r="BU3523" i="1"/>
  <c r="CB3522" i="1"/>
  <c r="CA3522" i="1" s="1"/>
  <c r="CB1055" i="1"/>
  <c r="CA1055" i="1" s="1"/>
  <c r="BY1055" i="1"/>
  <c r="BX1055" i="1"/>
  <c r="BW1055" i="1"/>
  <c r="BV1055" i="1"/>
  <c r="BU1055" i="1"/>
  <c r="CB1054" i="1"/>
  <c r="CA1054" i="1" s="1"/>
  <c r="BY1054" i="1"/>
  <c r="BX1054" i="1"/>
  <c r="BW1054" i="1"/>
  <c r="BV1054" i="1"/>
  <c r="BU1054" i="1"/>
  <c r="CB1053" i="1"/>
  <c r="CA1053" i="1" s="1"/>
  <c r="BY1053" i="1"/>
  <c r="BX1053" i="1"/>
  <c r="BW1053" i="1"/>
  <c r="BV1053" i="1"/>
  <c r="BU1053" i="1"/>
  <c r="CB1052" i="1"/>
  <c r="CA1052" i="1" s="1"/>
  <c r="BY1052" i="1"/>
  <c r="BX1052" i="1"/>
  <c r="BW1052" i="1"/>
  <c r="BV1052" i="1"/>
  <c r="BU1052" i="1"/>
  <c r="CB1051" i="1"/>
  <c r="CA1051" i="1" s="1"/>
  <c r="BY1051" i="1"/>
  <c r="BX1051" i="1"/>
  <c r="BW1051" i="1"/>
  <c r="BV1051" i="1"/>
  <c r="BU1051" i="1"/>
  <c r="CB1050" i="1"/>
  <c r="CA1050" i="1" s="1"/>
  <c r="BY1050" i="1"/>
  <c r="BX1050" i="1"/>
  <c r="BW1050" i="1"/>
  <c r="BV1050" i="1"/>
  <c r="BU1050" i="1"/>
  <c r="CB1049" i="1"/>
  <c r="CA1049" i="1" s="1"/>
  <c r="BY1049" i="1"/>
  <c r="BX1049" i="1"/>
  <c r="BW1049" i="1"/>
  <c r="BV1049" i="1"/>
  <c r="BU1049" i="1"/>
  <c r="CB1048" i="1"/>
  <c r="CA1048" i="1" s="1"/>
  <c r="BY1048" i="1"/>
  <c r="BX1048" i="1"/>
  <c r="BW1048" i="1"/>
  <c r="BV1048" i="1"/>
  <c r="BU1048" i="1"/>
  <c r="CB1047" i="1"/>
  <c r="CA1047" i="1" s="1"/>
  <c r="BY1047" i="1"/>
  <c r="BX1047" i="1"/>
  <c r="BW1047" i="1"/>
  <c r="BV1047" i="1"/>
  <c r="BU1047" i="1"/>
  <c r="CB1046" i="1"/>
  <c r="CA1046" i="1" s="1"/>
  <c r="BY1046" i="1"/>
  <c r="BX1046" i="1"/>
  <c r="BW1046" i="1"/>
  <c r="BV1046" i="1"/>
  <c r="BU1046" i="1"/>
  <c r="CB1045" i="1"/>
  <c r="CA1045" i="1" s="1"/>
  <c r="BY1045" i="1"/>
  <c r="BX1045" i="1"/>
  <c r="BW1045" i="1"/>
  <c r="BV1045" i="1"/>
  <c r="BU1045" i="1"/>
  <c r="CB1044" i="1"/>
  <c r="CA1044" i="1" s="1"/>
  <c r="BY1044" i="1"/>
  <c r="BX1044" i="1"/>
  <c r="BW1044" i="1"/>
  <c r="BV1044" i="1"/>
  <c r="BU1044" i="1"/>
  <c r="CB1043" i="1"/>
  <c r="CA1043" i="1" s="1"/>
  <c r="BY1043" i="1"/>
  <c r="BX1043" i="1"/>
  <c r="BW1043" i="1"/>
  <c r="BV1043" i="1"/>
  <c r="BU1043" i="1"/>
  <c r="CB1042" i="1"/>
  <c r="CA1042" i="1" s="1"/>
  <c r="BY1042" i="1"/>
  <c r="BX1042" i="1"/>
  <c r="BW1042" i="1"/>
  <c r="BV1042" i="1"/>
  <c r="BU1042" i="1"/>
  <c r="CB1041" i="1"/>
  <c r="CA1041" i="1" s="1"/>
  <c r="BY1041" i="1"/>
  <c r="BX1041" i="1"/>
  <c r="BW1041" i="1"/>
  <c r="BV1041" i="1"/>
  <c r="BU1041" i="1"/>
  <c r="CB1040" i="1"/>
  <c r="CA1040" i="1" s="1"/>
  <c r="BY1040" i="1"/>
  <c r="BX1040" i="1"/>
  <c r="BW1040" i="1"/>
  <c r="BV1040" i="1"/>
  <c r="BU1040" i="1"/>
  <c r="CB1039" i="1"/>
  <c r="CA1039" i="1" s="1"/>
  <c r="BY1039" i="1"/>
  <c r="BX1039" i="1"/>
  <c r="BW1039" i="1"/>
  <c r="BV1039" i="1"/>
  <c r="BU1039" i="1"/>
  <c r="CB1038" i="1"/>
  <c r="CA1038" i="1" s="1"/>
  <c r="BY1038" i="1"/>
  <c r="BX1038" i="1"/>
  <c r="BW1038" i="1"/>
  <c r="BV1038" i="1"/>
  <c r="BU1038" i="1"/>
  <c r="CB1037" i="1"/>
  <c r="CA1037" i="1" s="1"/>
  <c r="BY1037" i="1"/>
  <c r="BX1037" i="1"/>
  <c r="BW1037" i="1"/>
  <c r="BV1037" i="1"/>
  <c r="BU1037" i="1"/>
  <c r="CB1036" i="1"/>
  <c r="CA1036" i="1" s="1"/>
  <c r="BY1036" i="1"/>
  <c r="BX1036" i="1"/>
  <c r="BW1036" i="1"/>
  <c r="BV1036" i="1"/>
  <c r="BU1036" i="1"/>
  <c r="CB1035" i="1"/>
  <c r="CA1035" i="1" s="1"/>
  <c r="BY1035" i="1"/>
  <c r="BX1035" i="1"/>
  <c r="BW1035" i="1"/>
  <c r="BV1035" i="1"/>
  <c r="BU1035" i="1"/>
  <c r="CB1034" i="1"/>
  <c r="CA1034" i="1" s="1"/>
  <c r="BY1034" i="1"/>
  <c r="BX1034" i="1"/>
  <c r="BW1034" i="1"/>
  <c r="BV1034" i="1"/>
  <c r="BU1034" i="1"/>
  <c r="CB1033" i="1"/>
  <c r="CA1033" i="1" s="1"/>
  <c r="BY1033" i="1"/>
  <c r="BX1033" i="1"/>
  <c r="BW1033" i="1"/>
  <c r="BV1033" i="1"/>
  <c r="BU1033" i="1"/>
  <c r="CB1032" i="1"/>
  <c r="CA1032" i="1" s="1"/>
  <c r="BY1032" i="1"/>
  <c r="BX1032" i="1"/>
  <c r="BW1032" i="1"/>
  <c r="BV1032" i="1"/>
  <c r="BU1032" i="1"/>
  <c r="CB1031" i="1"/>
  <c r="CA1031" i="1" s="1"/>
  <c r="BY1031" i="1"/>
  <c r="BX1031" i="1"/>
  <c r="BW1031" i="1"/>
  <c r="BV1031" i="1"/>
  <c r="BU1031" i="1"/>
  <c r="CB1030" i="1"/>
  <c r="CA1030" i="1" s="1"/>
  <c r="BY1030" i="1"/>
  <c r="BX1030" i="1"/>
  <c r="BW1030" i="1"/>
  <c r="BV1030" i="1"/>
  <c r="BU1030" i="1"/>
  <c r="CB1029" i="1"/>
  <c r="CA1029" i="1" s="1"/>
  <c r="BY1029" i="1"/>
  <c r="BX1029" i="1"/>
  <c r="BW1029" i="1"/>
  <c r="BV1029" i="1"/>
  <c r="BU1029" i="1"/>
  <c r="CB1028" i="1"/>
  <c r="CA1028" i="1" s="1"/>
  <c r="BY1028" i="1"/>
  <c r="BX1028" i="1"/>
  <c r="BW1028" i="1"/>
  <c r="BV1028" i="1"/>
  <c r="BU1028" i="1"/>
  <c r="CB1027" i="1"/>
  <c r="CA1027" i="1" s="1"/>
  <c r="BY1027" i="1"/>
  <c r="BX1027" i="1"/>
  <c r="BW1027" i="1"/>
  <c r="BV1027" i="1"/>
  <c r="BU1027" i="1"/>
  <c r="CB1026" i="1"/>
  <c r="CA1026" i="1" s="1"/>
  <c r="BY1026" i="1"/>
  <c r="BX1026" i="1"/>
  <c r="BW1026" i="1"/>
  <c r="BV1026" i="1"/>
  <c r="BU1026" i="1"/>
  <c r="CB1025" i="1"/>
  <c r="CA1025" i="1" s="1"/>
  <c r="BY1025" i="1"/>
  <c r="BX1025" i="1"/>
  <c r="BW1025" i="1"/>
  <c r="BV1025" i="1"/>
  <c r="BU1025" i="1"/>
  <c r="CB1024" i="1"/>
  <c r="CA1024" i="1" s="1"/>
  <c r="BY1024" i="1"/>
  <c r="BX1024" i="1"/>
  <c r="BW1024" i="1"/>
  <c r="BV1024" i="1"/>
  <c r="BU1024" i="1"/>
  <c r="CB1023" i="1"/>
  <c r="CA1023" i="1" s="1"/>
  <c r="BY1023" i="1"/>
  <c r="BX1023" i="1"/>
  <c r="BW1023" i="1"/>
  <c r="BV1023" i="1"/>
  <c r="BU1023" i="1"/>
  <c r="CB1022" i="1"/>
  <c r="CA1022" i="1" s="1"/>
  <c r="BY1022" i="1"/>
  <c r="BX1022" i="1"/>
  <c r="BW1022" i="1"/>
  <c r="BV1022" i="1"/>
  <c r="BU1022" i="1"/>
  <c r="CB1021" i="1"/>
  <c r="CA1021" i="1" s="1"/>
  <c r="BY1021" i="1"/>
  <c r="BX1021" i="1"/>
  <c r="BW1021" i="1"/>
  <c r="BV1021" i="1"/>
  <c r="BU1021" i="1"/>
  <c r="CB1020" i="1"/>
  <c r="CA1020" i="1" s="1"/>
  <c r="BY1020" i="1"/>
  <c r="BX1020" i="1"/>
  <c r="BW1020" i="1"/>
  <c r="BV1020" i="1"/>
  <c r="BU1020" i="1"/>
  <c r="CB1019" i="1"/>
  <c r="CA1019" i="1" s="1"/>
  <c r="BY1019" i="1"/>
  <c r="BX1019" i="1"/>
  <c r="BW1019" i="1"/>
  <c r="BV1019" i="1"/>
  <c r="BU1019" i="1"/>
  <c r="CB1018" i="1"/>
  <c r="CA1018" i="1" s="1"/>
  <c r="BY1018" i="1"/>
  <c r="BX1018" i="1"/>
  <c r="BW1018" i="1"/>
  <c r="BV1018" i="1"/>
  <c r="BU1018" i="1"/>
  <c r="CB1017" i="1"/>
  <c r="CA1017" i="1" s="1"/>
  <c r="BY1017" i="1"/>
  <c r="BX1017" i="1"/>
  <c r="BW1017" i="1"/>
  <c r="BV1017" i="1"/>
  <c r="BU1017" i="1"/>
  <c r="CB1016" i="1"/>
  <c r="CA1016" i="1" s="1"/>
  <c r="BY1016" i="1"/>
  <c r="BX1016" i="1"/>
  <c r="BW1016" i="1"/>
  <c r="BV1016" i="1"/>
  <c r="BU1016" i="1"/>
  <c r="CB1015" i="1"/>
  <c r="CA1015" i="1" s="1"/>
  <c r="BY1015" i="1"/>
  <c r="BX1015" i="1"/>
  <c r="BW1015" i="1"/>
  <c r="BV1015" i="1"/>
  <c r="BU1015" i="1"/>
  <c r="CB1014" i="1"/>
  <c r="CA1014" i="1" s="1"/>
  <c r="BY1014" i="1"/>
  <c r="BX1014" i="1"/>
  <c r="BW1014" i="1"/>
  <c r="BV1014" i="1"/>
  <c r="BU1014" i="1"/>
  <c r="CB1013" i="1"/>
  <c r="CA1013" i="1" s="1"/>
  <c r="BY1013" i="1"/>
  <c r="BX1013" i="1"/>
  <c r="BW1013" i="1"/>
  <c r="BV1013" i="1"/>
  <c r="BU1013" i="1"/>
  <c r="CB1012" i="1"/>
  <c r="CA1012" i="1" s="1"/>
  <c r="BY1012" i="1"/>
  <c r="BX1012" i="1"/>
  <c r="BW1012" i="1"/>
  <c r="BV1012" i="1"/>
  <c r="BU1012" i="1"/>
  <c r="CB1011" i="1"/>
  <c r="CA1011" i="1" s="1"/>
  <c r="BY1011" i="1"/>
  <c r="BX1011" i="1"/>
  <c r="BW1011" i="1"/>
  <c r="BV1011" i="1"/>
  <c r="BU1011" i="1"/>
  <c r="CB1010" i="1"/>
  <c r="CA1010" i="1" s="1"/>
  <c r="BY1010" i="1"/>
  <c r="BX1010" i="1"/>
  <c r="BW1010" i="1"/>
  <c r="BV1010" i="1"/>
  <c r="BU1010" i="1"/>
  <c r="CB1009" i="1"/>
  <c r="CA1009" i="1" s="1"/>
  <c r="BY1009" i="1"/>
  <c r="BX1009" i="1"/>
  <c r="BW1009" i="1"/>
  <c r="BV1009" i="1"/>
  <c r="BU1009" i="1"/>
  <c r="CB1008" i="1"/>
  <c r="CA1008" i="1" s="1"/>
  <c r="BY1008" i="1"/>
  <c r="BX1008" i="1"/>
  <c r="BW1008" i="1"/>
  <c r="BV1008" i="1"/>
  <c r="BU1008" i="1"/>
  <c r="CB1007" i="1"/>
  <c r="CA1007" i="1" s="1"/>
  <c r="BY1007" i="1"/>
  <c r="BX1007" i="1"/>
  <c r="BW1007" i="1"/>
  <c r="BV1007" i="1"/>
  <c r="BU1007" i="1"/>
  <c r="CB1006" i="1"/>
  <c r="CA1006" i="1" s="1"/>
  <c r="BY1006" i="1"/>
  <c r="BX1006" i="1"/>
  <c r="BW1006" i="1"/>
  <c r="BV1006" i="1"/>
  <c r="BU1006" i="1"/>
  <c r="CB1005" i="1"/>
  <c r="CA1005" i="1" s="1"/>
  <c r="BY1005" i="1"/>
  <c r="BX1005" i="1"/>
  <c r="BW1005" i="1"/>
  <c r="BV1005" i="1"/>
  <c r="BU1005" i="1"/>
  <c r="CB1004" i="1"/>
  <c r="CA1004" i="1" s="1"/>
  <c r="BY1004" i="1"/>
  <c r="BX1004" i="1"/>
  <c r="BW1004" i="1"/>
  <c r="BV1004" i="1"/>
  <c r="BU1004" i="1"/>
  <c r="CB1003" i="1"/>
  <c r="CA1003" i="1" s="1"/>
  <c r="BY1003" i="1"/>
  <c r="BX1003" i="1"/>
  <c r="BW1003" i="1"/>
  <c r="BV1003" i="1"/>
  <c r="BU1003" i="1"/>
  <c r="CB1002" i="1"/>
  <c r="CA1002" i="1" s="1"/>
  <c r="BY1002" i="1"/>
  <c r="BX1002" i="1"/>
  <c r="BW1002" i="1"/>
  <c r="BV1002" i="1"/>
  <c r="BU1002" i="1"/>
  <c r="CB1001" i="1"/>
  <c r="CA1001" i="1" s="1"/>
  <c r="BY1001" i="1"/>
  <c r="BX1001" i="1"/>
  <c r="BW1001" i="1"/>
  <c r="BV1001" i="1"/>
  <c r="BU1001" i="1"/>
  <c r="CB1000" i="1"/>
  <c r="CA1000" i="1" s="1"/>
  <c r="BY1000" i="1"/>
  <c r="BX1000" i="1"/>
  <c r="BW1000" i="1"/>
  <c r="BV1000" i="1"/>
  <c r="BU1000" i="1"/>
  <c r="CB999" i="1"/>
  <c r="CA999" i="1" s="1"/>
  <c r="BY999" i="1"/>
  <c r="BX999" i="1"/>
  <c r="BW999" i="1"/>
  <c r="BV999" i="1"/>
  <c r="BU999" i="1"/>
  <c r="CB998" i="1"/>
  <c r="CA998" i="1" s="1"/>
  <c r="BY998" i="1"/>
  <c r="BX998" i="1"/>
  <c r="BW998" i="1"/>
  <c r="BV998" i="1"/>
  <c r="BU998" i="1"/>
  <c r="CB997" i="1"/>
  <c r="CA997" i="1" s="1"/>
  <c r="BY997" i="1"/>
  <c r="BX997" i="1"/>
  <c r="BW997" i="1"/>
  <c r="BV997" i="1"/>
  <c r="BU997" i="1"/>
  <c r="CB996" i="1"/>
  <c r="CA996" i="1" s="1"/>
  <c r="BY996" i="1"/>
  <c r="BX996" i="1"/>
  <c r="BW996" i="1"/>
  <c r="BV996" i="1"/>
  <c r="BU996" i="1"/>
  <c r="CB995" i="1"/>
  <c r="CA995" i="1" s="1"/>
  <c r="BY995" i="1"/>
  <c r="BX995" i="1"/>
  <c r="BW995" i="1"/>
  <c r="BV995" i="1"/>
  <c r="BU995" i="1"/>
  <c r="CB994" i="1"/>
  <c r="CA994" i="1" s="1"/>
  <c r="BY994" i="1"/>
  <c r="BX994" i="1"/>
  <c r="BW994" i="1"/>
  <c r="BV994" i="1"/>
  <c r="BU994" i="1"/>
  <c r="CB993" i="1"/>
  <c r="CA993" i="1" s="1"/>
  <c r="BY993" i="1"/>
  <c r="BX993" i="1"/>
  <c r="BW993" i="1"/>
  <c r="BV993" i="1"/>
  <c r="BU993" i="1"/>
  <c r="CB992" i="1"/>
  <c r="CA992" i="1" s="1"/>
  <c r="BY992" i="1"/>
  <c r="BX992" i="1"/>
  <c r="BW992" i="1"/>
  <c r="BV992" i="1"/>
  <c r="BU992" i="1"/>
  <c r="CB991" i="1"/>
  <c r="CA991" i="1" s="1"/>
  <c r="BY991" i="1"/>
  <c r="BX991" i="1"/>
  <c r="BW991" i="1"/>
  <c r="BV991" i="1"/>
  <c r="BU991" i="1"/>
  <c r="CB990" i="1"/>
  <c r="CA990" i="1" s="1"/>
  <c r="BY990" i="1"/>
  <c r="BX990" i="1"/>
  <c r="BW990" i="1"/>
  <c r="BV990" i="1"/>
  <c r="BU990" i="1"/>
  <c r="CB989" i="1"/>
  <c r="CA989" i="1" s="1"/>
  <c r="BY989" i="1"/>
  <c r="BX989" i="1"/>
  <c r="BW989" i="1"/>
  <c r="BV989" i="1"/>
  <c r="BU989" i="1"/>
  <c r="CB988" i="1"/>
  <c r="CA988" i="1" s="1"/>
  <c r="BY988" i="1"/>
  <c r="BX988" i="1"/>
  <c r="BW988" i="1"/>
  <c r="BV988" i="1"/>
  <c r="BU988" i="1"/>
  <c r="CB987" i="1"/>
  <c r="CA987" i="1" s="1"/>
  <c r="BY987" i="1"/>
  <c r="BX987" i="1"/>
  <c r="BW987" i="1"/>
  <c r="BV987" i="1"/>
  <c r="BU987" i="1"/>
  <c r="CB986" i="1"/>
  <c r="CA986" i="1" s="1"/>
  <c r="BY986" i="1"/>
  <c r="BX986" i="1"/>
  <c r="BW986" i="1"/>
  <c r="BV986" i="1"/>
  <c r="BU986" i="1"/>
  <c r="CB985" i="1"/>
  <c r="CA985" i="1" s="1"/>
  <c r="BY985" i="1"/>
  <c r="BX985" i="1"/>
  <c r="BW985" i="1"/>
  <c r="BV985" i="1"/>
  <c r="BU985" i="1"/>
  <c r="CB984" i="1"/>
  <c r="CA984" i="1" s="1"/>
  <c r="BY984" i="1"/>
  <c r="BX984" i="1"/>
  <c r="BW984" i="1"/>
  <c r="BV984" i="1"/>
  <c r="BU984" i="1"/>
  <c r="CB983" i="1"/>
  <c r="CA983" i="1" s="1"/>
  <c r="BY983" i="1"/>
  <c r="BX983" i="1"/>
  <c r="BW983" i="1"/>
  <c r="BV983" i="1"/>
  <c r="BU983" i="1"/>
  <c r="CB982" i="1"/>
  <c r="CA982" i="1" s="1"/>
  <c r="BY982" i="1"/>
  <c r="BX982" i="1"/>
  <c r="BW982" i="1"/>
  <c r="BV982" i="1"/>
  <c r="BU982" i="1"/>
  <c r="CB981" i="1"/>
  <c r="CA981" i="1" s="1"/>
  <c r="BY981" i="1"/>
  <c r="BX981" i="1"/>
  <c r="BW981" i="1"/>
  <c r="BV981" i="1"/>
  <c r="BU981" i="1"/>
  <c r="CB980" i="1"/>
  <c r="CA980" i="1" s="1"/>
  <c r="BY980" i="1"/>
  <c r="BX980" i="1"/>
  <c r="BW980" i="1"/>
  <c r="BV980" i="1"/>
  <c r="BU980" i="1"/>
  <c r="CB979" i="1"/>
  <c r="BY979" i="1"/>
  <c r="BX979" i="1"/>
  <c r="BW979" i="1"/>
  <c r="BV979" i="1"/>
  <c r="BU979" i="1"/>
  <c r="CB978" i="1"/>
  <c r="CA978" i="1" s="1"/>
  <c r="BY978" i="1"/>
  <c r="BX978" i="1"/>
  <c r="BW978" i="1"/>
  <c r="BV978" i="1"/>
  <c r="BU978" i="1"/>
  <c r="CB977" i="1"/>
  <c r="BY977" i="1"/>
  <c r="BX977" i="1"/>
  <c r="BW977" i="1"/>
  <c r="BV977" i="1"/>
  <c r="BU977" i="1"/>
  <c r="CB976" i="1"/>
  <c r="CA976" i="1" s="1"/>
  <c r="BY976" i="1"/>
  <c r="BX976" i="1"/>
  <c r="BW976" i="1"/>
  <c r="BV976" i="1"/>
  <c r="BU976" i="1"/>
  <c r="CB975" i="1"/>
  <c r="BY975" i="1"/>
  <c r="BX975" i="1"/>
  <c r="BW975" i="1"/>
  <c r="BV975" i="1"/>
  <c r="BU975" i="1"/>
  <c r="CB974" i="1"/>
  <c r="CA974" i="1" s="1"/>
  <c r="BY974" i="1"/>
  <c r="BX974" i="1"/>
  <c r="BW974" i="1"/>
  <c r="BV974" i="1"/>
  <c r="BU974" i="1"/>
  <c r="CB973" i="1"/>
  <c r="BY973" i="1"/>
  <c r="BX973" i="1"/>
  <c r="BW973" i="1"/>
  <c r="BV973" i="1"/>
  <c r="BU973" i="1"/>
  <c r="CB972" i="1"/>
  <c r="CA972" i="1" s="1"/>
  <c r="BY972" i="1"/>
  <c r="BX972" i="1"/>
  <c r="BW972" i="1"/>
  <c r="BV972" i="1"/>
  <c r="BU972" i="1"/>
  <c r="CB971" i="1"/>
  <c r="BY971" i="1"/>
  <c r="BX971" i="1"/>
  <c r="BW971" i="1"/>
  <c r="BV971" i="1"/>
  <c r="BU971" i="1"/>
  <c r="CB970" i="1"/>
  <c r="CA970" i="1" s="1"/>
  <c r="BY970" i="1"/>
  <c r="BX970" i="1"/>
  <c r="BW970" i="1"/>
  <c r="BV970" i="1"/>
  <c r="BU970" i="1"/>
  <c r="CB969" i="1"/>
  <c r="BY969" i="1"/>
  <c r="BX969" i="1"/>
  <c r="BW969" i="1"/>
  <c r="BV969" i="1"/>
  <c r="BU969" i="1"/>
  <c r="CB968" i="1"/>
  <c r="CA968" i="1" s="1"/>
  <c r="BY968" i="1"/>
  <c r="BX968" i="1"/>
  <c r="BW968" i="1"/>
  <c r="BV968" i="1"/>
  <c r="BU968" i="1"/>
  <c r="CB967" i="1"/>
  <c r="BY967" i="1"/>
  <c r="BX967" i="1"/>
  <c r="BW967" i="1"/>
  <c r="BV967" i="1"/>
  <c r="BU967" i="1"/>
  <c r="CB966" i="1"/>
  <c r="CA966" i="1" s="1"/>
  <c r="BY966" i="1"/>
  <c r="BX966" i="1"/>
  <c r="BW966" i="1"/>
  <c r="BV966" i="1"/>
  <c r="BU966" i="1"/>
  <c r="CB965" i="1"/>
  <c r="BY965" i="1"/>
  <c r="BX965" i="1"/>
  <c r="BW965" i="1"/>
  <c r="BV965" i="1"/>
  <c r="BU965" i="1"/>
  <c r="CB964" i="1"/>
  <c r="CA964" i="1" s="1"/>
  <c r="BY964" i="1"/>
  <c r="BX964" i="1"/>
  <c r="BW964" i="1"/>
  <c r="BV964" i="1"/>
  <c r="BU964" i="1"/>
  <c r="CB963" i="1"/>
  <c r="BY963" i="1"/>
  <c r="BX963" i="1"/>
  <c r="BW963" i="1"/>
  <c r="BV963" i="1"/>
  <c r="BU963" i="1"/>
  <c r="CB962" i="1"/>
  <c r="CA962" i="1" s="1"/>
  <c r="BY962" i="1"/>
  <c r="BX962" i="1"/>
  <c r="BW962" i="1"/>
  <c r="BV962" i="1"/>
  <c r="BU962" i="1"/>
  <c r="CB961" i="1"/>
  <c r="BY961" i="1"/>
  <c r="BX961" i="1"/>
  <c r="BW961" i="1"/>
  <c r="BV961" i="1"/>
  <c r="BU961" i="1"/>
  <c r="CB960" i="1"/>
  <c r="CA960" i="1" s="1"/>
  <c r="BY960" i="1"/>
  <c r="BX960" i="1"/>
  <c r="BW960" i="1"/>
  <c r="BV960" i="1"/>
  <c r="BU960" i="1"/>
  <c r="CB959" i="1"/>
  <c r="BY959" i="1"/>
  <c r="BX959" i="1"/>
  <c r="BW959" i="1"/>
  <c r="BV959" i="1"/>
  <c r="BU959" i="1"/>
  <c r="CB958" i="1"/>
  <c r="CA958" i="1" s="1"/>
  <c r="BY958" i="1"/>
  <c r="BX958" i="1"/>
  <c r="BW958" i="1"/>
  <c r="BV958" i="1"/>
  <c r="BU958" i="1"/>
  <c r="CB957" i="1"/>
  <c r="BY957" i="1"/>
  <c r="BX957" i="1"/>
  <c r="BW957" i="1"/>
  <c r="BV957" i="1"/>
  <c r="BU957" i="1"/>
  <c r="CB956" i="1"/>
  <c r="CA956" i="1" s="1"/>
  <c r="BY956" i="1"/>
  <c r="BX956" i="1"/>
  <c r="BW956" i="1"/>
  <c r="BV956" i="1"/>
  <c r="BU956" i="1"/>
  <c r="CB955" i="1"/>
  <c r="BY955" i="1"/>
  <c r="BX955" i="1"/>
  <c r="BW955" i="1"/>
  <c r="BV955" i="1"/>
  <c r="BU955" i="1"/>
  <c r="CB954" i="1"/>
  <c r="CA954" i="1" s="1"/>
  <c r="BY954" i="1"/>
  <c r="BX954" i="1"/>
  <c r="BW954" i="1"/>
  <c r="BV954" i="1"/>
  <c r="BU954" i="1"/>
  <c r="CB953" i="1"/>
  <c r="BY953" i="1"/>
  <c r="BX953" i="1"/>
  <c r="BW953" i="1"/>
  <c r="BV953" i="1"/>
  <c r="BU953" i="1"/>
  <c r="CB952" i="1"/>
  <c r="CA952" i="1" s="1"/>
  <c r="BY952" i="1"/>
  <c r="BX952" i="1"/>
  <c r="BW952" i="1"/>
  <c r="BV952" i="1"/>
  <c r="BU952" i="1"/>
  <c r="CB951" i="1"/>
  <c r="BY951" i="1"/>
  <c r="BX951" i="1"/>
  <c r="BW951" i="1"/>
  <c r="BV951" i="1"/>
  <c r="BU951" i="1"/>
  <c r="CB950" i="1"/>
  <c r="CA950" i="1" s="1"/>
  <c r="BY950" i="1"/>
  <c r="BX950" i="1"/>
  <c r="BW950" i="1"/>
  <c r="BV950" i="1"/>
  <c r="BU950" i="1"/>
  <c r="CB949" i="1"/>
  <c r="BY949" i="1"/>
  <c r="BX949" i="1"/>
  <c r="BW949" i="1"/>
  <c r="BV949" i="1"/>
  <c r="BU949" i="1"/>
  <c r="CB948" i="1"/>
  <c r="CA948" i="1" s="1"/>
  <c r="BY948" i="1"/>
  <c r="BX948" i="1"/>
  <c r="BW948" i="1"/>
  <c r="BV948" i="1"/>
  <c r="BU948" i="1"/>
  <c r="CB947" i="1"/>
  <c r="BY947" i="1"/>
  <c r="BX947" i="1"/>
  <c r="BW947" i="1"/>
  <c r="BV947" i="1"/>
  <c r="BU947" i="1"/>
  <c r="CB946" i="1"/>
  <c r="CA946" i="1" s="1"/>
  <c r="BY946" i="1"/>
  <c r="BX946" i="1"/>
  <c r="BW946" i="1"/>
  <c r="BV946" i="1"/>
  <c r="BU946" i="1"/>
  <c r="CB945" i="1"/>
  <c r="BY945" i="1"/>
  <c r="BX945" i="1"/>
  <c r="BW945" i="1"/>
  <c r="BV945" i="1"/>
  <c r="BU945" i="1"/>
  <c r="CB944" i="1"/>
  <c r="CA944" i="1" s="1"/>
  <c r="BY944" i="1"/>
  <c r="BX944" i="1"/>
  <c r="BW944" i="1"/>
  <c r="BV944" i="1"/>
  <c r="BU944" i="1"/>
  <c r="CB943" i="1"/>
  <c r="BY943" i="1"/>
  <c r="BX943" i="1"/>
  <c r="BW943" i="1"/>
  <c r="BV943" i="1"/>
  <c r="BU943" i="1"/>
  <c r="CB942" i="1"/>
  <c r="CA942" i="1" s="1"/>
  <c r="BY942" i="1"/>
  <c r="BX942" i="1"/>
  <c r="BW942" i="1"/>
  <c r="BV942" i="1"/>
  <c r="BU942" i="1"/>
  <c r="CB941" i="1"/>
  <c r="BY941" i="1"/>
  <c r="BX941" i="1"/>
  <c r="BW941" i="1"/>
  <c r="BV941" i="1"/>
  <c r="BU941" i="1"/>
  <c r="CB940" i="1"/>
  <c r="CA940" i="1" s="1"/>
  <c r="BY940" i="1"/>
  <c r="BX940" i="1"/>
  <c r="BW940" i="1"/>
  <c r="BV940" i="1"/>
  <c r="BU940" i="1"/>
  <c r="CB939" i="1"/>
  <c r="BY939" i="1"/>
  <c r="BX939" i="1"/>
  <c r="BW939" i="1"/>
  <c r="BV939" i="1"/>
  <c r="BU939" i="1"/>
  <c r="CB938" i="1"/>
  <c r="CA938" i="1" s="1"/>
  <c r="BY938" i="1"/>
  <c r="BX938" i="1"/>
  <c r="BW938" i="1"/>
  <c r="BV938" i="1"/>
  <c r="BU938" i="1"/>
  <c r="CB937" i="1"/>
  <c r="BY937" i="1"/>
  <c r="BX937" i="1"/>
  <c r="BW937" i="1"/>
  <c r="BV937" i="1"/>
  <c r="BU937" i="1"/>
  <c r="CB936" i="1"/>
  <c r="CA936" i="1" s="1"/>
  <c r="BY936" i="1"/>
  <c r="BX936" i="1"/>
  <c r="BW936" i="1"/>
  <c r="BV936" i="1"/>
  <c r="BU936" i="1"/>
  <c r="CB935" i="1"/>
  <c r="BY935" i="1"/>
  <c r="BX935" i="1"/>
  <c r="BW935" i="1"/>
  <c r="BV935" i="1"/>
  <c r="BU935" i="1"/>
  <c r="CB934" i="1"/>
  <c r="CA934" i="1" s="1"/>
  <c r="BY934" i="1"/>
  <c r="BX934" i="1"/>
  <c r="BW934" i="1"/>
  <c r="BV934" i="1"/>
  <c r="BU934" i="1"/>
  <c r="CB933" i="1"/>
  <c r="BY933" i="1"/>
  <c r="BX933" i="1"/>
  <c r="BW933" i="1"/>
  <c r="BV933" i="1"/>
  <c r="BU933" i="1"/>
  <c r="CB932" i="1"/>
  <c r="CA932" i="1" s="1"/>
  <c r="BY932" i="1"/>
  <c r="BX932" i="1"/>
  <c r="BW932" i="1"/>
  <c r="BV932" i="1"/>
  <c r="BU932" i="1"/>
  <c r="CB931" i="1"/>
  <c r="BY931" i="1"/>
  <c r="BX931" i="1"/>
  <c r="BW931" i="1"/>
  <c r="BV931" i="1"/>
  <c r="BU931" i="1"/>
  <c r="CB930" i="1"/>
  <c r="CA930" i="1" s="1"/>
  <c r="BY930" i="1"/>
  <c r="BX930" i="1"/>
  <c r="BW930" i="1"/>
  <c r="BV930" i="1"/>
  <c r="BU930" i="1"/>
  <c r="CB929" i="1"/>
  <c r="BY929" i="1"/>
  <c r="BX929" i="1"/>
  <c r="BW929" i="1"/>
  <c r="BV929" i="1"/>
  <c r="BU929" i="1"/>
  <c r="CB928" i="1"/>
  <c r="CA928" i="1" s="1"/>
  <c r="BY928" i="1"/>
  <c r="BX928" i="1"/>
  <c r="BW928" i="1"/>
  <c r="BV928" i="1"/>
  <c r="BU928" i="1"/>
  <c r="CB927" i="1"/>
  <c r="BY927" i="1"/>
  <c r="BX927" i="1"/>
  <c r="BW927" i="1"/>
  <c r="BV927" i="1"/>
  <c r="BU927" i="1"/>
  <c r="CB926" i="1"/>
  <c r="CA926" i="1" s="1"/>
  <c r="BY926" i="1"/>
  <c r="BX926" i="1"/>
  <c r="BW926" i="1"/>
  <c r="BV926" i="1"/>
  <c r="BU926" i="1"/>
  <c r="CB925" i="1"/>
  <c r="BY925" i="1"/>
  <c r="BX925" i="1"/>
  <c r="BW925" i="1"/>
  <c r="BV925" i="1"/>
  <c r="BU925" i="1"/>
  <c r="CB924" i="1"/>
  <c r="CA924" i="1" s="1"/>
  <c r="BY924" i="1"/>
  <c r="BX924" i="1"/>
  <c r="BW924" i="1"/>
  <c r="BV924" i="1"/>
  <c r="BU924" i="1"/>
  <c r="CB923" i="1"/>
  <c r="BY923" i="1"/>
  <c r="BX923" i="1"/>
  <c r="BW923" i="1"/>
  <c r="BV923" i="1"/>
  <c r="BU923" i="1"/>
  <c r="CB922" i="1"/>
  <c r="BY922" i="1"/>
  <c r="BX922" i="1"/>
  <c r="BW922" i="1"/>
  <c r="BV922" i="1"/>
  <c r="BU922" i="1"/>
  <c r="CB921" i="1"/>
  <c r="BY921" i="1"/>
  <c r="BX921" i="1"/>
  <c r="BW921" i="1"/>
  <c r="BV921" i="1"/>
  <c r="BU921" i="1"/>
  <c r="CB920" i="1"/>
  <c r="BY920" i="1"/>
  <c r="BX920" i="1"/>
  <c r="BW920" i="1"/>
  <c r="BV920" i="1"/>
  <c r="BU920" i="1"/>
  <c r="CB919" i="1"/>
  <c r="BY919" i="1"/>
  <c r="BX919" i="1"/>
  <c r="BW919" i="1"/>
  <c r="BV919" i="1"/>
  <c r="BU919" i="1"/>
  <c r="CB918" i="1"/>
  <c r="BY918" i="1"/>
  <c r="BX918" i="1"/>
  <c r="BW918" i="1"/>
  <c r="BV918" i="1"/>
  <c r="BU918" i="1"/>
  <c r="CB917" i="1"/>
  <c r="BY917" i="1"/>
  <c r="BX917" i="1"/>
  <c r="BW917" i="1"/>
  <c r="BV917" i="1"/>
  <c r="BU917" i="1"/>
  <c r="CB916" i="1"/>
  <c r="BY916" i="1"/>
  <c r="BX916" i="1"/>
  <c r="BW916" i="1"/>
  <c r="BV916" i="1"/>
  <c r="BU916" i="1"/>
  <c r="CB915" i="1"/>
  <c r="BY915" i="1"/>
  <c r="BX915" i="1"/>
  <c r="BW915" i="1"/>
  <c r="BV915" i="1"/>
  <c r="BU915" i="1"/>
  <c r="CB914" i="1"/>
  <c r="BY914" i="1"/>
  <c r="BX914" i="1"/>
  <c r="BW914" i="1"/>
  <c r="BV914" i="1"/>
  <c r="BU914" i="1"/>
  <c r="CB913" i="1"/>
  <c r="BY913" i="1"/>
  <c r="BX913" i="1"/>
  <c r="BW913" i="1"/>
  <c r="BV913" i="1"/>
  <c r="BU913" i="1"/>
  <c r="CB912" i="1"/>
  <c r="BY912" i="1"/>
  <c r="BX912" i="1"/>
  <c r="BW912" i="1"/>
  <c r="BV912" i="1"/>
  <c r="BU912" i="1"/>
  <c r="CB911" i="1"/>
  <c r="BY911" i="1"/>
  <c r="BX911" i="1"/>
  <c r="BW911" i="1"/>
  <c r="BV911" i="1"/>
  <c r="BU911" i="1"/>
  <c r="CB910" i="1"/>
  <c r="CA910" i="1" s="1"/>
  <c r="BZ910" i="1"/>
  <c r="BY910" i="1"/>
  <c r="BX910" i="1"/>
  <c r="BW910" i="1"/>
  <c r="BV910" i="1"/>
  <c r="BU910" i="1"/>
  <c r="CB909" i="1"/>
  <c r="BY909" i="1"/>
  <c r="BX909" i="1"/>
  <c r="BW909" i="1"/>
  <c r="BV909" i="1"/>
  <c r="BU909" i="1"/>
  <c r="CB908" i="1"/>
  <c r="BZ908" i="1" s="1"/>
  <c r="CA908" i="1"/>
  <c r="BY908" i="1"/>
  <c r="BX908" i="1"/>
  <c r="BW908" i="1"/>
  <c r="BV908" i="1"/>
  <c r="BU908" i="1"/>
  <c r="CB907" i="1"/>
  <c r="BY907" i="1"/>
  <c r="BX907" i="1"/>
  <c r="BW907" i="1"/>
  <c r="BV907" i="1"/>
  <c r="BU907" i="1"/>
  <c r="CB906" i="1"/>
  <c r="CA906" i="1"/>
  <c r="BZ906" i="1"/>
  <c r="BY906" i="1"/>
  <c r="BX906" i="1"/>
  <c r="BW906" i="1"/>
  <c r="BV906" i="1"/>
  <c r="BU906" i="1"/>
  <c r="CB905" i="1"/>
  <c r="BY905" i="1"/>
  <c r="BX905" i="1"/>
  <c r="BW905" i="1"/>
  <c r="BV905" i="1"/>
  <c r="BU905" i="1"/>
  <c r="CB904" i="1"/>
  <c r="CA904" i="1" s="1"/>
  <c r="BY904" i="1"/>
  <c r="BX904" i="1"/>
  <c r="BW904" i="1"/>
  <c r="BV904" i="1"/>
  <c r="BU904" i="1"/>
  <c r="CB903" i="1"/>
  <c r="BY903" i="1"/>
  <c r="BX903" i="1"/>
  <c r="BW903" i="1"/>
  <c r="BV903" i="1"/>
  <c r="BU903" i="1"/>
  <c r="CB902" i="1"/>
  <c r="CA902" i="1" s="1"/>
  <c r="BZ902" i="1"/>
  <c r="BY902" i="1"/>
  <c r="BX902" i="1"/>
  <c r="BW902" i="1"/>
  <c r="BV902" i="1"/>
  <c r="BU902" i="1"/>
  <c r="CB901" i="1"/>
  <c r="BY901" i="1"/>
  <c r="BX901" i="1"/>
  <c r="BW901" i="1"/>
  <c r="BV901" i="1"/>
  <c r="BU901" i="1"/>
  <c r="CB900" i="1"/>
  <c r="CA900" i="1" s="1"/>
  <c r="BY900" i="1"/>
  <c r="BX900" i="1"/>
  <c r="BW900" i="1"/>
  <c r="BV900" i="1"/>
  <c r="BU900" i="1"/>
  <c r="CB899" i="1"/>
  <c r="BY899" i="1"/>
  <c r="BX899" i="1"/>
  <c r="BW899" i="1"/>
  <c r="BV899" i="1"/>
  <c r="BU899" i="1"/>
  <c r="CB898" i="1"/>
  <c r="CA898" i="1" s="1"/>
  <c r="BZ898" i="1"/>
  <c r="BY898" i="1"/>
  <c r="BX898" i="1"/>
  <c r="BW898" i="1"/>
  <c r="BV898" i="1"/>
  <c r="BU898" i="1"/>
  <c r="CB897" i="1"/>
  <c r="BY897" i="1"/>
  <c r="BX897" i="1"/>
  <c r="BW897" i="1"/>
  <c r="BV897" i="1"/>
  <c r="BU897" i="1"/>
  <c r="CB896" i="1"/>
  <c r="BY896" i="1"/>
  <c r="BX896" i="1"/>
  <c r="BW896" i="1"/>
  <c r="BV896" i="1"/>
  <c r="BU896" i="1"/>
  <c r="CB895" i="1"/>
  <c r="BY895" i="1"/>
  <c r="BX895" i="1"/>
  <c r="BW895" i="1"/>
  <c r="BV895" i="1"/>
  <c r="BU895" i="1"/>
  <c r="CB894" i="1"/>
  <c r="CA894" i="1" s="1"/>
  <c r="BZ894" i="1"/>
  <c r="BY894" i="1"/>
  <c r="BX894" i="1"/>
  <c r="BW894" i="1"/>
  <c r="BV894" i="1"/>
  <c r="BU894" i="1"/>
  <c r="CB893" i="1"/>
  <c r="BZ893" i="1" s="1"/>
  <c r="BY893" i="1"/>
  <c r="BX893" i="1"/>
  <c r="BW893" i="1"/>
  <c r="BV893" i="1"/>
  <c r="BU893" i="1"/>
  <c r="CB892" i="1"/>
  <c r="BY892" i="1"/>
  <c r="BX892" i="1"/>
  <c r="BW892" i="1"/>
  <c r="BV892" i="1"/>
  <c r="BU892" i="1"/>
  <c r="CB891" i="1"/>
  <c r="BZ891" i="1" s="1"/>
  <c r="CA891" i="1"/>
  <c r="BY891" i="1"/>
  <c r="BX891" i="1"/>
  <c r="BW891" i="1"/>
  <c r="BV891" i="1"/>
  <c r="BU891" i="1"/>
  <c r="CB890" i="1"/>
  <c r="BZ890" i="1" s="1"/>
  <c r="CA890" i="1"/>
  <c r="BY890" i="1"/>
  <c r="BX890" i="1"/>
  <c r="BW890" i="1"/>
  <c r="BV890" i="1"/>
  <c r="BU890" i="1"/>
  <c r="CB889" i="1"/>
  <c r="BZ889" i="1" s="1"/>
  <c r="BY889" i="1"/>
  <c r="BX889" i="1"/>
  <c r="BW889" i="1"/>
  <c r="BV889" i="1"/>
  <c r="BU889" i="1"/>
  <c r="CB888" i="1"/>
  <c r="BZ888" i="1" s="1"/>
  <c r="CA888" i="1"/>
  <c r="BY888" i="1"/>
  <c r="BX888" i="1"/>
  <c r="BW888" i="1"/>
  <c r="BV888" i="1"/>
  <c r="BU888" i="1"/>
  <c r="CB887" i="1"/>
  <c r="BZ887" i="1" s="1"/>
  <c r="CA887" i="1"/>
  <c r="BY887" i="1"/>
  <c r="BX887" i="1"/>
  <c r="BW887" i="1"/>
  <c r="BV887" i="1"/>
  <c r="BU887" i="1"/>
  <c r="CB886" i="1"/>
  <c r="CA886" i="1"/>
  <c r="BZ886" i="1"/>
  <c r="BY886" i="1"/>
  <c r="BX886" i="1"/>
  <c r="BW886" i="1"/>
  <c r="BV886" i="1"/>
  <c r="BU886" i="1"/>
  <c r="CB885" i="1"/>
  <c r="CA885" i="1" s="1"/>
  <c r="BZ885" i="1"/>
  <c r="BY885" i="1"/>
  <c r="BX885" i="1"/>
  <c r="BW885" i="1"/>
  <c r="BV885" i="1"/>
  <c r="BU885" i="1"/>
  <c r="CB884" i="1"/>
  <c r="CA884" i="1"/>
  <c r="BZ884" i="1"/>
  <c r="BY884" i="1"/>
  <c r="BX884" i="1"/>
  <c r="BW884" i="1"/>
  <c r="BV884" i="1"/>
  <c r="BU884" i="1"/>
  <c r="CB883" i="1"/>
  <c r="CA883" i="1" s="1"/>
  <c r="BZ883" i="1"/>
  <c r="BY883" i="1"/>
  <c r="BX883" i="1"/>
  <c r="BW883" i="1"/>
  <c r="BV883" i="1"/>
  <c r="BU883" i="1"/>
  <c r="CB882" i="1"/>
  <c r="CA882" i="1"/>
  <c r="BZ882" i="1"/>
  <c r="BY882" i="1"/>
  <c r="BX882" i="1"/>
  <c r="BW882" i="1"/>
  <c r="BV882" i="1"/>
  <c r="BU882" i="1"/>
  <c r="CB881" i="1"/>
  <c r="CA881" i="1" s="1"/>
  <c r="BZ881" i="1"/>
  <c r="BY881" i="1"/>
  <c r="BX881" i="1"/>
  <c r="BW881" i="1"/>
  <c r="BV881" i="1"/>
  <c r="BU881" i="1"/>
  <c r="CB880" i="1"/>
  <c r="CA880" i="1"/>
  <c r="BZ880" i="1"/>
  <c r="BY880" i="1"/>
  <c r="BX880" i="1"/>
  <c r="BW880" i="1"/>
  <c r="BV880" i="1"/>
  <c r="BU880" i="1"/>
  <c r="CB879" i="1"/>
  <c r="CA879" i="1" s="1"/>
  <c r="BZ879" i="1"/>
  <c r="BY879" i="1"/>
  <c r="BX879" i="1"/>
  <c r="BW879" i="1"/>
  <c r="BV879" i="1"/>
  <c r="BU879" i="1"/>
  <c r="CB878" i="1"/>
  <c r="CA878" i="1"/>
  <c r="BZ878" i="1"/>
  <c r="BY878" i="1"/>
  <c r="BX878" i="1"/>
  <c r="BW878" i="1"/>
  <c r="BV878" i="1"/>
  <c r="BU878" i="1"/>
  <c r="CB877" i="1"/>
  <c r="CA877" i="1" s="1"/>
  <c r="BZ877" i="1"/>
  <c r="BY877" i="1"/>
  <c r="BX877" i="1"/>
  <c r="BW877" i="1"/>
  <c r="BV877" i="1"/>
  <c r="BU877" i="1"/>
  <c r="CB876" i="1"/>
  <c r="CA876" i="1"/>
  <c r="BZ876" i="1"/>
  <c r="BY876" i="1"/>
  <c r="BX876" i="1"/>
  <c r="BW876" i="1"/>
  <c r="BV876" i="1"/>
  <c r="BU876" i="1"/>
  <c r="CB875" i="1"/>
  <c r="CA875" i="1" s="1"/>
  <c r="BZ875" i="1"/>
  <c r="BY875" i="1"/>
  <c r="BX875" i="1"/>
  <c r="BW875" i="1"/>
  <c r="BV875" i="1"/>
  <c r="BU875" i="1"/>
  <c r="CB874" i="1"/>
  <c r="CA874" i="1"/>
  <c r="BZ874" i="1"/>
  <c r="BY874" i="1"/>
  <c r="BX874" i="1"/>
  <c r="BW874" i="1"/>
  <c r="BV874" i="1"/>
  <c r="BU874" i="1"/>
  <c r="CB873" i="1"/>
  <c r="CA873" i="1" s="1"/>
  <c r="BZ873" i="1"/>
  <c r="BY873" i="1"/>
  <c r="BX873" i="1"/>
  <c r="BW873" i="1"/>
  <c r="BV873" i="1"/>
  <c r="BU873" i="1"/>
  <c r="CB872" i="1"/>
  <c r="CA872" i="1"/>
  <c r="BZ872" i="1"/>
  <c r="BY872" i="1"/>
  <c r="BX872" i="1"/>
  <c r="BW872" i="1"/>
  <c r="BV872" i="1"/>
  <c r="BU872" i="1"/>
  <c r="CB871" i="1"/>
  <c r="CA871" i="1" s="1"/>
  <c r="BZ871" i="1"/>
  <c r="BY871" i="1"/>
  <c r="BX871" i="1"/>
  <c r="BW871" i="1"/>
  <c r="BV871" i="1"/>
  <c r="BU871" i="1"/>
  <c r="CB870" i="1"/>
  <c r="CA870" i="1"/>
  <c r="BZ870" i="1"/>
  <c r="BY870" i="1"/>
  <c r="BX870" i="1"/>
  <c r="BW870" i="1"/>
  <c r="BV870" i="1"/>
  <c r="BU870" i="1"/>
  <c r="CB869" i="1"/>
  <c r="CA869" i="1" s="1"/>
  <c r="BZ869" i="1"/>
  <c r="BY869" i="1"/>
  <c r="BX869" i="1"/>
  <c r="BW869" i="1"/>
  <c r="BV869" i="1"/>
  <c r="BU869" i="1"/>
  <c r="CB868" i="1"/>
  <c r="CA868" i="1"/>
  <c r="BZ868" i="1"/>
  <c r="BY868" i="1"/>
  <c r="BX868" i="1"/>
  <c r="BW868" i="1"/>
  <c r="BV868" i="1"/>
  <c r="BU868" i="1"/>
  <c r="CB867" i="1"/>
  <c r="CA867" i="1" s="1"/>
  <c r="BZ867" i="1"/>
  <c r="BY867" i="1"/>
  <c r="BX867" i="1"/>
  <c r="BW867" i="1"/>
  <c r="BV867" i="1"/>
  <c r="BU867" i="1"/>
  <c r="CB866" i="1"/>
  <c r="CA866" i="1"/>
  <c r="BZ866" i="1"/>
  <c r="BY866" i="1"/>
  <c r="BX866" i="1"/>
  <c r="BW866" i="1"/>
  <c r="BV866" i="1"/>
  <c r="BU866" i="1"/>
  <c r="CB865" i="1"/>
  <c r="CA865" i="1" s="1"/>
  <c r="BZ865" i="1"/>
  <c r="BY865" i="1"/>
  <c r="BX865" i="1"/>
  <c r="BW865" i="1"/>
  <c r="BV865" i="1"/>
  <c r="BU865" i="1"/>
  <c r="CB864" i="1"/>
  <c r="CA864" i="1"/>
  <c r="BZ864" i="1"/>
  <c r="BY864" i="1"/>
  <c r="BX864" i="1"/>
  <c r="BW864" i="1"/>
  <c r="BV864" i="1"/>
  <c r="BU864" i="1"/>
  <c r="CB863" i="1"/>
  <c r="CA863" i="1" s="1"/>
  <c r="BZ863" i="1"/>
  <c r="BY863" i="1"/>
  <c r="BX863" i="1"/>
  <c r="BW863" i="1"/>
  <c r="BV863" i="1"/>
  <c r="BU863" i="1"/>
  <c r="CB862" i="1"/>
  <c r="CA862" i="1"/>
  <c r="BZ862" i="1"/>
  <c r="BY862" i="1"/>
  <c r="BX862" i="1"/>
  <c r="BW862" i="1"/>
  <c r="BV862" i="1"/>
  <c r="BU862" i="1"/>
  <c r="CB861" i="1"/>
  <c r="CA861" i="1" s="1"/>
  <c r="BZ861" i="1"/>
  <c r="BY861" i="1"/>
  <c r="BX861" i="1"/>
  <c r="BW861" i="1"/>
  <c r="BV861" i="1"/>
  <c r="BU861" i="1"/>
  <c r="CB860" i="1"/>
  <c r="CA860" i="1"/>
  <c r="BZ860" i="1"/>
  <c r="BY860" i="1"/>
  <c r="BX860" i="1"/>
  <c r="BW860" i="1"/>
  <c r="BV860" i="1"/>
  <c r="BU860" i="1"/>
  <c r="CB859" i="1"/>
  <c r="CA859" i="1" s="1"/>
  <c r="BZ859" i="1"/>
  <c r="BY859" i="1"/>
  <c r="BX859" i="1"/>
  <c r="BW859" i="1"/>
  <c r="BV859" i="1"/>
  <c r="BU859" i="1"/>
  <c r="CB858" i="1"/>
  <c r="CA858" i="1"/>
  <c r="BZ858" i="1"/>
  <c r="BY858" i="1"/>
  <c r="BX858" i="1"/>
  <c r="BW858" i="1"/>
  <c r="BV858" i="1"/>
  <c r="BU858" i="1"/>
  <c r="CB857" i="1"/>
  <c r="CA857" i="1" s="1"/>
  <c r="BZ857" i="1"/>
  <c r="BY857" i="1"/>
  <c r="BX857" i="1"/>
  <c r="BW857" i="1"/>
  <c r="BV857" i="1"/>
  <c r="BU857" i="1"/>
  <c r="CB856" i="1"/>
  <c r="CA856" i="1"/>
  <c r="BZ856" i="1"/>
  <c r="BY856" i="1"/>
  <c r="BX856" i="1"/>
  <c r="BW856" i="1"/>
  <c r="BV856" i="1"/>
  <c r="BU856" i="1"/>
  <c r="CB855" i="1"/>
  <c r="CA855" i="1" s="1"/>
  <c r="BZ855" i="1"/>
  <c r="BY855" i="1"/>
  <c r="BX855" i="1"/>
  <c r="BW855" i="1"/>
  <c r="BV855" i="1"/>
  <c r="BU855" i="1"/>
  <c r="CB854" i="1"/>
  <c r="CA854" i="1"/>
  <c r="BZ854" i="1"/>
  <c r="BY854" i="1"/>
  <c r="BX854" i="1"/>
  <c r="BW854" i="1"/>
  <c r="BV854" i="1"/>
  <c r="BU854" i="1"/>
  <c r="CB853" i="1"/>
  <c r="CA853" i="1" s="1"/>
  <c r="BZ853" i="1"/>
  <c r="BY853" i="1"/>
  <c r="BX853" i="1"/>
  <c r="BW853" i="1"/>
  <c r="BV853" i="1"/>
  <c r="BU853" i="1"/>
  <c r="CB852" i="1"/>
  <c r="CA852" i="1"/>
  <c r="BZ852" i="1"/>
  <c r="BY852" i="1"/>
  <c r="BX852" i="1"/>
  <c r="BW852" i="1"/>
  <c r="BV852" i="1"/>
  <c r="BU852" i="1"/>
  <c r="CB851" i="1"/>
  <c r="CA851" i="1" s="1"/>
  <c r="BZ851" i="1"/>
  <c r="BY851" i="1"/>
  <c r="BX851" i="1"/>
  <c r="BW851" i="1"/>
  <c r="BV851" i="1"/>
  <c r="BU851" i="1"/>
  <c r="CB850" i="1"/>
  <c r="CA850" i="1"/>
  <c r="BZ850" i="1"/>
  <c r="BY850" i="1"/>
  <c r="BX850" i="1"/>
  <c r="BW850" i="1"/>
  <c r="BV850" i="1"/>
  <c r="BU850" i="1"/>
  <c r="CB849" i="1"/>
  <c r="CA849" i="1" s="1"/>
  <c r="BZ849" i="1"/>
  <c r="BY849" i="1"/>
  <c r="BX849" i="1"/>
  <c r="BW849" i="1"/>
  <c r="BV849" i="1"/>
  <c r="BU849" i="1"/>
  <c r="CB848" i="1"/>
  <c r="CA848" i="1"/>
  <c r="BZ848" i="1"/>
  <c r="BY848" i="1"/>
  <c r="BX848" i="1"/>
  <c r="BW848" i="1"/>
  <c r="BV848" i="1"/>
  <c r="BU848" i="1"/>
  <c r="CB847" i="1"/>
  <c r="CA847" i="1" s="1"/>
  <c r="BZ847" i="1"/>
  <c r="BY847" i="1"/>
  <c r="BX847" i="1"/>
  <c r="BW847" i="1"/>
  <c r="BV847" i="1"/>
  <c r="BU847" i="1"/>
  <c r="CB846" i="1"/>
  <c r="CA846" i="1"/>
  <c r="BZ846" i="1"/>
  <c r="BY846" i="1"/>
  <c r="BX846" i="1"/>
  <c r="BW846" i="1"/>
  <c r="BV846" i="1"/>
  <c r="BU846" i="1"/>
  <c r="CB845" i="1"/>
  <c r="CA845" i="1" s="1"/>
  <c r="BZ845" i="1"/>
  <c r="BY845" i="1"/>
  <c r="BX845" i="1"/>
  <c r="BW845" i="1"/>
  <c r="BV845" i="1"/>
  <c r="BU845" i="1"/>
  <c r="CB844" i="1"/>
  <c r="CA844" i="1"/>
  <c r="BZ844" i="1"/>
  <c r="BY844" i="1"/>
  <c r="BX844" i="1"/>
  <c r="BW844" i="1"/>
  <c r="BV844" i="1"/>
  <c r="BU844" i="1"/>
  <c r="CB843" i="1"/>
  <c r="CA843" i="1" s="1"/>
  <c r="BZ843" i="1"/>
  <c r="BY843" i="1"/>
  <c r="BX843" i="1"/>
  <c r="BW843" i="1"/>
  <c r="BV843" i="1"/>
  <c r="BU843" i="1"/>
  <c r="CB842" i="1"/>
  <c r="CA842" i="1"/>
  <c r="BZ842" i="1"/>
  <c r="BY842" i="1"/>
  <c r="BX842" i="1"/>
  <c r="BW842" i="1"/>
  <c r="BV842" i="1"/>
  <c r="BU842" i="1"/>
  <c r="CB841" i="1"/>
  <c r="CA841" i="1" s="1"/>
  <c r="BZ841" i="1"/>
  <c r="BY841" i="1"/>
  <c r="BX841" i="1"/>
  <c r="BW841" i="1"/>
  <c r="BV841" i="1"/>
  <c r="BU841" i="1"/>
  <c r="CB840" i="1"/>
  <c r="CA840" i="1"/>
  <c r="BZ840" i="1"/>
  <c r="BY840" i="1"/>
  <c r="BX840" i="1"/>
  <c r="BW840" i="1"/>
  <c r="BV840" i="1"/>
  <c r="BU840" i="1"/>
  <c r="CB839" i="1"/>
  <c r="CA839" i="1" s="1"/>
  <c r="BZ839" i="1"/>
  <c r="BY839" i="1"/>
  <c r="BX839" i="1"/>
  <c r="BW839" i="1"/>
  <c r="BV839" i="1"/>
  <c r="BU839" i="1"/>
  <c r="CB838" i="1"/>
  <c r="CA838" i="1"/>
  <c r="BZ838" i="1"/>
  <c r="BY838" i="1"/>
  <c r="BX838" i="1"/>
  <c r="BW838" i="1"/>
  <c r="BV838" i="1"/>
  <c r="BU838" i="1"/>
  <c r="CB837" i="1"/>
  <c r="CA837" i="1" s="1"/>
  <c r="BZ837" i="1"/>
  <c r="BY837" i="1"/>
  <c r="BX837" i="1"/>
  <c r="BW837" i="1"/>
  <c r="BV837" i="1"/>
  <c r="BU837" i="1"/>
  <c r="CB836" i="1"/>
  <c r="CA836" i="1"/>
  <c r="BZ836" i="1"/>
  <c r="BY836" i="1"/>
  <c r="BX836" i="1"/>
  <c r="BW836" i="1"/>
  <c r="BV836" i="1"/>
  <c r="BU836" i="1"/>
  <c r="CB835" i="1"/>
  <c r="CA835" i="1" s="1"/>
  <c r="BZ835" i="1"/>
  <c r="BY835" i="1"/>
  <c r="BX835" i="1"/>
  <c r="BW835" i="1"/>
  <c r="BV835" i="1"/>
  <c r="BU835" i="1"/>
  <c r="CB834" i="1"/>
  <c r="CA834" i="1"/>
  <c r="BZ834" i="1"/>
  <c r="BY834" i="1"/>
  <c r="BX834" i="1"/>
  <c r="BW834" i="1"/>
  <c r="BV834" i="1"/>
  <c r="BU834" i="1"/>
  <c r="CB833" i="1"/>
  <c r="CA833" i="1" s="1"/>
  <c r="BZ833" i="1"/>
  <c r="BY833" i="1"/>
  <c r="BX833" i="1"/>
  <c r="BW833" i="1"/>
  <c r="BV833" i="1"/>
  <c r="BU833" i="1"/>
  <c r="CB832" i="1"/>
  <c r="CA832" i="1"/>
  <c r="BZ832" i="1"/>
  <c r="BY832" i="1"/>
  <c r="BX832" i="1"/>
  <c r="BW832" i="1"/>
  <c r="BV832" i="1"/>
  <c r="BU832" i="1"/>
  <c r="CB831" i="1"/>
  <c r="CA831" i="1" s="1"/>
  <c r="BZ831" i="1"/>
  <c r="BY831" i="1"/>
  <c r="BX831" i="1"/>
  <c r="BW831" i="1"/>
  <c r="BV831" i="1"/>
  <c r="BU831" i="1"/>
  <c r="CB830" i="1"/>
  <c r="CA830" i="1"/>
  <c r="BZ830" i="1"/>
  <c r="BY830" i="1"/>
  <c r="BX830" i="1"/>
  <c r="BW830" i="1"/>
  <c r="BV830" i="1"/>
  <c r="BU830" i="1"/>
  <c r="CB829" i="1"/>
  <c r="CA829" i="1" s="1"/>
  <c r="BZ829" i="1"/>
  <c r="BY829" i="1"/>
  <c r="BX829" i="1"/>
  <c r="BW829" i="1"/>
  <c r="BV829" i="1"/>
  <c r="BU829" i="1"/>
  <c r="CB828" i="1"/>
  <c r="CA828" i="1"/>
  <c r="BZ828" i="1"/>
  <c r="BY828" i="1"/>
  <c r="BX828" i="1"/>
  <c r="BW828" i="1"/>
  <c r="BV828" i="1"/>
  <c r="BU828" i="1"/>
  <c r="CB827" i="1"/>
  <c r="CA827" i="1" s="1"/>
  <c r="BZ827" i="1"/>
  <c r="BY827" i="1"/>
  <c r="BX827" i="1"/>
  <c r="BW827" i="1"/>
  <c r="BV827" i="1"/>
  <c r="BU827" i="1"/>
  <c r="CB826" i="1"/>
  <c r="CA826" i="1"/>
  <c r="BZ826" i="1"/>
  <c r="BY826" i="1"/>
  <c r="BX826" i="1"/>
  <c r="BW826" i="1"/>
  <c r="BV826" i="1"/>
  <c r="BU826" i="1"/>
  <c r="CB825" i="1"/>
  <c r="CA825" i="1" s="1"/>
  <c r="BZ825" i="1"/>
  <c r="BY825" i="1"/>
  <c r="BX825" i="1"/>
  <c r="BW825" i="1"/>
  <c r="BV825" i="1"/>
  <c r="BU825" i="1"/>
  <c r="CB824" i="1"/>
  <c r="CA824" i="1"/>
  <c r="BZ824" i="1"/>
  <c r="BY824" i="1"/>
  <c r="BX824" i="1"/>
  <c r="BW824" i="1"/>
  <c r="BV824" i="1"/>
  <c r="BU824" i="1"/>
  <c r="CB823" i="1"/>
  <c r="CA823" i="1" s="1"/>
  <c r="BZ823" i="1"/>
  <c r="BY823" i="1"/>
  <c r="BX823" i="1"/>
  <c r="BW823" i="1"/>
  <c r="BV823" i="1"/>
  <c r="BU823" i="1"/>
  <c r="CB822" i="1"/>
  <c r="CA822" i="1"/>
  <c r="BZ822" i="1"/>
  <c r="BY822" i="1"/>
  <c r="BX822" i="1"/>
  <c r="BW822" i="1"/>
  <c r="BV822" i="1"/>
  <c r="BU822" i="1"/>
  <c r="CB821" i="1"/>
  <c r="CA821" i="1" s="1"/>
  <c r="BZ821" i="1"/>
  <c r="BY821" i="1"/>
  <c r="BX821" i="1"/>
  <c r="BW821" i="1"/>
  <c r="BV821" i="1"/>
  <c r="BU821" i="1"/>
  <c r="CB820" i="1"/>
  <c r="CA820" i="1"/>
  <c r="BZ820" i="1"/>
  <c r="BY820" i="1"/>
  <c r="BX820" i="1"/>
  <c r="BW820" i="1"/>
  <c r="BV820" i="1"/>
  <c r="BU820" i="1"/>
  <c r="CB819" i="1"/>
  <c r="CA819" i="1" s="1"/>
  <c r="BZ819" i="1"/>
  <c r="BY819" i="1"/>
  <c r="BX819" i="1"/>
  <c r="BW819" i="1"/>
  <c r="BV819" i="1"/>
  <c r="BU819" i="1"/>
  <c r="CB818" i="1"/>
  <c r="CA818" i="1"/>
  <c r="BZ818" i="1"/>
  <c r="BY818" i="1"/>
  <c r="BX818" i="1"/>
  <c r="BW818" i="1"/>
  <c r="BV818" i="1"/>
  <c r="BU818" i="1"/>
  <c r="CB817" i="1"/>
  <c r="CA817" i="1" s="1"/>
  <c r="BZ817" i="1"/>
  <c r="BY817" i="1"/>
  <c r="BX817" i="1"/>
  <c r="BW817" i="1"/>
  <c r="BV817" i="1"/>
  <c r="BU817" i="1"/>
  <c r="CB816" i="1"/>
  <c r="CA816" i="1"/>
  <c r="BZ816" i="1"/>
  <c r="BY816" i="1"/>
  <c r="BX816" i="1"/>
  <c r="BW816" i="1"/>
  <c r="BV816" i="1"/>
  <c r="BU816" i="1"/>
  <c r="CB815" i="1"/>
  <c r="CA815" i="1" s="1"/>
  <c r="BZ815" i="1"/>
  <c r="BY815" i="1"/>
  <c r="BX815" i="1"/>
  <c r="BW815" i="1"/>
  <c r="BV815" i="1"/>
  <c r="BU815" i="1"/>
  <c r="CB814" i="1"/>
  <c r="CA814" i="1"/>
  <c r="BZ814" i="1"/>
  <c r="BY814" i="1"/>
  <c r="BX814" i="1"/>
  <c r="BW814" i="1"/>
  <c r="BV814" i="1"/>
  <c r="BU814" i="1"/>
  <c r="CB813" i="1"/>
  <c r="CA813" i="1" s="1"/>
  <c r="BZ813" i="1"/>
  <c r="BY813" i="1"/>
  <c r="BX813" i="1"/>
  <c r="BW813" i="1"/>
  <c r="BV813" i="1"/>
  <c r="BU813" i="1"/>
  <c r="CB812" i="1"/>
  <c r="CA812" i="1"/>
  <c r="BZ812" i="1"/>
  <c r="BY812" i="1"/>
  <c r="BX812" i="1"/>
  <c r="BW812" i="1"/>
  <c r="BV812" i="1"/>
  <c r="BU812" i="1"/>
  <c r="CB811" i="1"/>
  <c r="CA811" i="1" s="1"/>
  <c r="BZ811" i="1"/>
  <c r="BY811" i="1"/>
  <c r="BX811" i="1"/>
  <c r="BW811" i="1"/>
  <c r="BV811" i="1"/>
  <c r="BU811" i="1"/>
  <c r="CB810" i="1"/>
  <c r="CA810" i="1"/>
  <c r="BZ810" i="1"/>
  <c r="BY810" i="1"/>
  <c r="BX810" i="1"/>
  <c r="BW810" i="1"/>
  <c r="BV810" i="1"/>
  <c r="BU810" i="1"/>
  <c r="CB809" i="1"/>
  <c r="CA809" i="1" s="1"/>
  <c r="BZ809" i="1"/>
  <c r="BY809" i="1"/>
  <c r="BX809" i="1"/>
  <c r="BW809" i="1"/>
  <c r="BV809" i="1"/>
  <c r="BU809" i="1"/>
  <c r="CB808" i="1"/>
  <c r="CA808" i="1"/>
  <c r="BZ808" i="1"/>
  <c r="BY808" i="1"/>
  <c r="BX808" i="1"/>
  <c r="BW808" i="1"/>
  <c r="BV808" i="1"/>
  <c r="BU808" i="1"/>
  <c r="CB807" i="1"/>
  <c r="CA807" i="1" s="1"/>
  <c r="BZ807" i="1"/>
  <c r="BY807" i="1"/>
  <c r="BX807" i="1"/>
  <c r="BW807" i="1"/>
  <c r="BV807" i="1"/>
  <c r="BU807" i="1"/>
  <c r="CB806" i="1"/>
  <c r="CA806" i="1"/>
  <c r="BZ806" i="1"/>
  <c r="BY806" i="1"/>
  <c r="BX806" i="1"/>
  <c r="BW806" i="1"/>
  <c r="BV806" i="1"/>
  <c r="BU806" i="1"/>
  <c r="CB805" i="1"/>
  <c r="CA805" i="1" s="1"/>
  <c r="BZ805" i="1"/>
  <c r="BY805" i="1"/>
  <c r="BX805" i="1"/>
  <c r="BW805" i="1"/>
  <c r="BV805" i="1"/>
  <c r="BU805" i="1"/>
  <c r="CB804" i="1"/>
  <c r="CA804" i="1"/>
  <c r="BZ804" i="1"/>
  <c r="BY804" i="1"/>
  <c r="BX804" i="1"/>
  <c r="BW804" i="1"/>
  <c r="BV804" i="1"/>
  <c r="BU804" i="1"/>
  <c r="CB803" i="1"/>
  <c r="CA803" i="1" s="1"/>
  <c r="BZ803" i="1"/>
  <c r="BY803" i="1"/>
  <c r="BX803" i="1"/>
  <c r="BW803" i="1"/>
  <c r="BV803" i="1"/>
  <c r="BU803" i="1"/>
  <c r="CB802" i="1"/>
  <c r="CA802" i="1"/>
  <c r="BZ802" i="1"/>
  <c r="BY802" i="1"/>
  <c r="BX802" i="1"/>
  <c r="BW802" i="1"/>
  <c r="BV802" i="1"/>
  <c r="BU802" i="1"/>
  <c r="CB801" i="1"/>
  <c r="CA801" i="1" s="1"/>
  <c r="BZ801" i="1"/>
  <c r="BY801" i="1"/>
  <c r="BX801" i="1"/>
  <c r="BW801" i="1"/>
  <c r="BV801" i="1"/>
  <c r="BU801" i="1"/>
  <c r="CB800" i="1"/>
  <c r="CA800" i="1"/>
  <c r="BZ800" i="1"/>
  <c r="BY800" i="1"/>
  <c r="BX800" i="1"/>
  <c r="BW800" i="1"/>
  <c r="BV800" i="1"/>
  <c r="BU800" i="1"/>
  <c r="CB799" i="1"/>
  <c r="CA799" i="1" s="1"/>
  <c r="BZ799" i="1"/>
  <c r="BY799" i="1"/>
  <c r="BX799" i="1"/>
  <c r="BW799" i="1"/>
  <c r="BV799" i="1"/>
  <c r="BU799" i="1"/>
  <c r="CB798" i="1"/>
  <c r="CA798" i="1"/>
  <c r="BZ798" i="1"/>
  <c r="BY798" i="1"/>
  <c r="BX798" i="1"/>
  <c r="BW798" i="1"/>
  <c r="BV798" i="1"/>
  <c r="BU798" i="1"/>
  <c r="CB797" i="1"/>
  <c r="CA797" i="1" s="1"/>
  <c r="BZ797" i="1"/>
  <c r="BY797" i="1"/>
  <c r="BX797" i="1"/>
  <c r="BW797" i="1"/>
  <c r="BV797" i="1"/>
  <c r="BU797" i="1"/>
  <c r="CB796" i="1"/>
  <c r="CA796" i="1"/>
  <c r="BZ796" i="1"/>
  <c r="BY796" i="1"/>
  <c r="BX796" i="1"/>
  <c r="BW796" i="1"/>
  <c r="BV796" i="1"/>
  <c r="BU796" i="1"/>
  <c r="CB795" i="1"/>
  <c r="CA795" i="1" s="1"/>
  <c r="BZ795" i="1"/>
  <c r="BY795" i="1"/>
  <c r="BX795" i="1"/>
  <c r="BW795" i="1"/>
  <c r="BV795" i="1"/>
  <c r="BU795" i="1"/>
  <c r="CB794" i="1"/>
  <c r="CA794" i="1"/>
  <c r="BZ794" i="1"/>
  <c r="BY794" i="1"/>
  <c r="BX794" i="1"/>
  <c r="BW794" i="1"/>
  <c r="BV794" i="1"/>
  <c r="BU794" i="1"/>
  <c r="CB793" i="1"/>
  <c r="CA793" i="1" s="1"/>
  <c r="BZ793" i="1"/>
  <c r="BY793" i="1"/>
  <c r="BX793" i="1"/>
  <c r="BW793" i="1"/>
  <c r="BV793" i="1"/>
  <c r="BU793" i="1"/>
  <c r="CB792" i="1"/>
  <c r="CA792" i="1"/>
  <c r="BZ792" i="1"/>
  <c r="BY792" i="1"/>
  <c r="BX792" i="1"/>
  <c r="BW792" i="1"/>
  <c r="BV792" i="1"/>
  <c r="BU792" i="1"/>
  <c r="CB791" i="1"/>
  <c r="CA791" i="1" s="1"/>
  <c r="BZ791" i="1"/>
  <c r="BY791" i="1"/>
  <c r="BX791" i="1"/>
  <c r="BW791" i="1"/>
  <c r="BV791" i="1"/>
  <c r="BU791" i="1"/>
  <c r="CB790" i="1"/>
  <c r="CA790" i="1"/>
  <c r="BZ790" i="1"/>
  <c r="BY790" i="1"/>
  <c r="BX790" i="1"/>
  <c r="BW790" i="1"/>
  <c r="BV790" i="1"/>
  <c r="BU790" i="1"/>
  <c r="CB789" i="1"/>
  <c r="CA789" i="1" s="1"/>
  <c r="BZ789" i="1"/>
  <c r="BY789" i="1"/>
  <c r="BX789" i="1"/>
  <c r="BW789" i="1"/>
  <c r="BV789" i="1"/>
  <c r="BU789" i="1"/>
  <c r="CB788" i="1"/>
  <c r="CA788" i="1"/>
  <c r="BZ788" i="1"/>
  <c r="BY788" i="1"/>
  <c r="BX788" i="1"/>
  <c r="BW788" i="1"/>
  <c r="BV788" i="1"/>
  <c r="BU788" i="1"/>
  <c r="CB787" i="1"/>
  <c r="CA787" i="1" s="1"/>
  <c r="BZ787" i="1"/>
  <c r="BY787" i="1"/>
  <c r="BX787" i="1"/>
  <c r="BW787" i="1"/>
  <c r="BV787" i="1"/>
  <c r="BU787" i="1"/>
  <c r="CB786" i="1"/>
  <c r="CA786" i="1"/>
  <c r="BZ786" i="1"/>
  <c r="BY786" i="1"/>
  <c r="BX786" i="1"/>
  <c r="BW786" i="1"/>
  <c r="BV786" i="1"/>
  <c r="BU786" i="1"/>
  <c r="CB785" i="1"/>
  <c r="CA785" i="1" s="1"/>
  <c r="BZ785" i="1"/>
  <c r="BY785" i="1"/>
  <c r="BX785" i="1"/>
  <c r="BW785" i="1"/>
  <c r="BV785" i="1"/>
  <c r="BU785" i="1"/>
  <c r="CB784" i="1"/>
  <c r="CA784" i="1"/>
  <c r="BZ784" i="1"/>
  <c r="BY784" i="1"/>
  <c r="BX784" i="1"/>
  <c r="BW784" i="1"/>
  <c r="BV784" i="1"/>
  <c r="BU784" i="1"/>
  <c r="CB783" i="1"/>
  <c r="CA783" i="1" s="1"/>
  <c r="BZ783" i="1"/>
  <c r="BY783" i="1"/>
  <c r="BX783" i="1"/>
  <c r="BW783" i="1"/>
  <c r="BV783" i="1"/>
  <c r="BU783" i="1"/>
  <c r="CB782" i="1"/>
  <c r="CA782" i="1"/>
  <c r="BZ782" i="1"/>
  <c r="BY782" i="1"/>
  <c r="BX782" i="1"/>
  <c r="BW782" i="1"/>
  <c r="BV782" i="1"/>
  <c r="BU782" i="1"/>
  <c r="CB781" i="1"/>
  <c r="CA781" i="1" s="1"/>
  <c r="BZ781" i="1"/>
  <c r="BY781" i="1"/>
  <c r="BX781" i="1"/>
  <c r="BW781" i="1"/>
  <c r="BV781" i="1"/>
  <c r="BU781" i="1"/>
  <c r="CB780" i="1"/>
  <c r="CA780" i="1"/>
  <c r="BZ780" i="1"/>
  <c r="BY780" i="1"/>
  <c r="BX780" i="1"/>
  <c r="BW780" i="1"/>
  <c r="BV780" i="1"/>
  <c r="BU780" i="1"/>
  <c r="CB779" i="1"/>
  <c r="CA779" i="1" s="1"/>
  <c r="BZ779" i="1"/>
  <c r="BY779" i="1"/>
  <c r="BX779" i="1"/>
  <c r="BW779" i="1"/>
  <c r="BV779" i="1"/>
  <c r="BU779" i="1"/>
  <c r="CB778" i="1"/>
  <c r="CA778" i="1"/>
  <c r="BZ778" i="1"/>
  <c r="BY778" i="1"/>
  <c r="BX778" i="1"/>
  <c r="BW778" i="1"/>
  <c r="BV778" i="1"/>
  <c r="BU778" i="1"/>
  <c r="CB777" i="1"/>
  <c r="CA777" i="1" s="1"/>
  <c r="BZ777" i="1"/>
  <c r="BY777" i="1"/>
  <c r="BX777" i="1"/>
  <c r="BW777" i="1"/>
  <c r="BV777" i="1"/>
  <c r="BU777" i="1"/>
  <c r="CB776" i="1"/>
  <c r="CA776" i="1"/>
  <c r="BZ776" i="1"/>
  <c r="BY776" i="1"/>
  <c r="BX776" i="1"/>
  <c r="BW776" i="1"/>
  <c r="BV776" i="1"/>
  <c r="BU776" i="1"/>
  <c r="CB775" i="1"/>
  <c r="CA775" i="1" s="1"/>
  <c r="BZ775" i="1"/>
  <c r="BY775" i="1"/>
  <c r="BX775" i="1"/>
  <c r="BW775" i="1"/>
  <c r="BV775" i="1"/>
  <c r="BU775" i="1"/>
  <c r="CB774" i="1"/>
  <c r="CA774" i="1"/>
  <c r="BZ774" i="1"/>
  <c r="BY774" i="1"/>
  <c r="BX774" i="1"/>
  <c r="BW774" i="1"/>
  <c r="BV774" i="1"/>
  <c r="BU774" i="1"/>
  <c r="CB773" i="1"/>
  <c r="CA773" i="1" s="1"/>
  <c r="BZ773" i="1"/>
  <c r="BY773" i="1"/>
  <c r="BX773" i="1"/>
  <c r="BW773" i="1"/>
  <c r="BV773" i="1"/>
  <c r="BU773" i="1"/>
  <c r="CB772" i="1"/>
  <c r="CA772" i="1"/>
  <c r="BZ772" i="1"/>
  <c r="BY772" i="1"/>
  <c r="BX772" i="1"/>
  <c r="BW772" i="1"/>
  <c r="BV772" i="1"/>
  <c r="BU772" i="1"/>
  <c r="CB771" i="1"/>
  <c r="CA771" i="1" s="1"/>
  <c r="BZ771" i="1"/>
  <c r="BY771" i="1"/>
  <c r="BX771" i="1"/>
  <c r="BW771" i="1"/>
  <c r="BV771" i="1"/>
  <c r="BU771" i="1"/>
  <c r="CB770" i="1"/>
  <c r="CA770" i="1"/>
  <c r="BZ770" i="1"/>
  <c r="BY770" i="1"/>
  <c r="BX770" i="1"/>
  <c r="BW770" i="1"/>
  <c r="BV770" i="1"/>
  <c r="BU770" i="1"/>
  <c r="CB769" i="1"/>
  <c r="CA769" i="1" s="1"/>
  <c r="BZ769" i="1"/>
  <c r="BY769" i="1"/>
  <c r="BX769" i="1"/>
  <c r="BW769" i="1"/>
  <c r="BV769" i="1"/>
  <c r="BU769" i="1"/>
  <c r="CB768" i="1"/>
  <c r="CA768" i="1"/>
  <c r="BZ768" i="1"/>
  <c r="BY768" i="1"/>
  <c r="BX768" i="1"/>
  <c r="BW768" i="1"/>
  <c r="BV768" i="1"/>
  <c r="BU768" i="1"/>
  <c r="CB767" i="1"/>
  <c r="CA767" i="1" s="1"/>
  <c r="BZ767" i="1"/>
  <c r="BY767" i="1"/>
  <c r="BX767" i="1"/>
  <c r="BW767" i="1"/>
  <c r="BV767" i="1"/>
  <c r="BU767" i="1"/>
  <c r="CB766" i="1"/>
  <c r="CA766" i="1"/>
  <c r="BZ766" i="1"/>
  <c r="BY766" i="1"/>
  <c r="BX766" i="1"/>
  <c r="BW766" i="1"/>
  <c r="BV766" i="1"/>
  <c r="BU766" i="1"/>
  <c r="CB765" i="1"/>
  <c r="CA765" i="1" s="1"/>
  <c r="BZ765" i="1"/>
  <c r="BY765" i="1"/>
  <c r="BX765" i="1"/>
  <c r="BW765" i="1"/>
  <c r="BV765" i="1"/>
  <c r="BU765" i="1"/>
  <c r="CB764" i="1"/>
  <c r="CA764" i="1"/>
  <c r="BZ764" i="1"/>
  <c r="BY764" i="1"/>
  <c r="BX764" i="1"/>
  <c r="BW764" i="1"/>
  <c r="BV764" i="1"/>
  <c r="BU764" i="1"/>
  <c r="CB763" i="1"/>
  <c r="CA763" i="1" s="1"/>
  <c r="BZ763" i="1"/>
  <c r="BY763" i="1"/>
  <c r="BX763" i="1"/>
  <c r="BW763" i="1"/>
  <c r="BV763" i="1"/>
  <c r="BU763" i="1"/>
  <c r="CB762" i="1"/>
  <c r="CA762" i="1"/>
  <c r="BZ762" i="1"/>
  <c r="BY762" i="1"/>
  <c r="BX762" i="1"/>
  <c r="BW762" i="1"/>
  <c r="BV762" i="1"/>
  <c r="BU762" i="1"/>
  <c r="CB761" i="1"/>
  <c r="CA761" i="1" s="1"/>
  <c r="BZ761" i="1"/>
  <c r="BY761" i="1"/>
  <c r="BX761" i="1"/>
  <c r="BW761" i="1"/>
  <c r="BV761" i="1"/>
  <c r="BU761" i="1"/>
  <c r="CB760" i="1"/>
  <c r="CA760" i="1"/>
  <c r="BZ760" i="1"/>
  <c r="BY760" i="1"/>
  <c r="BX760" i="1"/>
  <c r="BW760" i="1"/>
  <c r="BV760" i="1"/>
  <c r="BU760" i="1"/>
  <c r="CB759" i="1"/>
  <c r="CA759" i="1" s="1"/>
  <c r="BZ759" i="1"/>
  <c r="BY759" i="1"/>
  <c r="BX759" i="1"/>
  <c r="BW759" i="1"/>
  <c r="BV759" i="1"/>
  <c r="BU759" i="1"/>
  <c r="CB758" i="1"/>
  <c r="CA758" i="1"/>
  <c r="BZ758" i="1"/>
  <c r="BY758" i="1"/>
  <c r="BX758" i="1"/>
  <c r="BW758" i="1"/>
  <c r="BV758" i="1"/>
  <c r="BU758" i="1"/>
  <c r="CB757" i="1"/>
  <c r="CA757" i="1" s="1"/>
  <c r="BZ757" i="1"/>
  <c r="BY757" i="1"/>
  <c r="BX757" i="1"/>
  <c r="BW757" i="1"/>
  <c r="BV757" i="1"/>
  <c r="BU757" i="1"/>
  <c r="CB756" i="1"/>
  <c r="CA756" i="1"/>
  <c r="BZ756" i="1"/>
  <c r="BY756" i="1"/>
  <c r="BX756" i="1"/>
  <c r="BW756" i="1"/>
  <c r="BV756" i="1"/>
  <c r="BU756" i="1"/>
  <c r="CB755" i="1"/>
  <c r="CA755" i="1" s="1"/>
  <c r="BZ755" i="1"/>
  <c r="BY755" i="1"/>
  <c r="BX755" i="1"/>
  <c r="BW755" i="1"/>
  <c r="BV755" i="1"/>
  <c r="BU755" i="1"/>
  <c r="CB754" i="1"/>
  <c r="CA754" i="1"/>
  <c r="BZ754" i="1"/>
  <c r="BY754" i="1"/>
  <c r="BX754" i="1"/>
  <c r="BW754" i="1"/>
  <c r="BV754" i="1"/>
  <c r="BU754" i="1"/>
  <c r="CB753" i="1"/>
  <c r="CA753" i="1" s="1"/>
  <c r="BZ753" i="1"/>
  <c r="BY753" i="1"/>
  <c r="BX753" i="1"/>
  <c r="BW753" i="1"/>
  <c r="BV753" i="1"/>
  <c r="BU753" i="1"/>
  <c r="CB752" i="1"/>
  <c r="CA752" i="1"/>
  <c r="BZ752" i="1"/>
  <c r="BY752" i="1"/>
  <c r="BX752" i="1"/>
  <c r="BW752" i="1"/>
  <c r="BV752" i="1"/>
  <c r="BU752" i="1"/>
  <c r="CB751" i="1"/>
  <c r="CA751" i="1" s="1"/>
  <c r="BZ751" i="1"/>
  <c r="BY751" i="1"/>
  <c r="BX751" i="1"/>
  <c r="BW751" i="1"/>
  <c r="BV751" i="1"/>
  <c r="BU751" i="1"/>
  <c r="CB750" i="1"/>
  <c r="CA750" i="1"/>
  <c r="BZ750" i="1"/>
  <c r="BY750" i="1"/>
  <c r="BX750" i="1"/>
  <c r="BW750" i="1"/>
  <c r="BV750" i="1"/>
  <c r="BU750" i="1"/>
  <c r="CB749" i="1"/>
  <c r="CA749" i="1" s="1"/>
  <c r="BZ749" i="1"/>
  <c r="BY749" i="1"/>
  <c r="BX749" i="1"/>
  <c r="BW749" i="1"/>
  <c r="BV749" i="1"/>
  <c r="BU749" i="1"/>
  <c r="CB748" i="1"/>
  <c r="CA748" i="1"/>
  <c r="BZ748" i="1"/>
  <c r="BY748" i="1"/>
  <c r="BX748" i="1"/>
  <c r="BW748" i="1"/>
  <c r="BV748" i="1"/>
  <c r="BU748" i="1"/>
  <c r="CB747" i="1"/>
  <c r="CA747" i="1" s="1"/>
  <c r="BZ747" i="1"/>
  <c r="BY747" i="1"/>
  <c r="BX747" i="1"/>
  <c r="BW747" i="1"/>
  <c r="BV747" i="1"/>
  <c r="BU747" i="1"/>
  <c r="CB746" i="1"/>
  <c r="CA746" i="1"/>
  <c r="BZ746" i="1"/>
  <c r="BY746" i="1"/>
  <c r="BX746" i="1"/>
  <c r="BW746" i="1"/>
  <c r="BV746" i="1"/>
  <c r="BU746" i="1"/>
  <c r="CB745" i="1"/>
  <c r="CA745" i="1" s="1"/>
  <c r="BZ745" i="1"/>
  <c r="BY745" i="1"/>
  <c r="BX745" i="1"/>
  <c r="BW745" i="1"/>
  <c r="BV745" i="1"/>
  <c r="BU745" i="1"/>
  <c r="CB744" i="1"/>
  <c r="CA744" i="1"/>
  <c r="BZ744" i="1"/>
  <c r="BY744" i="1"/>
  <c r="BX744" i="1"/>
  <c r="BW744" i="1"/>
  <c r="BV744" i="1"/>
  <c r="BU744" i="1"/>
  <c r="CB743" i="1"/>
  <c r="CA743" i="1" s="1"/>
  <c r="BZ743" i="1"/>
  <c r="BY743" i="1"/>
  <c r="BX743" i="1"/>
  <c r="BW743" i="1"/>
  <c r="BV743" i="1"/>
  <c r="BU743" i="1"/>
  <c r="CB742" i="1"/>
  <c r="CA742" i="1"/>
  <c r="BZ742" i="1"/>
  <c r="BY742" i="1"/>
  <c r="BX742" i="1"/>
  <c r="BW742" i="1"/>
  <c r="BV742" i="1"/>
  <c r="BU742" i="1"/>
  <c r="CB741" i="1"/>
  <c r="CA741" i="1" s="1"/>
  <c r="BZ741" i="1"/>
  <c r="BY741" i="1"/>
  <c r="BX741" i="1"/>
  <c r="BW741" i="1"/>
  <c r="BV741" i="1"/>
  <c r="BU741" i="1"/>
  <c r="CB740" i="1"/>
  <c r="CA740" i="1" s="1"/>
  <c r="BY740" i="1"/>
  <c r="BX740" i="1"/>
  <c r="BW740" i="1"/>
  <c r="BV740" i="1"/>
  <c r="BU740" i="1"/>
  <c r="CB739" i="1"/>
  <c r="CA739" i="1" s="1"/>
  <c r="BZ739" i="1"/>
  <c r="BY739" i="1"/>
  <c r="BX739" i="1"/>
  <c r="BW739" i="1"/>
  <c r="BV739" i="1"/>
  <c r="BU739" i="1"/>
  <c r="CB738" i="1"/>
  <c r="BY738" i="1"/>
  <c r="BX738" i="1"/>
  <c r="BW738" i="1"/>
  <c r="BV738" i="1"/>
  <c r="BU738" i="1"/>
  <c r="CB737" i="1"/>
  <c r="CA737" i="1" s="1"/>
  <c r="BZ737" i="1"/>
  <c r="BY737" i="1"/>
  <c r="BX737" i="1"/>
  <c r="BW737" i="1"/>
  <c r="BV737" i="1"/>
  <c r="BU737" i="1"/>
  <c r="CB736" i="1"/>
  <c r="BZ736" i="1" s="1"/>
  <c r="CA736" i="1"/>
  <c r="BY736" i="1"/>
  <c r="BX736" i="1"/>
  <c r="BW736" i="1"/>
  <c r="BV736" i="1"/>
  <c r="BU736" i="1"/>
  <c r="CB735" i="1"/>
  <c r="CA735" i="1" s="1"/>
  <c r="BZ735" i="1"/>
  <c r="BY735" i="1"/>
  <c r="BX735" i="1"/>
  <c r="BW735" i="1"/>
  <c r="BV735" i="1"/>
  <c r="BU735" i="1"/>
  <c r="CB734" i="1"/>
  <c r="CA734" i="1"/>
  <c r="BZ734" i="1"/>
  <c r="BY734" i="1"/>
  <c r="BX734" i="1"/>
  <c r="BW734" i="1"/>
  <c r="BV734" i="1"/>
  <c r="BU734" i="1"/>
  <c r="CB733" i="1"/>
  <c r="CA733" i="1" s="1"/>
  <c r="BZ733" i="1"/>
  <c r="BY733" i="1"/>
  <c r="BX733" i="1"/>
  <c r="BW733" i="1"/>
  <c r="BV733" i="1"/>
  <c r="BU733" i="1"/>
  <c r="CB732" i="1"/>
  <c r="CA732" i="1"/>
  <c r="BZ732" i="1"/>
  <c r="BY732" i="1"/>
  <c r="BX732" i="1"/>
  <c r="BW732" i="1"/>
  <c r="BV732" i="1"/>
  <c r="BU732" i="1"/>
  <c r="CB731" i="1"/>
  <c r="CA731" i="1" s="1"/>
  <c r="BY731" i="1"/>
  <c r="BX731" i="1"/>
  <c r="BW731" i="1"/>
  <c r="BV731" i="1"/>
  <c r="BU731" i="1"/>
  <c r="CB730" i="1"/>
  <c r="CA730" i="1" s="1"/>
  <c r="BZ730" i="1"/>
  <c r="BY730" i="1"/>
  <c r="BX730" i="1"/>
  <c r="BW730" i="1"/>
  <c r="BV730" i="1"/>
  <c r="BU730" i="1"/>
  <c r="CB729" i="1"/>
  <c r="CA729" i="1" s="1"/>
  <c r="BZ729" i="1"/>
  <c r="BY729" i="1"/>
  <c r="BX729" i="1"/>
  <c r="BW729" i="1"/>
  <c r="BV729" i="1"/>
  <c r="BU729" i="1"/>
  <c r="CB728" i="1"/>
  <c r="BZ728" i="1" s="1"/>
  <c r="CA728" i="1"/>
  <c r="BY728" i="1"/>
  <c r="BX728" i="1"/>
  <c r="BW728" i="1"/>
  <c r="BV728" i="1"/>
  <c r="BU728" i="1"/>
  <c r="CB727" i="1"/>
  <c r="CA727" i="1" s="1"/>
  <c r="BZ727" i="1"/>
  <c r="BY727" i="1"/>
  <c r="BX727" i="1"/>
  <c r="BW727" i="1"/>
  <c r="BV727" i="1"/>
  <c r="BU727" i="1"/>
  <c r="CB726" i="1"/>
  <c r="CA726" i="1"/>
  <c r="BZ726" i="1"/>
  <c r="BY726" i="1"/>
  <c r="BX726" i="1"/>
  <c r="BW726" i="1"/>
  <c r="BV726" i="1"/>
  <c r="BU726" i="1"/>
  <c r="CB725" i="1"/>
  <c r="CA725" i="1" s="1"/>
  <c r="BZ725" i="1"/>
  <c r="BY725" i="1"/>
  <c r="BX725" i="1"/>
  <c r="BW725" i="1"/>
  <c r="BV725" i="1"/>
  <c r="BU725" i="1"/>
  <c r="CB724" i="1"/>
  <c r="CA724" i="1" s="1"/>
  <c r="BZ724" i="1"/>
  <c r="BY724" i="1"/>
  <c r="BX724" i="1"/>
  <c r="BW724" i="1"/>
  <c r="BV724" i="1"/>
  <c r="BU724" i="1"/>
  <c r="CB723" i="1"/>
  <c r="CA723" i="1" s="1"/>
  <c r="BY723" i="1"/>
  <c r="BX723" i="1"/>
  <c r="BW723" i="1"/>
  <c r="BV723" i="1"/>
  <c r="BU723" i="1"/>
  <c r="CB722" i="1"/>
  <c r="BZ722" i="1" s="1"/>
  <c r="CA722" i="1"/>
  <c r="BY722" i="1"/>
  <c r="BX722" i="1"/>
  <c r="BW722" i="1"/>
  <c r="BV722" i="1"/>
  <c r="BU722" i="1"/>
  <c r="CB721" i="1"/>
  <c r="BY721" i="1"/>
  <c r="BX721" i="1"/>
  <c r="BW721" i="1"/>
  <c r="BV721" i="1"/>
  <c r="BU721" i="1"/>
  <c r="CB720" i="1"/>
  <c r="CA720" i="1" s="1"/>
  <c r="BY720" i="1"/>
  <c r="BX720" i="1"/>
  <c r="BW720" i="1"/>
  <c r="BV720" i="1"/>
  <c r="BU720" i="1"/>
  <c r="CB719" i="1"/>
  <c r="BY719" i="1"/>
  <c r="BX719" i="1"/>
  <c r="BW719" i="1"/>
  <c r="BV719" i="1"/>
  <c r="BU719" i="1"/>
  <c r="CB718" i="1"/>
  <c r="CA718" i="1"/>
  <c r="BZ718" i="1"/>
  <c r="BY718" i="1"/>
  <c r="BX718" i="1"/>
  <c r="BW718" i="1"/>
  <c r="BV718" i="1"/>
  <c r="BU718" i="1"/>
  <c r="CB717" i="1"/>
  <c r="CA717" i="1"/>
  <c r="BZ717" i="1"/>
  <c r="BY717" i="1"/>
  <c r="BX717" i="1"/>
  <c r="BW717" i="1"/>
  <c r="BV717" i="1"/>
  <c r="BU717" i="1"/>
  <c r="CB716" i="1"/>
  <c r="CA716" i="1"/>
  <c r="BZ716" i="1"/>
  <c r="BY716" i="1"/>
  <c r="BX716" i="1"/>
  <c r="BW716" i="1"/>
  <c r="BV716" i="1"/>
  <c r="BU716" i="1"/>
  <c r="CB715" i="1"/>
  <c r="CA715" i="1"/>
  <c r="BZ715" i="1"/>
  <c r="BY715" i="1"/>
  <c r="BX715" i="1"/>
  <c r="BW715" i="1"/>
  <c r="BV715" i="1"/>
  <c r="BU715" i="1"/>
  <c r="CB714" i="1"/>
  <c r="CA714" i="1"/>
  <c r="BZ714" i="1"/>
  <c r="BY714" i="1"/>
  <c r="BX714" i="1"/>
  <c r="BW714" i="1"/>
  <c r="BV714" i="1"/>
  <c r="BU714" i="1"/>
  <c r="CB713" i="1"/>
  <c r="CA713" i="1"/>
  <c r="BZ713" i="1"/>
  <c r="BY713" i="1"/>
  <c r="BX713" i="1"/>
  <c r="BW713" i="1"/>
  <c r="BV713" i="1"/>
  <c r="BU713" i="1"/>
  <c r="CB712" i="1"/>
  <c r="CA712" i="1"/>
  <c r="BZ712" i="1"/>
  <c r="BY712" i="1"/>
  <c r="BX712" i="1"/>
  <c r="BW712" i="1"/>
  <c r="BV712" i="1"/>
  <c r="BU712" i="1"/>
  <c r="CB711" i="1"/>
  <c r="CA711" i="1"/>
  <c r="BZ711" i="1"/>
  <c r="BY711" i="1"/>
  <c r="BX711" i="1"/>
  <c r="BW711" i="1"/>
  <c r="BV711" i="1"/>
  <c r="BU711" i="1"/>
  <c r="CB710" i="1"/>
  <c r="CA710" i="1"/>
  <c r="BZ710" i="1"/>
  <c r="BY710" i="1"/>
  <c r="BX710" i="1"/>
  <c r="BW710" i="1"/>
  <c r="BV710" i="1"/>
  <c r="BU710" i="1"/>
  <c r="CB709" i="1"/>
  <c r="CA709" i="1"/>
  <c r="BZ709" i="1"/>
  <c r="BY709" i="1"/>
  <c r="BX709" i="1"/>
  <c r="BW709" i="1"/>
  <c r="BV709" i="1"/>
  <c r="BU709" i="1"/>
  <c r="CB708" i="1"/>
  <c r="CA708" i="1"/>
  <c r="BZ708" i="1"/>
  <c r="BY708" i="1"/>
  <c r="BX708" i="1"/>
  <c r="BW708" i="1"/>
  <c r="BV708" i="1"/>
  <c r="BU708" i="1"/>
  <c r="CB707" i="1"/>
  <c r="CA707" i="1"/>
  <c r="BZ707" i="1"/>
  <c r="BY707" i="1"/>
  <c r="BX707" i="1"/>
  <c r="BW707" i="1"/>
  <c r="BV707" i="1"/>
  <c r="BU707" i="1"/>
  <c r="CB706" i="1"/>
  <c r="CA706" i="1"/>
  <c r="BZ706" i="1"/>
  <c r="BY706" i="1"/>
  <c r="BX706" i="1"/>
  <c r="BW706" i="1"/>
  <c r="BV706" i="1"/>
  <c r="BU706" i="1"/>
  <c r="CB705" i="1"/>
  <c r="CA705" i="1"/>
  <c r="BZ705" i="1"/>
  <c r="BY705" i="1"/>
  <c r="BX705" i="1"/>
  <c r="BW705" i="1"/>
  <c r="BV705" i="1"/>
  <c r="BU705" i="1"/>
  <c r="CB704" i="1"/>
  <c r="CA704" i="1"/>
  <c r="BZ704" i="1"/>
  <c r="BY704" i="1"/>
  <c r="BX704" i="1"/>
  <c r="BW704" i="1"/>
  <c r="BV704" i="1"/>
  <c r="BU704" i="1"/>
  <c r="CB703" i="1"/>
  <c r="CA703" i="1"/>
  <c r="BZ703" i="1"/>
  <c r="BY703" i="1"/>
  <c r="BX703" i="1"/>
  <c r="BW703" i="1"/>
  <c r="BV703" i="1"/>
  <c r="BU703" i="1"/>
  <c r="CB702" i="1"/>
  <c r="CA702" i="1"/>
  <c r="BZ702" i="1"/>
  <c r="BY702" i="1"/>
  <c r="BX702" i="1"/>
  <c r="BW702" i="1"/>
  <c r="BV702" i="1"/>
  <c r="BU702" i="1"/>
  <c r="CB701" i="1"/>
  <c r="CA701" i="1"/>
  <c r="BZ701" i="1"/>
  <c r="BY701" i="1"/>
  <c r="BX701" i="1"/>
  <c r="BW701" i="1"/>
  <c r="BV701" i="1"/>
  <c r="BU701" i="1"/>
  <c r="CB700" i="1"/>
  <c r="CA700" i="1"/>
  <c r="BZ700" i="1"/>
  <c r="BY700" i="1"/>
  <c r="BX700" i="1"/>
  <c r="BW700" i="1"/>
  <c r="BV700" i="1"/>
  <c r="BU700" i="1"/>
  <c r="CB699" i="1"/>
  <c r="CA699" i="1"/>
  <c r="BZ699" i="1"/>
  <c r="BY699" i="1"/>
  <c r="BX699" i="1"/>
  <c r="BW699" i="1"/>
  <c r="BV699" i="1"/>
  <c r="BU699" i="1"/>
  <c r="CB698" i="1"/>
  <c r="CA698" i="1"/>
  <c r="BZ698" i="1"/>
  <c r="BY698" i="1"/>
  <c r="BX698" i="1"/>
  <c r="BW698" i="1"/>
  <c r="BV698" i="1"/>
  <c r="BU698" i="1"/>
  <c r="CB697" i="1"/>
  <c r="CA697" i="1"/>
  <c r="BZ697" i="1"/>
  <c r="BY697" i="1"/>
  <c r="BX697" i="1"/>
  <c r="BW697" i="1"/>
  <c r="BV697" i="1"/>
  <c r="BU697" i="1"/>
  <c r="CB696" i="1"/>
  <c r="CA696" i="1"/>
  <c r="BZ696" i="1"/>
  <c r="BY696" i="1"/>
  <c r="BX696" i="1"/>
  <c r="BW696" i="1"/>
  <c r="BV696" i="1"/>
  <c r="BU696" i="1"/>
  <c r="CB695" i="1"/>
  <c r="CA695" i="1"/>
  <c r="BZ695" i="1"/>
  <c r="BY695" i="1"/>
  <c r="BX695" i="1"/>
  <c r="BW695" i="1"/>
  <c r="BV695" i="1"/>
  <c r="BU695" i="1"/>
  <c r="CB694" i="1"/>
  <c r="CA694" i="1"/>
  <c r="BZ694" i="1"/>
  <c r="BY694" i="1"/>
  <c r="BX694" i="1"/>
  <c r="BW694" i="1"/>
  <c r="BV694" i="1"/>
  <c r="BU694" i="1"/>
  <c r="CB693" i="1"/>
  <c r="CA693" i="1"/>
  <c r="BZ693" i="1"/>
  <c r="BY693" i="1"/>
  <c r="BX693" i="1"/>
  <c r="BW693" i="1"/>
  <c r="BV693" i="1"/>
  <c r="BU693" i="1"/>
  <c r="CB692" i="1"/>
  <c r="CA692" i="1"/>
  <c r="BZ692" i="1"/>
  <c r="BY692" i="1"/>
  <c r="BX692" i="1"/>
  <c r="BW692" i="1"/>
  <c r="BV692" i="1"/>
  <c r="BU692" i="1"/>
  <c r="CB691" i="1"/>
  <c r="CA691" i="1"/>
  <c r="BZ691" i="1"/>
  <c r="BY691" i="1"/>
  <c r="BX691" i="1"/>
  <c r="BW691" i="1"/>
  <c r="BV691" i="1"/>
  <c r="BU691" i="1"/>
  <c r="CB690" i="1"/>
  <c r="CA690" i="1"/>
  <c r="BZ690" i="1"/>
  <c r="BY690" i="1"/>
  <c r="BX690" i="1"/>
  <c r="BW690" i="1"/>
  <c r="BV690" i="1"/>
  <c r="BU690" i="1"/>
  <c r="CB689" i="1"/>
  <c r="CA689" i="1"/>
  <c r="BZ689" i="1"/>
  <c r="BY689" i="1"/>
  <c r="BX689" i="1"/>
  <c r="BW689" i="1"/>
  <c r="BV689" i="1"/>
  <c r="BU689" i="1"/>
  <c r="CB688" i="1"/>
  <c r="CA688" i="1"/>
  <c r="BZ688" i="1"/>
  <c r="BY688" i="1"/>
  <c r="BX688" i="1"/>
  <c r="BW688" i="1"/>
  <c r="BV688" i="1"/>
  <c r="BU688" i="1"/>
  <c r="CB687" i="1"/>
  <c r="CA687" i="1"/>
  <c r="BZ687" i="1"/>
  <c r="BY687" i="1"/>
  <c r="BX687" i="1"/>
  <c r="BW687" i="1"/>
  <c r="BV687" i="1"/>
  <c r="BU687" i="1"/>
  <c r="CB686" i="1"/>
  <c r="CA686" i="1"/>
  <c r="BZ686" i="1"/>
  <c r="BY686" i="1"/>
  <c r="BX686" i="1"/>
  <c r="BW686" i="1"/>
  <c r="BV686" i="1"/>
  <c r="BU686" i="1"/>
  <c r="CB685" i="1"/>
  <c r="CA685" i="1"/>
  <c r="BZ685" i="1"/>
  <c r="BY685" i="1"/>
  <c r="BX685" i="1"/>
  <c r="BW685" i="1"/>
  <c r="BV685" i="1"/>
  <c r="BU685" i="1"/>
  <c r="CB684" i="1"/>
  <c r="CA684" i="1"/>
  <c r="BZ684" i="1"/>
  <c r="BY684" i="1"/>
  <c r="BX684" i="1"/>
  <c r="BW684" i="1"/>
  <c r="BV684" i="1"/>
  <c r="BU684" i="1"/>
  <c r="CB683" i="1"/>
  <c r="CA683" i="1"/>
  <c r="BZ683" i="1"/>
  <c r="BY683" i="1"/>
  <c r="BX683" i="1"/>
  <c r="BW683" i="1"/>
  <c r="BV683" i="1"/>
  <c r="BU683" i="1"/>
  <c r="CB682" i="1"/>
  <c r="CA682" i="1"/>
  <c r="BZ682" i="1"/>
  <c r="BY682" i="1"/>
  <c r="BX682" i="1"/>
  <c r="BW682" i="1"/>
  <c r="BV682" i="1"/>
  <c r="BU682" i="1"/>
  <c r="CB681" i="1"/>
  <c r="CA681" i="1"/>
  <c r="BZ681" i="1"/>
  <c r="BY681" i="1"/>
  <c r="BX681" i="1"/>
  <c r="BW681" i="1"/>
  <c r="BV681" i="1"/>
  <c r="BU681" i="1"/>
  <c r="CB680" i="1"/>
  <c r="CA680" i="1"/>
  <c r="BZ680" i="1"/>
  <c r="BY680" i="1"/>
  <c r="BX680" i="1"/>
  <c r="BW680" i="1"/>
  <c r="BV680" i="1"/>
  <c r="BU680" i="1"/>
  <c r="CB679" i="1"/>
  <c r="CA679" i="1"/>
  <c r="BZ679" i="1"/>
  <c r="BY679" i="1"/>
  <c r="BX679" i="1"/>
  <c r="BW679" i="1"/>
  <c r="BV679" i="1"/>
  <c r="BU679" i="1"/>
  <c r="CB678" i="1"/>
  <c r="CA678" i="1"/>
  <c r="BZ678" i="1"/>
  <c r="BY678" i="1"/>
  <c r="BX678" i="1"/>
  <c r="BW678" i="1"/>
  <c r="BV678" i="1"/>
  <c r="BU678" i="1"/>
  <c r="CB677" i="1"/>
  <c r="CA677" i="1"/>
  <c r="BZ677" i="1"/>
  <c r="BY677" i="1"/>
  <c r="BX677" i="1"/>
  <c r="BW677" i="1"/>
  <c r="BV677" i="1"/>
  <c r="BU677" i="1"/>
  <c r="CB676" i="1"/>
  <c r="CA676" i="1"/>
  <c r="BZ676" i="1"/>
  <c r="BY676" i="1"/>
  <c r="BX676" i="1"/>
  <c r="BW676" i="1"/>
  <c r="BV676" i="1"/>
  <c r="BU676" i="1"/>
  <c r="CB675" i="1"/>
  <c r="CA675" i="1"/>
  <c r="BZ675" i="1"/>
  <c r="BY675" i="1"/>
  <c r="BX675" i="1"/>
  <c r="BW675" i="1"/>
  <c r="BV675" i="1"/>
  <c r="BU675" i="1"/>
  <c r="CB674" i="1"/>
  <c r="CA674" i="1"/>
  <c r="BZ674" i="1"/>
  <c r="BY674" i="1"/>
  <c r="BX674" i="1"/>
  <c r="BW674" i="1"/>
  <c r="BV674" i="1"/>
  <c r="BU674" i="1"/>
  <c r="CB673" i="1"/>
  <c r="CA673" i="1"/>
  <c r="BZ673" i="1"/>
  <c r="BY673" i="1"/>
  <c r="BX673" i="1"/>
  <c r="BW673" i="1"/>
  <c r="BV673" i="1"/>
  <c r="BU673" i="1"/>
  <c r="CB672" i="1"/>
  <c r="CA672" i="1"/>
  <c r="BZ672" i="1"/>
  <c r="BY672" i="1"/>
  <c r="BX672" i="1"/>
  <c r="BW672" i="1"/>
  <c r="BV672" i="1"/>
  <c r="BU672" i="1"/>
  <c r="CB671" i="1"/>
  <c r="CA671" i="1"/>
  <c r="BZ671" i="1"/>
  <c r="BY671" i="1"/>
  <c r="BX671" i="1"/>
  <c r="BW671" i="1"/>
  <c r="BV671" i="1"/>
  <c r="BU671" i="1"/>
  <c r="CB670" i="1"/>
  <c r="CA670" i="1"/>
  <c r="BZ670" i="1"/>
  <c r="BY670" i="1"/>
  <c r="BX670" i="1"/>
  <c r="BW670" i="1"/>
  <c r="BV670" i="1"/>
  <c r="BU670" i="1"/>
  <c r="CB669" i="1"/>
  <c r="CA669" i="1"/>
  <c r="BZ669" i="1"/>
  <c r="BY669" i="1"/>
  <c r="BX669" i="1"/>
  <c r="BW669" i="1"/>
  <c r="BV669" i="1"/>
  <c r="BU669" i="1"/>
  <c r="CB668" i="1"/>
  <c r="CA668" i="1"/>
  <c r="BZ668" i="1"/>
  <c r="BY668" i="1"/>
  <c r="BX668" i="1"/>
  <c r="BW668" i="1"/>
  <c r="BV668" i="1"/>
  <c r="BU668" i="1"/>
  <c r="CB667" i="1"/>
  <c r="CA667" i="1"/>
  <c r="BZ667" i="1"/>
  <c r="BY667" i="1"/>
  <c r="BX667" i="1"/>
  <c r="BW667" i="1"/>
  <c r="BV667" i="1"/>
  <c r="BU667" i="1"/>
  <c r="CB666" i="1"/>
  <c r="CA666" i="1"/>
  <c r="BZ666" i="1"/>
  <c r="BY666" i="1"/>
  <c r="BX666" i="1"/>
  <c r="BW666" i="1"/>
  <c r="BV666" i="1"/>
  <c r="BU666" i="1"/>
  <c r="CB665" i="1"/>
  <c r="CA665" i="1"/>
  <c r="BZ665" i="1"/>
  <c r="BY665" i="1"/>
  <c r="BX665" i="1"/>
  <c r="BW665" i="1"/>
  <c r="BV665" i="1"/>
  <c r="BU665" i="1"/>
  <c r="CB664" i="1"/>
  <c r="CA664" i="1"/>
  <c r="BZ664" i="1"/>
  <c r="BY664" i="1"/>
  <c r="BX664" i="1"/>
  <c r="BW664" i="1"/>
  <c r="BV664" i="1"/>
  <c r="BU664" i="1"/>
  <c r="CB663" i="1"/>
  <c r="CA663" i="1"/>
  <c r="BZ663" i="1"/>
  <c r="BY663" i="1"/>
  <c r="BX663" i="1"/>
  <c r="BW663" i="1"/>
  <c r="BV663" i="1"/>
  <c r="BU663" i="1"/>
  <c r="CB662" i="1"/>
  <c r="CA662" i="1"/>
  <c r="BZ662" i="1"/>
  <c r="BY662" i="1"/>
  <c r="BX662" i="1"/>
  <c r="BW662" i="1"/>
  <c r="BV662" i="1"/>
  <c r="BU662" i="1"/>
  <c r="CB661" i="1"/>
  <c r="CA661" i="1"/>
  <c r="BZ661" i="1"/>
  <c r="BY661" i="1"/>
  <c r="BX661" i="1"/>
  <c r="BW661" i="1"/>
  <c r="BV661" i="1"/>
  <c r="BU661" i="1"/>
  <c r="CB660" i="1"/>
  <c r="CA660" i="1"/>
  <c r="BZ660" i="1"/>
  <c r="BY660" i="1"/>
  <c r="BX660" i="1"/>
  <c r="BW660" i="1"/>
  <c r="BV660" i="1"/>
  <c r="BU660" i="1"/>
  <c r="CB659" i="1"/>
  <c r="CA659" i="1"/>
  <c r="BZ659" i="1"/>
  <c r="BY659" i="1"/>
  <c r="BX659" i="1"/>
  <c r="BW659" i="1"/>
  <c r="BV659" i="1"/>
  <c r="BU659" i="1"/>
  <c r="CB658" i="1"/>
  <c r="CA658" i="1"/>
  <c r="BZ658" i="1"/>
  <c r="BY658" i="1"/>
  <c r="BX658" i="1"/>
  <c r="BW658" i="1"/>
  <c r="BV658" i="1"/>
  <c r="BU658" i="1"/>
  <c r="CB657" i="1"/>
  <c r="CA657" i="1"/>
  <c r="BZ657" i="1"/>
  <c r="BY657" i="1"/>
  <c r="BX657" i="1"/>
  <c r="BW657" i="1"/>
  <c r="BV657" i="1"/>
  <c r="BU657" i="1"/>
  <c r="CB656" i="1"/>
  <c r="CA656" i="1"/>
  <c r="BZ656" i="1"/>
  <c r="BY656" i="1"/>
  <c r="BX656" i="1"/>
  <c r="BW656" i="1"/>
  <c r="BV656" i="1"/>
  <c r="BU656" i="1"/>
  <c r="CB655" i="1"/>
  <c r="CA655" i="1"/>
  <c r="BZ655" i="1"/>
  <c r="BY655" i="1"/>
  <c r="BX655" i="1"/>
  <c r="BW655" i="1"/>
  <c r="BV655" i="1"/>
  <c r="BU655" i="1"/>
  <c r="CB654" i="1"/>
  <c r="CA654" i="1"/>
  <c r="BZ654" i="1"/>
  <c r="BY654" i="1"/>
  <c r="BX654" i="1"/>
  <c r="BW654" i="1"/>
  <c r="BV654" i="1"/>
  <c r="BU654" i="1"/>
  <c r="CB653" i="1"/>
  <c r="CA653" i="1"/>
  <c r="BZ653" i="1"/>
  <c r="BY653" i="1"/>
  <c r="BX653" i="1"/>
  <c r="BW653" i="1"/>
  <c r="BV653" i="1"/>
  <c r="BU653" i="1"/>
  <c r="CB652" i="1"/>
  <c r="CA652" i="1"/>
  <c r="BZ652" i="1"/>
  <c r="BY652" i="1"/>
  <c r="BX652" i="1"/>
  <c r="BW652" i="1"/>
  <c r="BV652" i="1"/>
  <c r="BU652" i="1"/>
  <c r="CB651" i="1"/>
  <c r="CA651" i="1"/>
  <c r="BZ651" i="1"/>
  <c r="BY651" i="1"/>
  <c r="BX651" i="1"/>
  <c r="BW651" i="1"/>
  <c r="BV651" i="1"/>
  <c r="BU651" i="1"/>
  <c r="CB650" i="1"/>
  <c r="CA650" i="1"/>
  <c r="BZ650" i="1"/>
  <c r="BY650" i="1"/>
  <c r="BX650" i="1"/>
  <c r="BW650" i="1"/>
  <c r="BV650" i="1"/>
  <c r="BU650" i="1"/>
  <c r="CB649" i="1"/>
  <c r="CA649" i="1"/>
  <c r="BZ649" i="1"/>
  <c r="BY649" i="1"/>
  <c r="BX649" i="1"/>
  <c r="BW649" i="1"/>
  <c r="BV649" i="1"/>
  <c r="BU649" i="1"/>
  <c r="CB648" i="1"/>
  <c r="CA648" i="1"/>
  <c r="BZ648" i="1"/>
  <c r="BY648" i="1"/>
  <c r="BX648" i="1"/>
  <c r="BW648" i="1"/>
  <c r="BV648" i="1"/>
  <c r="BU648" i="1"/>
  <c r="CB647" i="1"/>
  <c r="CA647" i="1"/>
  <c r="BZ647" i="1"/>
  <c r="BY647" i="1"/>
  <c r="BX647" i="1"/>
  <c r="BW647" i="1"/>
  <c r="BV647" i="1"/>
  <c r="BU647" i="1"/>
  <c r="CB646" i="1"/>
  <c r="CA646" i="1"/>
  <c r="BZ646" i="1"/>
  <c r="BY646" i="1"/>
  <c r="BX646" i="1"/>
  <c r="BW646" i="1"/>
  <c r="BV646" i="1"/>
  <c r="BU646" i="1"/>
  <c r="CB645" i="1"/>
  <c r="CA645" i="1"/>
  <c r="BZ645" i="1"/>
  <c r="BY645" i="1"/>
  <c r="BX645" i="1"/>
  <c r="BW645" i="1"/>
  <c r="BV645" i="1"/>
  <c r="BU645" i="1"/>
  <c r="CB644" i="1"/>
  <c r="CA644" i="1"/>
  <c r="BZ644" i="1"/>
  <c r="BY644" i="1"/>
  <c r="BX644" i="1"/>
  <c r="BW644" i="1"/>
  <c r="BV644" i="1"/>
  <c r="BU644" i="1"/>
  <c r="CB643" i="1"/>
  <c r="CA643" i="1"/>
  <c r="BZ643" i="1"/>
  <c r="BY643" i="1"/>
  <c r="BX643" i="1"/>
  <c r="BW643" i="1"/>
  <c r="BV643" i="1"/>
  <c r="BU643" i="1"/>
  <c r="CB642" i="1"/>
  <c r="CA642" i="1"/>
  <c r="BZ642" i="1"/>
  <c r="BY642" i="1"/>
  <c r="BX642" i="1"/>
  <c r="BW642" i="1"/>
  <c r="BV642" i="1"/>
  <c r="BU642" i="1"/>
  <c r="CB641" i="1"/>
  <c r="CA641" i="1"/>
  <c r="BZ641" i="1"/>
  <c r="BY641" i="1"/>
  <c r="BX641" i="1"/>
  <c r="BW641" i="1"/>
  <c r="BV641" i="1"/>
  <c r="BU641" i="1"/>
  <c r="CB640" i="1"/>
  <c r="CA640" i="1"/>
  <c r="BZ640" i="1"/>
  <c r="BY640" i="1"/>
  <c r="BX640" i="1"/>
  <c r="BW640" i="1"/>
  <c r="BV640" i="1"/>
  <c r="BU640" i="1"/>
  <c r="CB639" i="1"/>
  <c r="CA639" i="1"/>
  <c r="BZ639" i="1"/>
  <c r="BY639" i="1"/>
  <c r="BX639" i="1"/>
  <c r="BW639" i="1"/>
  <c r="BV639" i="1"/>
  <c r="BU639" i="1"/>
  <c r="CB638" i="1"/>
  <c r="CA638" i="1"/>
  <c r="BZ638" i="1"/>
  <c r="BY638" i="1"/>
  <c r="BX638" i="1"/>
  <c r="BW638" i="1"/>
  <c r="BV638" i="1"/>
  <c r="BU638" i="1"/>
  <c r="CB637" i="1"/>
  <c r="CA637" i="1"/>
  <c r="BZ637" i="1"/>
  <c r="BY637" i="1"/>
  <c r="BX637" i="1"/>
  <c r="BW637" i="1"/>
  <c r="BV637" i="1"/>
  <c r="BU637" i="1"/>
  <c r="CB636" i="1"/>
  <c r="CA636" i="1"/>
  <c r="BZ636" i="1"/>
  <c r="BY636" i="1"/>
  <c r="BX636" i="1"/>
  <c r="BW636" i="1"/>
  <c r="BV636" i="1"/>
  <c r="BU636" i="1"/>
  <c r="CB635" i="1"/>
  <c r="CA635" i="1"/>
  <c r="BZ635" i="1"/>
  <c r="BY635" i="1"/>
  <c r="BX635" i="1"/>
  <c r="BW635" i="1"/>
  <c r="BV635" i="1"/>
  <c r="BU635" i="1"/>
  <c r="CB634" i="1"/>
  <c r="CA634" i="1"/>
  <c r="BZ634" i="1"/>
  <c r="BY634" i="1"/>
  <c r="BX634" i="1"/>
  <c r="BW634" i="1"/>
  <c r="BV634" i="1"/>
  <c r="BU634" i="1"/>
  <c r="CB633" i="1"/>
  <c r="CA633" i="1"/>
  <c r="BZ633" i="1"/>
  <c r="BY633" i="1"/>
  <c r="BX633" i="1"/>
  <c r="BW633" i="1"/>
  <c r="BV633" i="1"/>
  <c r="BU633" i="1"/>
  <c r="CB632" i="1"/>
  <c r="CA632" i="1"/>
  <c r="BZ632" i="1"/>
  <c r="BY632" i="1"/>
  <c r="BX632" i="1"/>
  <c r="BW632" i="1"/>
  <c r="BV632" i="1"/>
  <c r="BU632" i="1"/>
  <c r="CB631" i="1"/>
  <c r="CA631" i="1"/>
  <c r="BZ631" i="1"/>
  <c r="BY631" i="1"/>
  <c r="BX631" i="1"/>
  <c r="BW631" i="1"/>
  <c r="BV631" i="1"/>
  <c r="BU631" i="1"/>
  <c r="CB630" i="1"/>
  <c r="CA630" i="1"/>
  <c r="BZ630" i="1"/>
  <c r="BY630" i="1"/>
  <c r="BX630" i="1"/>
  <c r="BW630" i="1"/>
  <c r="BV630" i="1"/>
  <c r="BU630" i="1"/>
  <c r="CB629" i="1"/>
  <c r="CA629" i="1"/>
  <c r="BZ629" i="1"/>
  <c r="BY629" i="1"/>
  <c r="BX629" i="1"/>
  <c r="BW629" i="1"/>
  <c r="BV629" i="1"/>
  <c r="BU629" i="1"/>
  <c r="CB628" i="1"/>
  <c r="CA628" i="1"/>
  <c r="BZ628" i="1"/>
  <c r="BY628" i="1"/>
  <c r="BX628" i="1"/>
  <c r="BW628" i="1"/>
  <c r="BV628" i="1"/>
  <c r="BU628" i="1"/>
  <c r="CB627" i="1"/>
  <c r="CA627" i="1"/>
  <c r="BZ627" i="1"/>
  <c r="BY627" i="1"/>
  <c r="BX627" i="1"/>
  <c r="BW627" i="1"/>
  <c r="BV627" i="1"/>
  <c r="BU627" i="1"/>
  <c r="CB626" i="1"/>
  <c r="CA626" i="1"/>
  <c r="BZ626" i="1"/>
  <c r="BY626" i="1"/>
  <c r="BX626" i="1"/>
  <c r="BW626" i="1"/>
  <c r="BV626" i="1"/>
  <c r="BU626" i="1"/>
  <c r="CB625" i="1"/>
  <c r="CA625" i="1"/>
  <c r="BZ625" i="1"/>
  <c r="BY625" i="1"/>
  <c r="BX625" i="1"/>
  <c r="BW625" i="1"/>
  <c r="BV625" i="1"/>
  <c r="BU625" i="1"/>
  <c r="CB624" i="1"/>
  <c r="CA624" i="1"/>
  <c r="BZ624" i="1"/>
  <c r="BY624" i="1"/>
  <c r="BX624" i="1"/>
  <c r="BW624" i="1"/>
  <c r="BV624" i="1"/>
  <c r="BU624" i="1"/>
  <c r="CB623" i="1"/>
  <c r="CA623" i="1"/>
  <c r="BZ623" i="1"/>
  <c r="BY623" i="1"/>
  <c r="BX623" i="1"/>
  <c r="BW623" i="1"/>
  <c r="BV623" i="1"/>
  <c r="BU623" i="1"/>
  <c r="CB622" i="1"/>
  <c r="CA622" i="1"/>
  <c r="BZ622" i="1"/>
  <c r="BY622" i="1"/>
  <c r="BX622" i="1"/>
  <c r="BW622" i="1"/>
  <c r="BV622" i="1"/>
  <c r="BU622" i="1"/>
  <c r="CB621" i="1"/>
  <c r="CA621" i="1"/>
  <c r="BZ621" i="1"/>
  <c r="BY621" i="1"/>
  <c r="BX621" i="1"/>
  <c r="BW621" i="1"/>
  <c r="BV621" i="1"/>
  <c r="BU621" i="1"/>
  <c r="CB620" i="1"/>
  <c r="CA620" i="1"/>
  <c r="BZ620" i="1"/>
  <c r="BY620" i="1"/>
  <c r="BX620" i="1"/>
  <c r="BW620" i="1"/>
  <c r="BV620" i="1"/>
  <c r="BU620" i="1"/>
  <c r="CB619" i="1"/>
  <c r="CA619" i="1"/>
  <c r="BZ619" i="1"/>
  <c r="BY619" i="1"/>
  <c r="BX619" i="1"/>
  <c r="BW619" i="1"/>
  <c r="BV619" i="1"/>
  <c r="BU619" i="1"/>
  <c r="CB618" i="1"/>
  <c r="CA618" i="1"/>
  <c r="BZ618" i="1"/>
  <c r="BY618" i="1"/>
  <c r="BX618" i="1"/>
  <c r="BW618" i="1"/>
  <c r="BV618" i="1"/>
  <c r="BU618" i="1"/>
  <c r="CB617" i="1"/>
  <c r="CA617" i="1"/>
  <c r="BZ617" i="1"/>
  <c r="BY617" i="1"/>
  <c r="BX617" i="1"/>
  <c r="BW617" i="1"/>
  <c r="BV617" i="1"/>
  <c r="BU617" i="1"/>
  <c r="CB616" i="1"/>
  <c r="CA616" i="1"/>
  <c r="BZ616" i="1"/>
  <c r="BY616" i="1"/>
  <c r="BX616" i="1"/>
  <c r="BW616" i="1"/>
  <c r="BV616" i="1"/>
  <c r="BU616" i="1"/>
  <c r="CB615" i="1"/>
  <c r="CA615" i="1"/>
  <c r="BZ615" i="1"/>
  <c r="BY615" i="1"/>
  <c r="BX615" i="1"/>
  <c r="BW615" i="1"/>
  <c r="BV615" i="1"/>
  <c r="BU615" i="1"/>
  <c r="CB614" i="1"/>
  <c r="CA614" i="1"/>
  <c r="BZ614" i="1"/>
  <c r="BY614" i="1"/>
  <c r="BX614" i="1"/>
  <c r="BW614" i="1"/>
  <c r="BV614" i="1"/>
  <c r="BU614" i="1"/>
  <c r="CB613" i="1"/>
  <c r="CA613" i="1"/>
  <c r="BZ613" i="1"/>
  <c r="BY613" i="1"/>
  <c r="BX613" i="1"/>
  <c r="BW613" i="1"/>
  <c r="BV613" i="1"/>
  <c r="BU613" i="1"/>
  <c r="CB612" i="1"/>
  <c r="CA612" i="1"/>
  <c r="BZ612" i="1"/>
  <c r="BY612" i="1"/>
  <c r="BX612" i="1"/>
  <c r="BW612" i="1"/>
  <c r="BV612" i="1"/>
  <c r="BU612" i="1"/>
  <c r="CB611" i="1"/>
  <c r="CA611" i="1"/>
  <c r="BZ611" i="1"/>
  <c r="BY611" i="1"/>
  <c r="BX611" i="1"/>
  <c r="BW611" i="1"/>
  <c r="BV611" i="1"/>
  <c r="BU611" i="1"/>
  <c r="CB610" i="1"/>
  <c r="CA610" i="1"/>
  <c r="BZ610" i="1"/>
  <c r="BY610" i="1"/>
  <c r="BX610" i="1"/>
  <c r="BW610" i="1"/>
  <c r="BV610" i="1"/>
  <c r="BU610" i="1"/>
  <c r="CB609" i="1"/>
  <c r="CA609" i="1"/>
  <c r="BZ609" i="1"/>
  <c r="BY609" i="1"/>
  <c r="BX609" i="1"/>
  <c r="BW609" i="1"/>
  <c r="BV609" i="1"/>
  <c r="BU609" i="1"/>
  <c r="CB608" i="1"/>
  <c r="CA608" i="1"/>
  <c r="BZ608" i="1"/>
  <c r="BY608" i="1"/>
  <c r="BX608" i="1"/>
  <c r="BW608" i="1"/>
  <c r="BV608" i="1"/>
  <c r="BU608" i="1"/>
  <c r="CB607" i="1"/>
  <c r="CA607" i="1"/>
  <c r="BZ607" i="1"/>
  <c r="BY607" i="1"/>
  <c r="BX607" i="1"/>
  <c r="BW607" i="1"/>
  <c r="BV607" i="1"/>
  <c r="BU607" i="1"/>
  <c r="CB606" i="1"/>
  <c r="CA606" i="1"/>
  <c r="BZ606" i="1"/>
  <c r="BY606" i="1"/>
  <c r="BX606" i="1"/>
  <c r="BW606" i="1"/>
  <c r="BV606" i="1"/>
  <c r="BU606" i="1"/>
  <c r="CB605" i="1"/>
  <c r="CA605" i="1"/>
  <c r="BZ605" i="1"/>
  <c r="BY605" i="1"/>
  <c r="BX605" i="1"/>
  <c r="BW605" i="1"/>
  <c r="BV605" i="1"/>
  <c r="BU605" i="1"/>
  <c r="CB604" i="1"/>
  <c r="CA604" i="1"/>
  <c r="BZ604" i="1"/>
  <c r="BY604" i="1"/>
  <c r="BX604" i="1"/>
  <c r="BW604" i="1"/>
  <c r="BV604" i="1"/>
  <c r="BU604" i="1"/>
  <c r="CB603" i="1"/>
  <c r="CA603" i="1"/>
  <c r="BZ603" i="1"/>
  <c r="BY603" i="1"/>
  <c r="BX603" i="1"/>
  <c r="BW603" i="1"/>
  <c r="BV603" i="1"/>
  <c r="BU603" i="1"/>
  <c r="CB602" i="1"/>
  <c r="CA602" i="1"/>
  <c r="BZ602" i="1"/>
  <c r="BY602" i="1"/>
  <c r="BX602" i="1"/>
  <c r="BW602" i="1"/>
  <c r="BV602" i="1"/>
  <c r="BU602" i="1"/>
  <c r="CB601" i="1"/>
  <c r="CA601" i="1"/>
  <c r="BZ601" i="1"/>
  <c r="BY601" i="1"/>
  <c r="BX601" i="1"/>
  <c r="BW601" i="1"/>
  <c r="BV601" i="1"/>
  <c r="BU601" i="1"/>
  <c r="CB600" i="1"/>
  <c r="CA600" i="1"/>
  <c r="BZ600" i="1"/>
  <c r="BY600" i="1"/>
  <c r="BX600" i="1"/>
  <c r="BW600" i="1"/>
  <c r="BV600" i="1"/>
  <c r="BU600" i="1"/>
  <c r="CB599" i="1"/>
  <c r="CA599" i="1"/>
  <c r="BZ599" i="1"/>
  <c r="BY599" i="1"/>
  <c r="BX599" i="1"/>
  <c r="BW599" i="1"/>
  <c r="BV599" i="1"/>
  <c r="BU599" i="1"/>
  <c r="CB598" i="1"/>
  <c r="CA598" i="1"/>
  <c r="BZ598" i="1"/>
  <c r="BY598" i="1"/>
  <c r="BX598" i="1"/>
  <c r="BW598" i="1"/>
  <c r="BV598" i="1"/>
  <c r="BU598" i="1"/>
  <c r="CB597" i="1"/>
  <c r="CA597" i="1"/>
  <c r="BZ597" i="1"/>
  <c r="BY597" i="1"/>
  <c r="BX597" i="1"/>
  <c r="BW597" i="1"/>
  <c r="BV597" i="1"/>
  <c r="BU597" i="1"/>
  <c r="CB596" i="1"/>
  <c r="CA596" i="1"/>
  <c r="BZ596" i="1"/>
  <c r="BY596" i="1"/>
  <c r="BX596" i="1"/>
  <c r="BW596" i="1"/>
  <c r="BV596" i="1"/>
  <c r="BU596" i="1"/>
  <c r="CB595" i="1"/>
  <c r="CA595" i="1"/>
  <c r="BZ595" i="1"/>
  <c r="BY595" i="1"/>
  <c r="BX595" i="1"/>
  <c r="BW595" i="1"/>
  <c r="BV595" i="1"/>
  <c r="BU595" i="1"/>
  <c r="CB594" i="1"/>
  <c r="CA594" i="1"/>
  <c r="BZ594" i="1"/>
  <c r="BY594" i="1"/>
  <c r="BX594" i="1"/>
  <c r="BW594" i="1"/>
  <c r="BV594" i="1"/>
  <c r="BU594" i="1"/>
  <c r="CB593" i="1"/>
  <c r="CA593" i="1"/>
  <c r="BZ593" i="1"/>
  <c r="BY593" i="1"/>
  <c r="BX593" i="1"/>
  <c r="BW593" i="1"/>
  <c r="BV593" i="1"/>
  <c r="BU593" i="1"/>
  <c r="CB592" i="1"/>
  <c r="CA592" i="1"/>
  <c r="BZ592" i="1"/>
  <c r="BY592" i="1"/>
  <c r="BX592" i="1"/>
  <c r="BW592" i="1"/>
  <c r="BV592" i="1"/>
  <c r="BU592" i="1"/>
  <c r="CB591" i="1"/>
  <c r="CA591" i="1"/>
  <c r="BZ591" i="1"/>
  <c r="BY591" i="1"/>
  <c r="BX591" i="1"/>
  <c r="BW591" i="1"/>
  <c r="BV591" i="1"/>
  <c r="BU591" i="1"/>
  <c r="CB590" i="1"/>
  <c r="CA590" i="1"/>
  <c r="BZ590" i="1"/>
  <c r="BY590" i="1"/>
  <c r="BX590" i="1"/>
  <c r="BW590" i="1"/>
  <c r="BV590" i="1"/>
  <c r="BU590" i="1"/>
  <c r="CB589" i="1"/>
  <c r="CA589" i="1"/>
  <c r="BZ589" i="1"/>
  <c r="BY589" i="1"/>
  <c r="BX589" i="1"/>
  <c r="BW589" i="1"/>
  <c r="BV589" i="1"/>
  <c r="BU589" i="1"/>
  <c r="CB588" i="1"/>
  <c r="CA588" i="1"/>
  <c r="BZ588" i="1"/>
  <c r="BY588" i="1"/>
  <c r="BX588" i="1"/>
  <c r="BW588" i="1"/>
  <c r="BV588" i="1"/>
  <c r="BU588" i="1"/>
  <c r="CB587" i="1"/>
  <c r="CA587" i="1"/>
  <c r="BZ587" i="1"/>
  <c r="BY587" i="1"/>
  <c r="BX587" i="1"/>
  <c r="BW587" i="1"/>
  <c r="BV587" i="1"/>
  <c r="BU587" i="1"/>
  <c r="CB586" i="1"/>
  <c r="CA586" i="1"/>
  <c r="BZ586" i="1"/>
  <c r="BY586" i="1"/>
  <c r="BX586" i="1"/>
  <c r="BW586" i="1"/>
  <c r="BV586" i="1"/>
  <c r="BU586" i="1"/>
  <c r="CB585" i="1"/>
  <c r="CA585" i="1"/>
  <c r="BZ585" i="1"/>
  <c r="BY585" i="1"/>
  <c r="BX585" i="1"/>
  <c r="BW585" i="1"/>
  <c r="BV585" i="1"/>
  <c r="BU585" i="1"/>
  <c r="CB584" i="1"/>
  <c r="CA584" i="1"/>
  <c r="BZ584" i="1"/>
  <c r="BY584" i="1"/>
  <c r="BX584" i="1"/>
  <c r="BW584" i="1"/>
  <c r="BV584" i="1"/>
  <c r="BU584" i="1"/>
  <c r="CB583" i="1"/>
  <c r="CA583" i="1"/>
  <c r="BZ583" i="1"/>
  <c r="BY583" i="1"/>
  <c r="BX583" i="1"/>
  <c r="BW583" i="1"/>
  <c r="BV583" i="1"/>
  <c r="BU583" i="1"/>
  <c r="CB582" i="1"/>
  <c r="CA582" i="1"/>
  <c r="BZ582" i="1"/>
  <c r="BY582" i="1"/>
  <c r="BX582" i="1"/>
  <c r="BW582" i="1"/>
  <c r="BV582" i="1"/>
  <c r="BU582" i="1"/>
  <c r="CB581" i="1"/>
  <c r="CA581" i="1"/>
  <c r="BZ581" i="1"/>
  <c r="BY581" i="1"/>
  <c r="BX581" i="1"/>
  <c r="BW581" i="1"/>
  <c r="BV581" i="1"/>
  <c r="BU581" i="1"/>
  <c r="CB580" i="1"/>
  <c r="CA580" i="1"/>
  <c r="BZ580" i="1"/>
  <c r="BY580" i="1"/>
  <c r="BX580" i="1"/>
  <c r="BW580" i="1"/>
  <c r="BV580" i="1"/>
  <c r="BU580" i="1"/>
  <c r="CB579" i="1"/>
  <c r="CA579" i="1"/>
  <c r="BZ579" i="1"/>
  <c r="BY579" i="1"/>
  <c r="BX579" i="1"/>
  <c r="BW579" i="1"/>
  <c r="BV579" i="1"/>
  <c r="BU579" i="1"/>
  <c r="CB578" i="1"/>
  <c r="CA578" i="1"/>
  <c r="BZ578" i="1"/>
  <c r="BY578" i="1"/>
  <c r="BX578" i="1"/>
  <c r="BW578" i="1"/>
  <c r="BV578" i="1"/>
  <c r="BU578" i="1"/>
  <c r="CB577" i="1"/>
  <c r="CA577" i="1"/>
  <c r="BZ577" i="1"/>
  <c r="BY577" i="1"/>
  <c r="BX577" i="1"/>
  <c r="BW577" i="1"/>
  <c r="BV577" i="1"/>
  <c r="BU577" i="1"/>
  <c r="CB576" i="1"/>
  <c r="CA576" i="1"/>
  <c r="BZ576" i="1"/>
  <c r="BY576" i="1"/>
  <c r="BX576" i="1"/>
  <c r="BW576" i="1"/>
  <c r="BV576" i="1"/>
  <c r="BU576" i="1"/>
  <c r="CB575" i="1"/>
  <c r="CA575" i="1"/>
  <c r="BZ575" i="1"/>
  <c r="BY575" i="1"/>
  <c r="BX575" i="1"/>
  <c r="BW575" i="1"/>
  <c r="BV575" i="1"/>
  <c r="BU575" i="1"/>
  <c r="CB574" i="1"/>
  <c r="CA574" i="1"/>
  <c r="BZ574" i="1"/>
  <c r="BY574" i="1"/>
  <c r="BX574" i="1"/>
  <c r="BW574" i="1"/>
  <c r="BV574" i="1"/>
  <c r="BU574" i="1"/>
  <c r="CB573" i="1"/>
  <c r="CA573" i="1"/>
  <c r="BZ573" i="1"/>
  <c r="BY573" i="1"/>
  <c r="BX573" i="1"/>
  <c r="BW573" i="1"/>
  <c r="BV573" i="1"/>
  <c r="BU573" i="1"/>
  <c r="CB572" i="1"/>
  <c r="CA572" i="1"/>
  <c r="BZ572" i="1"/>
  <c r="BY572" i="1"/>
  <c r="BX572" i="1"/>
  <c r="BW572" i="1"/>
  <c r="BV572" i="1"/>
  <c r="BU572" i="1"/>
  <c r="CB571" i="1"/>
  <c r="CA571" i="1"/>
  <c r="BZ571" i="1"/>
  <c r="BY571" i="1"/>
  <c r="BX571" i="1"/>
  <c r="BW571" i="1"/>
  <c r="BV571" i="1"/>
  <c r="BU571" i="1"/>
  <c r="CB570" i="1"/>
  <c r="CA570" i="1"/>
  <c r="BZ570" i="1"/>
  <c r="BY570" i="1"/>
  <c r="BX570" i="1"/>
  <c r="BW570" i="1"/>
  <c r="BV570" i="1"/>
  <c r="BU570" i="1"/>
  <c r="CB569" i="1"/>
  <c r="CA569" i="1"/>
  <c r="BZ569" i="1"/>
  <c r="BY569" i="1"/>
  <c r="BX569" i="1"/>
  <c r="BW569" i="1"/>
  <c r="BV569" i="1"/>
  <c r="BU569" i="1"/>
  <c r="CB568" i="1"/>
  <c r="CA568" i="1"/>
  <c r="BZ568" i="1"/>
  <c r="BY568" i="1"/>
  <c r="BX568" i="1"/>
  <c r="BW568" i="1"/>
  <c r="BV568" i="1"/>
  <c r="BU568" i="1"/>
  <c r="CB567" i="1"/>
  <c r="CA567" i="1"/>
  <c r="BZ567" i="1"/>
  <c r="BY567" i="1"/>
  <c r="BX567" i="1"/>
  <c r="BW567" i="1"/>
  <c r="BV567" i="1"/>
  <c r="BU567" i="1"/>
  <c r="CB566" i="1"/>
  <c r="CA566" i="1"/>
  <c r="BZ566" i="1"/>
  <c r="BY566" i="1"/>
  <c r="BX566" i="1"/>
  <c r="BW566" i="1"/>
  <c r="BV566" i="1"/>
  <c r="BU566" i="1"/>
  <c r="CB565" i="1"/>
  <c r="CA565" i="1"/>
  <c r="BZ565" i="1"/>
  <c r="BY565" i="1"/>
  <c r="BX565" i="1"/>
  <c r="BW565" i="1"/>
  <c r="BV565" i="1"/>
  <c r="BU565" i="1"/>
  <c r="CB564" i="1"/>
  <c r="CA564" i="1"/>
  <c r="BZ564" i="1"/>
  <c r="BY564" i="1"/>
  <c r="BX564" i="1"/>
  <c r="BW564" i="1"/>
  <c r="BV564" i="1"/>
  <c r="BU564" i="1"/>
  <c r="CB563" i="1"/>
  <c r="CA563" i="1"/>
  <c r="BZ563" i="1"/>
  <c r="BY563" i="1"/>
  <c r="BX563" i="1"/>
  <c r="BW563" i="1"/>
  <c r="BV563" i="1"/>
  <c r="BU563" i="1"/>
  <c r="CB562" i="1"/>
  <c r="CA562" i="1"/>
  <c r="BZ562" i="1"/>
  <c r="BY562" i="1"/>
  <c r="BX562" i="1"/>
  <c r="BW562" i="1"/>
  <c r="BV562" i="1"/>
  <c r="BU562" i="1"/>
  <c r="CB561" i="1"/>
  <c r="CA561" i="1"/>
  <c r="BZ561" i="1"/>
  <c r="BY561" i="1"/>
  <c r="BX561" i="1"/>
  <c r="BW561" i="1"/>
  <c r="BV561" i="1"/>
  <c r="BU561" i="1"/>
  <c r="CB560" i="1"/>
  <c r="CA560" i="1"/>
  <c r="BZ560" i="1"/>
  <c r="BY560" i="1"/>
  <c r="BX560" i="1"/>
  <c r="BW560" i="1"/>
  <c r="BV560" i="1"/>
  <c r="BU560" i="1"/>
  <c r="CB559" i="1"/>
  <c r="CA559" i="1"/>
  <c r="BZ559" i="1"/>
  <c r="BY559" i="1"/>
  <c r="BX559" i="1"/>
  <c r="BW559" i="1"/>
  <c r="BV559" i="1"/>
  <c r="BU559" i="1"/>
  <c r="CB558" i="1"/>
  <c r="CA558" i="1"/>
  <c r="BZ558" i="1"/>
  <c r="BY558" i="1"/>
  <c r="BX558" i="1"/>
  <c r="BW558" i="1"/>
  <c r="BV558" i="1"/>
  <c r="BU558" i="1"/>
  <c r="CB557" i="1"/>
  <c r="CA557" i="1"/>
  <c r="BZ557" i="1"/>
  <c r="BY557" i="1"/>
  <c r="BX557" i="1"/>
  <c r="BW557" i="1"/>
  <c r="BV557" i="1"/>
  <c r="BU557" i="1"/>
  <c r="CB556" i="1"/>
  <c r="CA556" i="1"/>
  <c r="BZ556" i="1"/>
  <c r="BY556" i="1"/>
  <c r="BX556" i="1"/>
  <c r="BW556" i="1"/>
  <c r="BV556" i="1"/>
  <c r="BU556" i="1"/>
  <c r="CB555" i="1"/>
  <c r="CA555" i="1"/>
  <c r="BZ555" i="1"/>
  <c r="BY555" i="1"/>
  <c r="BX555" i="1"/>
  <c r="BW555" i="1"/>
  <c r="BV555" i="1"/>
  <c r="BU555" i="1"/>
  <c r="CB554" i="1"/>
  <c r="CA554" i="1"/>
  <c r="BZ554" i="1"/>
  <c r="BY554" i="1"/>
  <c r="BX554" i="1"/>
  <c r="BW554" i="1"/>
  <c r="BV554" i="1"/>
  <c r="BU554" i="1"/>
  <c r="CB553" i="1"/>
  <c r="CA553" i="1"/>
  <c r="BZ553" i="1"/>
  <c r="BY553" i="1"/>
  <c r="BX553" i="1"/>
  <c r="BW553" i="1"/>
  <c r="BV553" i="1"/>
  <c r="BU553" i="1"/>
  <c r="CB552" i="1"/>
  <c r="CA552" i="1"/>
  <c r="BZ552" i="1"/>
  <c r="BY552" i="1"/>
  <c r="BX552" i="1"/>
  <c r="BW552" i="1"/>
  <c r="BV552" i="1"/>
  <c r="BU552" i="1"/>
  <c r="CB551" i="1"/>
  <c r="CA551" i="1"/>
  <c r="BZ551" i="1"/>
  <c r="BY551" i="1"/>
  <c r="BX551" i="1"/>
  <c r="BW551" i="1"/>
  <c r="BV551" i="1"/>
  <c r="BU551" i="1"/>
  <c r="CB550" i="1"/>
  <c r="CA550" i="1"/>
  <c r="BZ550" i="1"/>
  <c r="BY550" i="1"/>
  <c r="BX550" i="1"/>
  <c r="BW550" i="1"/>
  <c r="BV550" i="1"/>
  <c r="BU550" i="1"/>
  <c r="CB549" i="1"/>
  <c r="CA549" i="1"/>
  <c r="BZ549" i="1"/>
  <c r="BY549" i="1"/>
  <c r="BX549" i="1"/>
  <c r="BW549" i="1"/>
  <c r="BV549" i="1"/>
  <c r="BU549" i="1"/>
  <c r="CB548" i="1"/>
  <c r="CA548" i="1"/>
  <c r="BZ548" i="1"/>
  <c r="BY548" i="1"/>
  <c r="BX548" i="1"/>
  <c r="BW548" i="1"/>
  <c r="BV548" i="1"/>
  <c r="BU548" i="1"/>
  <c r="CB547" i="1"/>
  <c r="CA547" i="1"/>
  <c r="BZ547" i="1"/>
  <c r="BY547" i="1"/>
  <c r="BX547" i="1"/>
  <c r="BW547" i="1"/>
  <c r="BV547" i="1"/>
  <c r="BU547" i="1"/>
  <c r="CB546" i="1"/>
  <c r="CA546" i="1"/>
  <c r="BZ546" i="1"/>
  <c r="BY546" i="1"/>
  <c r="BX546" i="1"/>
  <c r="BW546" i="1"/>
  <c r="BV546" i="1"/>
  <c r="BU546" i="1"/>
  <c r="CB545" i="1"/>
  <c r="CA545" i="1"/>
  <c r="BZ545" i="1"/>
  <c r="BY545" i="1"/>
  <c r="BX545" i="1"/>
  <c r="BW545" i="1"/>
  <c r="BV545" i="1"/>
  <c r="BU545" i="1"/>
  <c r="CB544" i="1"/>
  <c r="CA544" i="1"/>
  <c r="BZ544" i="1"/>
  <c r="BY544" i="1"/>
  <c r="BX544" i="1"/>
  <c r="BW544" i="1"/>
  <c r="BV544" i="1"/>
  <c r="BU544" i="1"/>
  <c r="CB543" i="1"/>
  <c r="CA543" i="1"/>
  <c r="BZ543" i="1"/>
  <c r="BY543" i="1"/>
  <c r="BX543" i="1"/>
  <c r="BW543" i="1"/>
  <c r="BV543" i="1"/>
  <c r="BU543" i="1"/>
  <c r="CB542" i="1"/>
  <c r="CA542" i="1"/>
  <c r="BZ542" i="1"/>
  <c r="BY542" i="1"/>
  <c r="BX542" i="1"/>
  <c r="BW542" i="1"/>
  <c r="BV542" i="1"/>
  <c r="BU542" i="1"/>
  <c r="CB541" i="1"/>
  <c r="CA541" i="1"/>
  <c r="BZ541" i="1"/>
  <c r="BY541" i="1"/>
  <c r="BX541" i="1"/>
  <c r="BW541" i="1"/>
  <c r="BV541" i="1"/>
  <c r="BU541" i="1"/>
  <c r="CB540" i="1"/>
  <c r="CA540" i="1"/>
  <c r="BZ540" i="1"/>
  <c r="BY540" i="1"/>
  <c r="BX540" i="1"/>
  <c r="BW540" i="1"/>
  <c r="BV540" i="1"/>
  <c r="BU540" i="1"/>
  <c r="CB539" i="1"/>
  <c r="CA539" i="1"/>
  <c r="BZ539" i="1"/>
  <c r="BY539" i="1"/>
  <c r="BX539" i="1"/>
  <c r="BW539" i="1"/>
  <c r="BV539" i="1"/>
  <c r="BU539" i="1"/>
  <c r="CB538" i="1"/>
  <c r="CA538" i="1"/>
  <c r="BZ538" i="1"/>
  <c r="BY538" i="1"/>
  <c r="BX538" i="1"/>
  <c r="BW538" i="1"/>
  <c r="BV538" i="1"/>
  <c r="BU538" i="1"/>
  <c r="CB537" i="1"/>
  <c r="CA537" i="1"/>
  <c r="BZ537" i="1"/>
  <c r="BY537" i="1"/>
  <c r="BX537" i="1"/>
  <c r="BW537" i="1"/>
  <c r="BV537" i="1"/>
  <c r="BU537" i="1"/>
  <c r="CB536" i="1"/>
  <c r="CA536" i="1"/>
  <c r="BZ536" i="1"/>
  <c r="BY536" i="1"/>
  <c r="BX536" i="1"/>
  <c r="BW536" i="1"/>
  <c r="BV536" i="1"/>
  <c r="BU536" i="1"/>
  <c r="CB535" i="1"/>
  <c r="CA535" i="1"/>
  <c r="BZ535" i="1"/>
  <c r="BY535" i="1"/>
  <c r="BX535" i="1"/>
  <c r="BW535" i="1"/>
  <c r="BV535" i="1"/>
  <c r="BU535" i="1"/>
  <c r="CB534" i="1"/>
  <c r="CA534" i="1"/>
  <c r="BZ534" i="1"/>
  <c r="BY534" i="1"/>
  <c r="BX534" i="1"/>
  <c r="BW534" i="1"/>
  <c r="BV534" i="1"/>
  <c r="BU534" i="1"/>
  <c r="CB533" i="1"/>
  <c r="CA533" i="1"/>
  <c r="BZ533" i="1"/>
  <c r="BY533" i="1"/>
  <c r="BX533" i="1"/>
  <c r="BW533" i="1"/>
  <c r="BV533" i="1"/>
  <c r="BU533" i="1"/>
  <c r="CB532" i="1"/>
  <c r="CA532" i="1"/>
  <c r="BZ532" i="1"/>
  <c r="BY532" i="1"/>
  <c r="BX532" i="1"/>
  <c r="BW532" i="1"/>
  <c r="BV532" i="1"/>
  <c r="BU532" i="1"/>
  <c r="CB531" i="1"/>
  <c r="CA531" i="1"/>
  <c r="BZ531" i="1"/>
  <c r="BY531" i="1"/>
  <c r="BX531" i="1"/>
  <c r="BW531" i="1"/>
  <c r="BV531" i="1"/>
  <c r="BU531" i="1"/>
  <c r="CB530" i="1"/>
  <c r="CA530" i="1"/>
  <c r="BZ530" i="1"/>
  <c r="BY530" i="1"/>
  <c r="BX530" i="1"/>
  <c r="BW530" i="1"/>
  <c r="BV530" i="1"/>
  <c r="BU530" i="1"/>
  <c r="CB529" i="1"/>
  <c r="CA529" i="1"/>
  <c r="BZ529" i="1"/>
  <c r="BY529" i="1"/>
  <c r="BX529" i="1"/>
  <c r="BW529" i="1"/>
  <c r="BV529" i="1"/>
  <c r="BU529" i="1"/>
  <c r="CB528" i="1"/>
  <c r="CA528" i="1"/>
  <c r="BZ528" i="1"/>
  <c r="BY528" i="1"/>
  <c r="BX528" i="1"/>
  <c r="BW528" i="1"/>
  <c r="BV528" i="1"/>
  <c r="BU528" i="1"/>
  <c r="CB527" i="1"/>
  <c r="CA527" i="1"/>
  <c r="BZ527" i="1"/>
  <c r="BY527" i="1"/>
  <c r="BX527" i="1"/>
  <c r="BW527" i="1"/>
  <c r="BV527" i="1"/>
  <c r="BU527" i="1"/>
  <c r="CB526" i="1"/>
  <c r="CA526" i="1"/>
  <c r="BZ526" i="1"/>
  <c r="BY526" i="1"/>
  <c r="BX526" i="1"/>
  <c r="BW526" i="1"/>
  <c r="BV526" i="1"/>
  <c r="BU526" i="1"/>
  <c r="CB525" i="1"/>
  <c r="CA525" i="1"/>
  <c r="BZ525" i="1"/>
  <c r="BY525" i="1"/>
  <c r="BX525" i="1"/>
  <c r="BW525" i="1"/>
  <c r="BV525" i="1"/>
  <c r="BU525" i="1"/>
  <c r="CB524" i="1"/>
  <c r="CA524" i="1"/>
  <c r="BZ524" i="1"/>
  <c r="BY524" i="1"/>
  <c r="BX524" i="1"/>
  <c r="BW524" i="1"/>
  <c r="BV524" i="1"/>
  <c r="BU524" i="1"/>
  <c r="CB523" i="1"/>
  <c r="CA523" i="1"/>
  <c r="BZ523" i="1"/>
  <c r="BY523" i="1"/>
  <c r="BX523" i="1"/>
  <c r="BW523" i="1"/>
  <c r="BV523" i="1"/>
  <c r="BU523" i="1"/>
  <c r="CB522" i="1"/>
  <c r="CA522" i="1"/>
  <c r="BZ522" i="1"/>
  <c r="BY522" i="1"/>
  <c r="BX522" i="1"/>
  <c r="BW522" i="1"/>
  <c r="BV522" i="1"/>
  <c r="BU522" i="1"/>
  <c r="CB521" i="1"/>
  <c r="CA521" i="1"/>
  <c r="BZ521" i="1"/>
  <c r="BY521" i="1"/>
  <c r="BX521" i="1"/>
  <c r="BW521" i="1"/>
  <c r="BV521" i="1"/>
  <c r="BU521" i="1"/>
  <c r="CB520" i="1"/>
  <c r="CA520" i="1"/>
  <c r="BZ520" i="1"/>
  <c r="BY520" i="1"/>
  <c r="BX520" i="1"/>
  <c r="BW520" i="1"/>
  <c r="BV520" i="1"/>
  <c r="BU520" i="1"/>
  <c r="CB519" i="1"/>
  <c r="CA519" i="1"/>
  <c r="BZ519" i="1"/>
  <c r="BY519" i="1"/>
  <c r="BX519" i="1"/>
  <c r="BW519" i="1"/>
  <c r="BV519" i="1"/>
  <c r="BU519" i="1"/>
  <c r="CB518" i="1"/>
  <c r="CA518" i="1"/>
  <c r="BZ518" i="1"/>
  <c r="BY518" i="1"/>
  <c r="BX518" i="1"/>
  <c r="BW518" i="1"/>
  <c r="BV518" i="1"/>
  <c r="BU518" i="1"/>
  <c r="CB517" i="1"/>
  <c r="CA517" i="1"/>
  <c r="BZ517" i="1"/>
  <c r="BY517" i="1"/>
  <c r="BX517" i="1"/>
  <c r="BW517" i="1"/>
  <c r="BV517" i="1"/>
  <c r="BU517" i="1"/>
  <c r="CB516" i="1"/>
  <c r="CA516" i="1"/>
  <c r="BZ516" i="1"/>
  <c r="BY516" i="1"/>
  <c r="BX516" i="1"/>
  <c r="BW516" i="1"/>
  <c r="BV516" i="1"/>
  <c r="BU516" i="1"/>
  <c r="CB515" i="1"/>
  <c r="CA515" i="1"/>
  <c r="BZ515" i="1"/>
  <c r="BY515" i="1"/>
  <c r="BX515" i="1"/>
  <c r="BW515" i="1"/>
  <c r="BV515" i="1"/>
  <c r="BU515" i="1"/>
  <c r="CB514" i="1"/>
  <c r="CA514" i="1"/>
  <c r="BZ514" i="1"/>
  <c r="BY514" i="1"/>
  <c r="BX514" i="1"/>
  <c r="BW514" i="1"/>
  <c r="BV514" i="1"/>
  <c r="BU514" i="1"/>
  <c r="CB513" i="1"/>
  <c r="CA513" i="1"/>
  <c r="BZ513" i="1"/>
  <c r="BY513" i="1"/>
  <c r="BX513" i="1"/>
  <c r="BW513" i="1"/>
  <c r="BV513" i="1"/>
  <c r="BU513" i="1"/>
  <c r="CB512" i="1"/>
  <c r="CA512" i="1"/>
  <c r="BZ512" i="1"/>
  <c r="BY512" i="1"/>
  <c r="BX512" i="1"/>
  <c r="BW512" i="1"/>
  <c r="BV512" i="1"/>
  <c r="BU512" i="1"/>
  <c r="CB511" i="1"/>
  <c r="CA511" i="1"/>
  <c r="BZ511" i="1"/>
  <c r="BY511" i="1"/>
  <c r="BX511" i="1"/>
  <c r="BW511" i="1"/>
  <c r="BV511" i="1"/>
  <c r="BU511" i="1"/>
  <c r="CB510" i="1"/>
  <c r="CA510" i="1"/>
  <c r="BZ510" i="1"/>
  <c r="BY510" i="1"/>
  <c r="BX510" i="1"/>
  <c r="BW510" i="1"/>
  <c r="BV510" i="1"/>
  <c r="BU510" i="1"/>
  <c r="CB509" i="1"/>
  <c r="CA509" i="1"/>
  <c r="BZ509" i="1"/>
  <c r="BY509" i="1"/>
  <c r="BX509" i="1"/>
  <c r="BW509" i="1"/>
  <c r="BV509" i="1"/>
  <c r="BU509" i="1"/>
  <c r="CB508" i="1"/>
  <c r="CA508" i="1"/>
  <c r="BZ508" i="1"/>
  <c r="BY508" i="1"/>
  <c r="BX508" i="1"/>
  <c r="BW508" i="1"/>
  <c r="BV508" i="1"/>
  <c r="BU508" i="1"/>
  <c r="CB507" i="1"/>
  <c r="CA507" i="1"/>
  <c r="BZ507" i="1"/>
  <c r="BY507" i="1"/>
  <c r="BX507" i="1"/>
  <c r="BW507" i="1"/>
  <c r="BV507" i="1"/>
  <c r="BU507" i="1"/>
  <c r="CB506" i="1"/>
  <c r="CA506" i="1"/>
  <c r="BZ506" i="1"/>
  <c r="BY506" i="1"/>
  <c r="BX506" i="1"/>
  <c r="BW506" i="1"/>
  <c r="BV506" i="1"/>
  <c r="BU506" i="1"/>
  <c r="CB505" i="1"/>
  <c r="CA505" i="1"/>
  <c r="BZ505" i="1"/>
  <c r="BY505" i="1"/>
  <c r="BX505" i="1"/>
  <c r="BW505" i="1"/>
  <c r="BV505" i="1"/>
  <c r="BU505" i="1"/>
  <c r="CB504" i="1"/>
  <c r="CA504" i="1"/>
  <c r="BZ504" i="1"/>
  <c r="BY504" i="1"/>
  <c r="BX504" i="1"/>
  <c r="BW504" i="1"/>
  <c r="BV504" i="1"/>
  <c r="BU504" i="1"/>
  <c r="CB503" i="1"/>
  <c r="CA503" i="1"/>
  <c r="BZ503" i="1"/>
  <c r="BY503" i="1"/>
  <c r="BX503" i="1"/>
  <c r="BW503" i="1"/>
  <c r="BV503" i="1"/>
  <c r="BU503" i="1"/>
  <c r="CB502" i="1"/>
  <c r="CA502" i="1"/>
  <c r="BZ502" i="1"/>
  <c r="BY502" i="1"/>
  <c r="BX502" i="1"/>
  <c r="BW502" i="1"/>
  <c r="BV502" i="1"/>
  <c r="BU502" i="1"/>
  <c r="CB501" i="1"/>
  <c r="CA501" i="1"/>
  <c r="BZ501" i="1"/>
  <c r="BY501" i="1"/>
  <c r="BX501" i="1"/>
  <c r="BW501" i="1"/>
  <c r="BV501" i="1"/>
  <c r="BU501" i="1"/>
  <c r="CB500" i="1"/>
  <c r="CA500" i="1"/>
  <c r="BZ500" i="1"/>
  <c r="BY500" i="1"/>
  <c r="BX500" i="1"/>
  <c r="BW500" i="1"/>
  <c r="BV500" i="1"/>
  <c r="BU500" i="1"/>
  <c r="CB499" i="1"/>
  <c r="CA499" i="1"/>
  <c r="BZ499" i="1"/>
  <c r="BY499" i="1"/>
  <c r="BX499" i="1"/>
  <c r="BW499" i="1"/>
  <c r="BV499" i="1"/>
  <c r="BU499" i="1"/>
  <c r="CB498" i="1"/>
  <c r="CA498" i="1"/>
  <c r="BZ498" i="1"/>
  <c r="BY498" i="1"/>
  <c r="BX498" i="1"/>
  <c r="BW498" i="1"/>
  <c r="BV498" i="1"/>
  <c r="BU498" i="1"/>
  <c r="CB497" i="1"/>
  <c r="CA497" i="1"/>
  <c r="BZ497" i="1"/>
  <c r="BY497" i="1"/>
  <c r="BX497" i="1"/>
  <c r="BW497" i="1"/>
  <c r="BV497" i="1"/>
  <c r="BU497" i="1"/>
  <c r="CB496" i="1"/>
  <c r="CA496" i="1"/>
  <c r="BZ496" i="1"/>
  <c r="BY496" i="1"/>
  <c r="BX496" i="1"/>
  <c r="BW496" i="1"/>
  <c r="BV496" i="1"/>
  <c r="BU496" i="1"/>
  <c r="CB495" i="1"/>
  <c r="CA495" i="1"/>
  <c r="BZ495" i="1"/>
  <c r="BY495" i="1"/>
  <c r="BX495" i="1"/>
  <c r="BW495" i="1"/>
  <c r="BV495" i="1"/>
  <c r="BU495" i="1"/>
  <c r="CB494" i="1"/>
  <c r="CA494" i="1"/>
  <c r="BZ494" i="1"/>
  <c r="BY494" i="1"/>
  <c r="BX494" i="1"/>
  <c r="BW494" i="1"/>
  <c r="BV494" i="1"/>
  <c r="BU494" i="1"/>
  <c r="CB493" i="1"/>
  <c r="CA493" i="1"/>
  <c r="BZ493" i="1"/>
  <c r="BY493" i="1"/>
  <c r="BX493" i="1"/>
  <c r="BW493" i="1"/>
  <c r="BV493" i="1"/>
  <c r="BU493" i="1"/>
  <c r="CB492" i="1"/>
  <c r="CA492" i="1"/>
  <c r="BZ492" i="1"/>
  <c r="BY492" i="1"/>
  <c r="BX492" i="1"/>
  <c r="BW492" i="1"/>
  <c r="BV492" i="1"/>
  <c r="BU492" i="1"/>
  <c r="CB491" i="1"/>
  <c r="CA491" i="1"/>
  <c r="BZ491" i="1"/>
  <c r="BY491" i="1"/>
  <c r="BX491" i="1"/>
  <c r="BW491" i="1"/>
  <c r="BV491" i="1"/>
  <c r="BU491" i="1"/>
  <c r="CB490" i="1"/>
  <c r="CA490" i="1"/>
  <c r="BZ490" i="1"/>
  <c r="BY490" i="1"/>
  <c r="BX490" i="1"/>
  <c r="BW490" i="1"/>
  <c r="BV490" i="1"/>
  <c r="BU490" i="1"/>
  <c r="CB489" i="1"/>
  <c r="CA489" i="1"/>
  <c r="BZ489" i="1"/>
  <c r="BY489" i="1"/>
  <c r="BX489" i="1"/>
  <c r="BW489" i="1"/>
  <c r="BV489" i="1"/>
  <c r="BU489" i="1"/>
  <c r="CB488" i="1"/>
  <c r="CA488" i="1"/>
  <c r="BZ488" i="1"/>
  <c r="BY488" i="1"/>
  <c r="BX488" i="1"/>
  <c r="BW488" i="1"/>
  <c r="BV488" i="1"/>
  <c r="BU488" i="1"/>
  <c r="CB487" i="1"/>
  <c r="CA487" i="1"/>
  <c r="BZ487" i="1"/>
  <c r="BY487" i="1"/>
  <c r="BX487" i="1"/>
  <c r="BW487" i="1"/>
  <c r="BV487" i="1"/>
  <c r="BU487" i="1"/>
  <c r="CB486" i="1"/>
  <c r="CA486" i="1"/>
  <c r="BZ486" i="1"/>
  <c r="BY486" i="1"/>
  <c r="BX486" i="1"/>
  <c r="BW486" i="1"/>
  <c r="BV486" i="1"/>
  <c r="BU486" i="1"/>
  <c r="CB485" i="1"/>
  <c r="CA485" i="1"/>
  <c r="BZ485" i="1"/>
  <c r="BY485" i="1"/>
  <c r="BX485" i="1"/>
  <c r="BW485" i="1"/>
  <c r="BV485" i="1"/>
  <c r="BU485" i="1"/>
  <c r="CB484" i="1"/>
  <c r="CA484" i="1"/>
  <c r="BZ484" i="1"/>
  <c r="BY484" i="1"/>
  <c r="BX484" i="1"/>
  <c r="BW484" i="1"/>
  <c r="BV484" i="1"/>
  <c r="BU484" i="1"/>
  <c r="CB483" i="1"/>
  <c r="CA483" i="1"/>
  <c r="BZ483" i="1"/>
  <c r="BY483" i="1"/>
  <c r="BX483" i="1"/>
  <c r="BW483" i="1"/>
  <c r="BV483" i="1"/>
  <c r="BU483" i="1"/>
  <c r="CB482" i="1"/>
  <c r="CA482" i="1"/>
  <c r="BZ482" i="1"/>
  <c r="BY482" i="1"/>
  <c r="BX482" i="1"/>
  <c r="BW482" i="1"/>
  <c r="BV482" i="1"/>
  <c r="BU482" i="1"/>
  <c r="CB481" i="1"/>
  <c r="CA481" i="1"/>
  <c r="BZ481" i="1"/>
  <c r="BY481" i="1"/>
  <c r="BX481" i="1"/>
  <c r="BW481" i="1"/>
  <c r="BV481" i="1"/>
  <c r="BU481" i="1"/>
  <c r="CB480" i="1"/>
  <c r="CA480" i="1"/>
  <c r="BZ480" i="1"/>
  <c r="BY480" i="1"/>
  <c r="BX480" i="1"/>
  <c r="BW480" i="1"/>
  <c r="BV480" i="1"/>
  <c r="BU480" i="1"/>
  <c r="CB479" i="1"/>
  <c r="CA479" i="1"/>
  <c r="BZ479" i="1"/>
  <c r="BY479" i="1"/>
  <c r="BX479" i="1"/>
  <c r="BW479" i="1"/>
  <c r="BV479" i="1"/>
  <c r="BU479" i="1"/>
  <c r="CB478" i="1"/>
  <c r="CA478" i="1"/>
  <c r="BZ478" i="1"/>
  <c r="BY478" i="1"/>
  <c r="BX478" i="1"/>
  <c r="BW478" i="1"/>
  <c r="BV478" i="1"/>
  <c r="BU478" i="1"/>
  <c r="CB477" i="1"/>
  <c r="CA477" i="1"/>
  <c r="BZ477" i="1"/>
  <c r="BY477" i="1"/>
  <c r="BX477" i="1"/>
  <c r="BW477" i="1"/>
  <c r="BV477" i="1"/>
  <c r="BU477" i="1"/>
  <c r="CB476" i="1"/>
  <c r="CA476" i="1"/>
  <c r="BZ476" i="1"/>
  <c r="BY476" i="1"/>
  <c r="BX476" i="1"/>
  <c r="BW476" i="1"/>
  <c r="BV476" i="1"/>
  <c r="BU476" i="1"/>
  <c r="CB475" i="1"/>
  <c r="CA475" i="1"/>
  <c r="BZ475" i="1"/>
  <c r="BY475" i="1"/>
  <c r="BX475" i="1"/>
  <c r="BW475" i="1"/>
  <c r="BV475" i="1"/>
  <c r="BU475" i="1"/>
  <c r="CB474" i="1"/>
  <c r="CA474" i="1"/>
  <c r="BZ474" i="1"/>
  <c r="BY474" i="1"/>
  <c r="BX474" i="1"/>
  <c r="BW474" i="1"/>
  <c r="BV474" i="1"/>
  <c r="BU474" i="1"/>
  <c r="CB473" i="1"/>
  <c r="CA473" i="1"/>
  <c r="BZ473" i="1"/>
  <c r="BY473" i="1"/>
  <c r="BX473" i="1"/>
  <c r="BW473" i="1"/>
  <c r="BV473" i="1"/>
  <c r="BU473" i="1"/>
  <c r="CB472" i="1"/>
  <c r="CA472" i="1"/>
  <c r="BZ472" i="1"/>
  <c r="BY472" i="1"/>
  <c r="BX472" i="1"/>
  <c r="BW472" i="1"/>
  <c r="BV472" i="1"/>
  <c r="BU472" i="1"/>
  <c r="CB471" i="1"/>
  <c r="CA471" i="1"/>
  <c r="BZ471" i="1"/>
  <c r="BY471" i="1"/>
  <c r="BX471" i="1"/>
  <c r="BW471" i="1"/>
  <c r="BV471" i="1"/>
  <c r="BU471" i="1"/>
  <c r="CB470" i="1"/>
  <c r="CA470" i="1"/>
  <c r="BZ470" i="1"/>
  <c r="BY470" i="1"/>
  <c r="BX470" i="1"/>
  <c r="BW470" i="1"/>
  <c r="BV470" i="1"/>
  <c r="BU470" i="1"/>
  <c r="CB469" i="1"/>
  <c r="CA469" i="1"/>
  <c r="BZ469" i="1"/>
  <c r="BY469" i="1"/>
  <c r="BX469" i="1"/>
  <c r="BW469" i="1"/>
  <c r="BV469" i="1"/>
  <c r="BU469" i="1"/>
  <c r="CB468" i="1"/>
  <c r="CA468" i="1"/>
  <c r="BZ468" i="1"/>
  <c r="BY468" i="1"/>
  <c r="BX468" i="1"/>
  <c r="BW468" i="1"/>
  <c r="BV468" i="1"/>
  <c r="BU468" i="1"/>
  <c r="CB467" i="1"/>
  <c r="CA467" i="1"/>
  <c r="BZ467" i="1"/>
  <c r="BY467" i="1"/>
  <c r="BX467" i="1"/>
  <c r="BW467" i="1"/>
  <c r="BV467" i="1"/>
  <c r="BU467" i="1"/>
  <c r="CB466" i="1"/>
  <c r="CA466" i="1"/>
  <c r="BZ466" i="1"/>
  <c r="BY466" i="1"/>
  <c r="BX466" i="1"/>
  <c r="BW466" i="1"/>
  <c r="BV466" i="1"/>
  <c r="BU466" i="1"/>
  <c r="CB465" i="1"/>
  <c r="CA465" i="1"/>
  <c r="BZ465" i="1"/>
  <c r="BY465" i="1"/>
  <c r="BX465" i="1"/>
  <c r="BW465" i="1"/>
  <c r="BV465" i="1"/>
  <c r="BU465" i="1"/>
  <c r="CB464" i="1"/>
  <c r="CA464" i="1"/>
  <c r="BZ464" i="1"/>
  <c r="BY464" i="1"/>
  <c r="BX464" i="1"/>
  <c r="BW464" i="1"/>
  <c r="BV464" i="1"/>
  <c r="BU464" i="1"/>
  <c r="CB463" i="1"/>
  <c r="CA463" i="1"/>
  <c r="BZ463" i="1"/>
  <c r="BY463" i="1"/>
  <c r="BX463" i="1"/>
  <c r="BW463" i="1"/>
  <c r="BV463" i="1"/>
  <c r="BU463" i="1"/>
  <c r="CB462" i="1"/>
  <c r="CA462" i="1"/>
  <c r="BZ462" i="1"/>
  <c r="BY462" i="1"/>
  <c r="BX462" i="1"/>
  <c r="BW462" i="1"/>
  <c r="BV462" i="1"/>
  <c r="BU462" i="1"/>
  <c r="CB461" i="1"/>
  <c r="CA461" i="1"/>
  <c r="BZ461" i="1"/>
  <c r="BY461" i="1"/>
  <c r="BX461" i="1"/>
  <c r="BW461" i="1"/>
  <c r="BV461" i="1"/>
  <c r="BU461" i="1"/>
  <c r="CB460" i="1"/>
  <c r="CA460" i="1"/>
  <c r="BZ460" i="1"/>
  <c r="BY460" i="1"/>
  <c r="BX460" i="1"/>
  <c r="BW460" i="1"/>
  <c r="BV460" i="1"/>
  <c r="BU460" i="1"/>
  <c r="CB459" i="1"/>
  <c r="CA459" i="1"/>
  <c r="BZ459" i="1"/>
  <c r="BY459" i="1"/>
  <c r="BX459" i="1"/>
  <c r="BW459" i="1"/>
  <c r="BV459" i="1"/>
  <c r="BU459" i="1"/>
  <c r="CB458" i="1"/>
  <c r="CA458" i="1"/>
  <c r="BZ458" i="1"/>
  <c r="BY458" i="1"/>
  <c r="BX458" i="1"/>
  <c r="BW458" i="1"/>
  <c r="BV458" i="1"/>
  <c r="BU458" i="1"/>
  <c r="CB457" i="1"/>
  <c r="CA457" i="1"/>
  <c r="BZ457" i="1"/>
  <c r="BY457" i="1"/>
  <c r="BX457" i="1"/>
  <c r="BW457" i="1"/>
  <c r="BV457" i="1"/>
  <c r="BU457" i="1"/>
  <c r="CB456" i="1"/>
  <c r="CA456" i="1"/>
  <c r="BZ456" i="1"/>
  <c r="BY456" i="1"/>
  <c r="BX456" i="1"/>
  <c r="BW456" i="1"/>
  <c r="BV456" i="1"/>
  <c r="BU456" i="1"/>
  <c r="CB455" i="1"/>
  <c r="CA455" i="1"/>
  <c r="BZ455" i="1"/>
  <c r="BY455" i="1"/>
  <c r="BX455" i="1"/>
  <c r="BW455" i="1"/>
  <c r="BV455" i="1"/>
  <c r="BU455" i="1"/>
  <c r="CB454" i="1"/>
  <c r="CA454" i="1"/>
  <c r="BZ454" i="1"/>
  <c r="BY454" i="1"/>
  <c r="BX454" i="1"/>
  <c r="BW454" i="1"/>
  <c r="BV454" i="1"/>
  <c r="BU454" i="1"/>
  <c r="CB453" i="1"/>
  <c r="CA453" i="1"/>
  <c r="BZ453" i="1"/>
  <c r="BY453" i="1"/>
  <c r="BX453" i="1"/>
  <c r="BW453" i="1"/>
  <c r="BV453" i="1"/>
  <c r="BU453" i="1"/>
  <c r="CB452" i="1"/>
  <c r="CA452" i="1"/>
  <c r="BZ452" i="1"/>
  <c r="BY452" i="1"/>
  <c r="BX452" i="1"/>
  <c r="BW452" i="1"/>
  <c r="BV452" i="1"/>
  <c r="BU452" i="1"/>
  <c r="CB451" i="1"/>
  <c r="CA451" i="1"/>
  <c r="BZ451" i="1"/>
  <c r="BY451" i="1"/>
  <c r="BX451" i="1"/>
  <c r="BW451" i="1"/>
  <c r="BV451" i="1"/>
  <c r="BU451" i="1"/>
  <c r="CB450" i="1"/>
  <c r="CA450" i="1"/>
  <c r="BZ450" i="1"/>
  <c r="BY450" i="1"/>
  <c r="BX450" i="1"/>
  <c r="BW450" i="1"/>
  <c r="BV450" i="1"/>
  <c r="BU450" i="1"/>
  <c r="CB449" i="1"/>
  <c r="CA449" i="1"/>
  <c r="BZ449" i="1"/>
  <c r="BY449" i="1"/>
  <c r="BX449" i="1"/>
  <c r="BW449" i="1"/>
  <c r="BV449" i="1"/>
  <c r="BU449" i="1"/>
  <c r="CB448" i="1"/>
  <c r="CA448" i="1"/>
  <c r="BZ448" i="1"/>
  <c r="BY448" i="1"/>
  <c r="BX448" i="1"/>
  <c r="BW448" i="1"/>
  <c r="BV448" i="1"/>
  <c r="BU448" i="1"/>
  <c r="CB447" i="1"/>
  <c r="CA447" i="1"/>
  <c r="BZ447" i="1"/>
  <c r="BY447" i="1"/>
  <c r="BX447" i="1"/>
  <c r="BW447" i="1"/>
  <c r="BV447" i="1"/>
  <c r="BU447" i="1"/>
  <c r="CB446" i="1"/>
  <c r="CA446" i="1"/>
  <c r="BZ446" i="1"/>
  <c r="BY446" i="1"/>
  <c r="BX446" i="1"/>
  <c r="BW446" i="1"/>
  <c r="BV446" i="1"/>
  <c r="BU446" i="1"/>
  <c r="CB445" i="1"/>
  <c r="CA445" i="1"/>
  <c r="BZ445" i="1"/>
  <c r="BY445" i="1"/>
  <c r="BX445" i="1"/>
  <c r="BW445" i="1"/>
  <c r="BV445" i="1"/>
  <c r="BU445" i="1"/>
  <c r="CB444" i="1"/>
  <c r="CA444" i="1"/>
  <c r="BZ444" i="1"/>
  <c r="BY444" i="1"/>
  <c r="BX444" i="1"/>
  <c r="BW444" i="1"/>
  <c r="BV444" i="1"/>
  <c r="BU444" i="1"/>
  <c r="CB443" i="1"/>
  <c r="CA443" i="1"/>
  <c r="BZ443" i="1"/>
  <c r="BY443" i="1"/>
  <c r="BX443" i="1"/>
  <c r="BW443" i="1"/>
  <c r="BV443" i="1"/>
  <c r="BU443" i="1"/>
  <c r="CB442" i="1"/>
  <c r="CA442" i="1"/>
  <c r="BZ442" i="1"/>
  <c r="BY442" i="1"/>
  <c r="BX442" i="1"/>
  <c r="BW442" i="1"/>
  <c r="BV442" i="1"/>
  <c r="BU442" i="1"/>
  <c r="CB441" i="1"/>
  <c r="CA441" i="1"/>
  <c r="BZ441" i="1"/>
  <c r="BY441" i="1"/>
  <c r="BX441" i="1"/>
  <c r="BW441" i="1"/>
  <c r="BV441" i="1"/>
  <c r="BU441" i="1"/>
  <c r="CB440" i="1"/>
  <c r="CA440" i="1"/>
  <c r="BZ440" i="1"/>
  <c r="BY440" i="1"/>
  <c r="BX440" i="1"/>
  <c r="BW440" i="1"/>
  <c r="BV440" i="1"/>
  <c r="BU440" i="1"/>
  <c r="CB439" i="1"/>
  <c r="CA439" i="1"/>
  <c r="BZ439" i="1"/>
  <c r="BY439" i="1"/>
  <c r="BX439" i="1"/>
  <c r="BW439" i="1"/>
  <c r="BV439" i="1"/>
  <c r="BU439" i="1"/>
  <c r="CB438" i="1"/>
  <c r="CA438" i="1"/>
  <c r="BZ438" i="1"/>
  <c r="BY438" i="1"/>
  <c r="BX438" i="1"/>
  <c r="BW438" i="1"/>
  <c r="BV438" i="1"/>
  <c r="BU438" i="1"/>
  <c r="CB437" i="1"/>
  <c r="CA437" i="1"/>
  <c r="BZ437" i="1"/>
  <c r="BY437" i="1"/>
  <c r="BX437" i="1"/>
  <c r="BW437" i="1"/>
  <c r="BV437" i="1"/>
  <c r="BU437" i="1"/>
  <c r="CB436" i="1"/>
  <c r="CA436" i="1"/>
  <c r="BZ436" i="1"/>
  <c r="BY436" i="1"/>
  <c r="BX436" i="1"/>
  <c r="BW436" i="1"/>
  <c r="BV436" i="1"/>
  <c r="BU436" i="1"/>
  <c r="CB435" i="1"/>
  <c r="CA435" i="1"/>
  <c r="BZ435" i="1"/>
  <c r="BY435" i="1"/>
  <c r="BX435" i="1"/>
  <c r="BW435" i="1"/>
  <c r="BV435" i="1"/>
  <c r="BU435" i="1"/>
  <c r="CB434" i="1"/>
  <c r="CA434" i="1"/>
  <c r="BZ434" i="1"/>
  <c r="BY434" i="1"/>
  <c r="BX434" i="1"/>
  <c r="BW434" i="1"/>
  <c r="BV434" i="1"/>
  <c r="BU434" i="1"/>
  <c r="CB433" i="1"/>
  <c r="CA433" i="1"/>
  <c r="BZ433" i="1"/>
  <c r="BY433" i="1"/>
  <c r="BX433" i="1"/>
  <c r="BW433" i="1"/>
  <c r="BV433" i="1"/>
  <c r="BU433" i="1"/>
  <c r="CB432" i="1"/>
  <c r="CA432" i="1"/>
  <c r="BZ432" i="1"/>
  <c r="BY432" i="1"/>
  <c r="BX432" i="1"/>
  <c r="BW432" i="1"/>
  <c r="BV432" i="1"/>
  <c r="BU432" i="1"/>
  <c r="CB431" i="1"/>
  <c r="CA431" i="1"/>
  <c r="BZ431" i="1"/>
  <c r="BY431" i="1"/>
  <c r="BX431" i="1"/>
  <c r="BW431" i="1"/>
  <c r="BV431" i="1"/>
  <c r="BU431" i="1"/>
  <c r="CB430" i="1"/>
  <c r="CA430" i="1"/>
  <c r="BZ430" i="1"/>
  <c r="BY430" i="1"/>
  <c r="BX430" i="1"/>
  <c r="BW430" i="1"/>
  <c r="BV430" i="1"/>
  <c r="BU430" i="1"/>
  <c r="CB429" i="1"/>
  <c r="CA429" i="1"/>
  <c r="BZ429" i="1"/>
  <c r="BY429" i="1"/>
  <c r="BX429" i="1"/>
  <c r="BW429" i="1"/>
  <c r="BV429" i="1"/>
  <c r="BU429" i="1"/>
  <c r="CB428" i="1"/>
  <c r="CA428" i="1"/>
  <c r="BZ428" i="1"/>
  <c r="BY428" i="1"/>
  <c r="BX428" i="1"/>
  <c r="BW428" i="1"/>
  <c r="BV428" i="1"/>
  <c r="BU428" i="1"/>
  <c r="CB427" i="1"/>
  <c r="CA427" i="1"/>
  <c r="BZ427" i="1"/>
  <c r="BY427" i="1"/>
  <c r="BX427" i="1"/>
  <c r="BW427" i="1"/>
  <c r="BV427" i="1"/>
  <c r="BU427" i="1"/>
  <c r="CB426" i="1"/>
  <c r="CA426" i="1"/>
  <c r="BZ426" i="1"/>
  <c r="BY426" i="1"/>
  <c r="BX426" i="1"/>
  <c r="BW426" i="1"/>
  <c r="BV426" i="1"/>
  <c r="BU426" i="1"/>
  <c r="CB425" i="1"/>
  <c r="CA425" i="1"/>
  <c r="BZ425" i="1"/>
  <c r="BY425" i="1"/>
  <c r="BX425" i="1"/>
  <c r="BW425" i="1"/>
  <c r="BV425" i="1"/>
  <c r="BU425" i="1"/>
  <c r="CB424" i="1"/>
  <c r="CA424" i="1"/>
  <c r="BZ424" i="1"/>
  <c r="BY424" i="1"/>
  <c r="BX424" i="1"/>
  <c r="BW424" i="1"/>
  <c r="BV424" i="1"/>
  <c r="BU424" i="1"/>
  <c r="CB423" i="1"/>
  <c r="CA423" i="1"/>
  <c r="BZ423" i="1"/>
  <c r="BY423" i="1"/>
  <c r="BX423" i="1"/>
  <c r="BW423" i="1"/>
  <c r="BV423" i="1"/>
  <c r="BU423" i="1"/>
  <c r="CB422" i="1"/>
  <c r="CA422" i="1"/>
  <c r="BZ422" i="1"/>
  <c r="BY422" i="1"/>
  <c r="BX422" i="1"/>
  <c r="BW422" i="1"/>
  <c r="BV422" i="1"/>
  <c r="BU422" i="1"/>
  <c r="CB421" i="1"/>
  <c r="CA421" i="1"/>
  <c r="BZ421" i="1"/>
  <c r="BY421" i="1"/>
  <c r="BX421" i="1"/>
  <c r="BW421" i="1"/>
  <c r="BV421" i="1"/>
  <c r="BU421" i="1"/>
  <c r="CB420" i="1"/>
  <c r="CA420" i="1"/>
  <c r="BZ420" i="1"/>
  <c r="BY420" i="1"/>
  <c r="BX420" i="1"/>
  <c r="BW420" i="1"/>
  <c r="BV420" i="1"/>
  <c r="BU420" i="1"/>
  <c r="CB419" i="1"/>
  <c r="CA419" i="1"/>
  <c r="BZ419" i="1"/>
  <c r="BY419" i="1"/>
  <c r="BX419" i="1"/>
  <c r="BW419" i="1"/>
  <c r="BV419" i="1"/>
  <c r="BU419" i="1"/>
  <c r="CB418" i="1"/>
  <c r="CA418" i="1"/>
  <c r="BZ418" i="1"/>
  <c r="BY418" i="1"/>
  <c r="BX418" i="1"/>
  <c r="BW418" i="1"/>
  <c r="BV418" i="1"/>
  <c r="BU418" i="1"/>
  <c r="CB417" i="1"/>
  <c r="CA417" i="1"/>
  <c r="BZ417" i="1"/>
  <c r="BY417" i="1"/>
  <c r="BX417" i="1"/>
  <c r="BW417" i="1"/>
  <c r="BV417" i="1"/>
  <c r="BU417" i="1"/>
  <c r="CB416" i="1"/>
  <c r="CA416" i="1"/>
  <c r="BZ416" i="1"/>
  <c r="BY416" i="1"/>
  <c r="BX416" i="1"/>
  <c r="BW416" i="1"/>
  <c r="BV416" i="1"/>
  <c r="BU416" i="1"/>
  <c r="CB415" i="1"/>
  <c r="CA415" i="1"/>
  <c r="BZ415" i="1"/>
  <c r="BY415" i="1"/>
  <c r="BX415" i="1"/>
  <c r="BW415" i="1"/>
  <c r="BV415" i="1"/>
  <c r="BU415" i="1"/>
  <c r="CB414" i="1"/>
  <c r="CA414" i="1"/>
  <c r="BZ414" i="1"/>
  <c r="BY414" i="1"/>
  <c r="BX414" i="1"/>
  <c r="BW414" i="1"/>
  <c r="BV414" i="1"/>
  <c r="BU414" i="1"/>
  <c r="CB413" i="1"/>
  <c r="CA413" i="1"/>
  <c r="BZ413" i="1"/>
  <c r="BY413" i="1"/>
  <c r="BX413" i="1"/>
  <c r="BW413" i="1"/>
  <c r="BV413" i="1"/>
  <c r="BU413" i="1"/>
  <c r="CB412" i="1"/>
  <c r="CA412" i="1"/>
  <c r="BZ412" i="1"/>
  <c r="BY412" i="1"/>
  <c r="BX412" i="1"/>
  <c r="BW412" i="1"/>
  <c r="BV412" i="1"/>
  <c r="BU412" i="1"/>
  <c r="CB411" i="1"/>
  <c r="CA411" i="1"/>
  <c r="BZ411" i="1"/>
  <c r="BY411" i="1"/>
  <c r="BX411" i="1"/>
  <c r="BW411" i="1"/>
  <c r="BV411" i="1"/>
  <c r="BU411" i="1"/>
  <c r="CB410" i="1"/>
  <c r="CA410" i="1"/>
  <c r="BZ410" i="1"/>
  <c r="BY410" i="1"/>
  <c r="BX410" i="1"/>
  <c r="BW410" i="1"/>
  <c r="BV410" i="1"/>
  <c r="BU410" i="1"/>
  <c r="CB409" i="1"/>
  <c r="CA409" i="1"/>
  <c r="BZ409" i="1"/>
  <c r="BY409" i="1"/>
  <c r="BX409" i="1"/>
  <c r="BW409" i="1"/>
  <c r="BV409" i="1"/>
  <c r="BU409" i="1"/>
  <c r="CB408" i="1"/>
  <c r="CA408" i="1"/>
  <c r="BZ408" i="1"/>
  <c r="BY408" i="1"/>
  <c r="BX408" i="1"/>
  <c r="BW408" i="1"/>
  <c r="BV408" i="1"/>
  <c r="BU408" i="1"/>
  <c r="CB407" i="1"/>
  <c r="CA407" i="1"/>
  <c r="BZ407" i="1"/>
  <c r="BY407" i="1"/>
  <c r="BX407" i="1"/>
  <c r="BW407" i="1"/>
  <c r="BV407" i="1"/>
  <c r="BU407" i="1"/>
  <c r="CB406" i="1"/>
  <c r="CA406" i="1"/>
  <c r="BZ406" i="1"/>
  <c r="BY406" i="1"/>
  <c r="BX406" i="1"/>
  <c r="BW406" i="1"/>
  <c r="BV406" i="1"/>
  <c r="BU406" i="1"/>
  <c r="CB405" i="1"/>
  <c r="CA405" i="1"/>
  <c r="BZ405" i="1"/>
  <c r="BY405" i="1"/>
  <c r="BX405" i="1"/>
  <c r="BW405" i="1"/>
  <c r="BV405" i="1"/>
  <c r="BU405" i="1"/>
  <c r="CB404" i="1"/>
  <c r="CA404" i="1"/>
  <c r="BZ404" i="1"/>
  <c r="BY404" i="1"/>
  <c r="BX404" i="1"/>
  <c r="BW404" i="1"/>
  <c r="BV404" i="1"/>
  <c r="BU404" i="1"/>
  <c r="CB403" i="1"/>
  <c r="CA403" i="1"/>
  <c r="BZ403" i="1"/>
  <c r="BY403" i="1"/>
  <c r="BX403" i="1"/>
  <c r="BW403" i="1"/>
  <c r="BV403" i="1"/>
  <c r="BU403" i="1"/>
  <c r="CB402" i="1"/>
  <c r="CA402" i="1"/>
  <c r="BZ402" i="1"/>
  <c r="BY402" i="1"/>
  <c r="BX402" i="1"/>
  <c r="BW402" i="1"/>
  <c r="BV402" i="1"/>
  <c r="BU402" i="1"/>
  <c r="CB401" i="1"/>
  <c r="CA401" i="1"/>
  <c r="BZ401" i="1"/>
  <c r="BY401" i="1"/>
  <c r="BX401" i="1"/>
  <c r="BW401" i="1"/>
  <c r="BV401" i="1"/>
  <c r="BU401" i="1"/>
  <c r="CB400" i="1"/>
  <c r="CA400" i="1"/>
  <c r="BZ400" i="1"/>
  <c r="BY400" i="1"/>
  <c r="BX400" i="1"/>
  <c r="BW400" i="1"/>
  <c r="BV400" i="1"/>
  <c r="BU400" i="1"/>
  <c r="CB399" i="1"/>
  <c r="CA399" i="1"/>
  <c r="BZ399" i="1"/>
  <c r="BY399" i="1"/>
  <c r="BX399" i="1"/>
  <c r="BW399" i="1"/>
  <c r="BV399" i="1"/>
  <c r="BU399" i="1"/>
  <c r="CB398" i="1"/>
  <c r="CA398" i="1"/>
  <c r="BZ398" i="1"/>
  <c r="BY398" i="1"/>
  <c r="BX398" i="1"/>
  <c r="BW398" i="1"/>
  <c r="BV398" i="1"/>
  <c r="BU398" i="1"/>
  <c r="CB397" i="1"/>
  <c r="CA397" i="1"/>
  <c r="BZ397" i="1"/>
  <c r="BY397" i="1"/>
  <c r="BX397" i="1"/>
  <c r="BW397" i="1"/>
  <c r="BV397" i="1"/>
  <c r="BU397" i="1"/>
  <c r="CB396" i="1"/>
  <c r="CA396" i="1"/>
  <c r="BZ396" i="1"/>
  <c r="BY396" i="1"/>
  <c r="BX396" i="1"/>
  <c r="BW396" i="1"/>
  <c r="BV396" i="1"/>
  <c r="BU396" i="1"/>
  <c r="CB395" i="1"/>
  <c r="CA395" i="1"/>
  <c r="BZ395" i="1"/>
  <c r="BY395" i="1"/>
  <c r="BX395" i="1"/>
  <c r="BW395" i="1"/>
  <c r="BV395" i="1"/>
  <c r="BU395" i="1"/>
  <c r="CB394" i="1"/>
  <c r="CA394" i="1"/>
  <c r="BZ394" i="1"/>
  <c r="BY394" i="1"/>
  <c r="BX394" i="1"/>
  <c r="BW394" i="1"/>
  <c r="BV394" i="1"/>
  <c r="BU394" i="1"/>
  <c r="CB393" i="1"/>
  <c r="CA393" i="1"/>
  <c r="BZ393" i="1"/>
  <c r="BY393" i="1"/>
  <c r="BX393" i="1"/>
  <c r="BW393" i="1"/>
  <c r="BV393" i="1"/>
  <c r="BU393" i="1"/>
  <c r="CB392" i="1"/>
  <c r="CA392" i="1"/>
  <c r="BZ392" i="1"/>
  <c r="BY392" i="1"/>
  <c r="BX392" i="1"/>
  <c r="BW392" i="1"/>
  <c r="BV392" i="1"/>
  <c r="BU392" i="1"/>
  <c r="CB391" i="1"/>
  <c r="CA391" i="1"/>
  <c r="BZ391" i="1"/>
  <c r="BY391" i="1"/>
  <c r="BX391" i="1"/>
  <c r="BW391" i="1"/>
  <c r="BV391" i="1"/>
  <c r="BU391" i="1"/>
  <c r="CB390" i="1"/>
  <c r="CA390" i="1"/>
  <c r="BZ390" i="1"/>
  <c r="BY390" i="1"/>
  <c r="BX390" i="1"/>
  <c r="BW390" i="1"/>
  <c r="BV390" i="1"/>
  <c r="BU390" i="1"/>
  <c r="CB389" i="1"/>
  <c r="CA389" i="1"/>
  <c r="BZ389" i="1"/>
  <c r="BY389" i="1"/>
  <c r="BX389" i="1"/>
  <c r="BW389" i="1"/>
  <c r="BV389" i="1"/>
  <c r="BU389" i="1"/>
  <c r="CB388" i="1"/>
  <c r="CA388" i="1"/>
  <c r="BZ388" i="1"/>
  <c r="BY388" i="1"/>
  <c r="BX388" i="1"/>
  <c r="BW388" i="1"/>
  <c r="BV388" i="1"/>
  <c r="BU388" i="1"/>
  <c r="CB387" i="1"/>
  <c r="CA387" i="1"/>
  <c r="BZ387" i="1"/>
  <c r="BY387" i="1"/>
  <c r="BX387" i="1"/>
  <c r="BW387" i="1"/>
  <c r="BV387" i="1"/>
  <c r="BU387" i="1"/>
  <c r="CB386" i="1"/>
  <c r="CA386" i="1"/>
  <c r="BZ386" i="1"/>
  <c r="BY386" i="1"/>
  <c r="BX386" i="1"/>
  <c r="BW386" i="1"/>
  <c r="BV386" i="1"/>
  <c r="BU386" i="1"/>
  <c r="CB385" i="1"/>
  <c r="CA385" i="1"/>
  <c r="BZ385" i="1"/>
  <c r="BY385" i="1"/>
  <c r="BX385" i="1"/>
  <c r="BW385" i="1"/>
  <c r="BV385" i="1"/>
  <c r="BU385" i="1"/>
  <c r="CB384" i="1"/>
  <c r="CA384" i="1"/>
  <c r="BZ384" i="1"/>
  <c r="BY384" i="1"/>
  <c r="BX384" i="1"/>
  <c r="BW384" i="1"/>
  <c r="BV384" i="1"/>
  <c r="BU384" i="1"/>
  <c r="CB383" i="1"/>
  <c r="CA383" i="1"/>
  <c r="BZ383" i="1"/>
  <c r="BY383" i="1"/>
  <c r="BX383" i="1"/>
  <c r="BW383" i="1"/>
  <c r="BV383" i="1"/>
  <c r="BU383" i="1"/>
  <c r="CB382" i="1"/>
  <c r="CA382" i="1"/>
  <c r="BZ382" i="1"/>
  <c r="BY382" i="1"/>
  <c r="BX382" i="1"/>
  <c r="BW382" i="1"/>
  <c r="BV382" i="1"/>
  <c r="BU382" i="1"/>
  <c r="CB381" i="1"/>
  <c r="CA381" i="1"/>
  <c r="BZ381" i="1"/>
  <c r="BY381" i="1"/>
  <c r="BX381" i="1"/>
  <c r="BW381" i="1"/>
  <c r="BV381" i="1"/>
  <c r="BU381" i="1"/>
  <c r="CB380" i="1"/>
  <c r="CA380" i="1"/>
  <c r="BZ380" i="1"/>
  <c r="BY380" i="1"/>
  <c r="BX380" i="1"/>
  <c r="BW380" i="1"/>
  <c r="BV380" i="1"/>
  <c r="BU380" i="1"/>
  <c r="CB379" i="1"/>
  <c r="CA379" i="1"/>
  <c r="BZ379" i="1"/>
  <c r="BY379" i="1"/>
  <c r="BX379" i="1"/>
  <c r="BW379" i="1"/>
  <c r="BV379" i="1"/>
  <c r="BU379" i="1"/>
  <c r="CB378" i="1"/>
  <c r="CA378" i="1"/>
  <c r="BZ378" i="1"/>
  <c r="BY378" i="1"/>
  <c r="BX378" i="1"/>
  <c r="BW378" i="1"/>
  <c r="BV378" i="1"/>
  <c r="BU378" i="1"/>
  <c r="CB377" i="1"/>
  <c r="CA377" i="1"/>
  <c r="BZ377" i="1"/>
  <c r="BY377" i="1"/>
  <c r="BX377" i="1"/>
  <c r="BW377" i="1"/>
  <c r="BV377" i="1"/>
  <c r="BU377" i="1"/>
  <c r="CB376" i="1"/>
  <c r="CA376" i="1"/>
  <c r="BZ376" i="1"/>
  <c r="BY376" i="1"/>
  <c r="BX376" i="1"/>
  <c r="BW376" i="1"/>
  <c r="BV376" i="1"/>
  <c r="BU376" i="1"/>
  <c r="CB375" i="1"/>
  <c r="CA375" i="1"/>
  <c r="BZ375" i="1"/>
  <c r="BY375" i="1"/>
  <c r="BX375" i="1"/>
  <c r="BW375" i="1"/>
  <c r="BV375" i="1"/>
  <c r="BU375" i="1"/>
  <c r="CB374" i="1"/>
  <c r="CA374" i="1"/>
  <c r="BZ374" i="1"/>
  <c r="BY374" i="1"/>
  <c r="BX374" i="1"/>
  <c r="BW374" i="1"/>
  <c r="BV374" i="1"/>
  <c r="BU374" i="1"/>
  <c r="CB373" i="1"/>
  <c r="CA373" i="1"/>
  <c r="BZ373" i="1"/>
  <c r="BY373" i="1"/>
  <c r="BX373" i="1"/>
  <c r="BW373" i="1"/>
  <c r="BV373" i="1"/>
  <c r="BU373" i="1"/>
  <c r="CB372" i="1"/>
  <c r="CA372" i="1"/>
  <c r="BZ372" i="1"/>
  <c r="BY372" i="1"/>
  <c r="BX372" i="1"/>
  <c r="BW372" i="1"/>
  <c r="BV372" i="1"/>
  <c r="BU372" i="1"/>
  <c r="CB371" i="1"/>
  <c r="CA371" i="1"/>
  <c r="BZ371" i="1"/>
  <c r="BY371" i="1"/>
  <c r="BX371" i="1"/>
  <c r="BW371" i="1"/>
  <c r="BV371" i="1"/>
  <c r="BU371" i="1"/>
  <c r="CB370" i="1"/>
  <c r="CA370" i="1"/>
  <c r="BZ370" i="1"/>
  <c r="BY370" i="1"/>
  <c r="BX370" i="1"/>
  <c r="BW370" i="1"/>
  <c r="BV370" i="1"/>
  <c r="BU370" i="1"/>
  <c r="CB369" i="1"/>
  <c r="CA369" i="1"/>
  <c r="BZ369" i="1"/>
  <c r="BY369" i="1"/>
  <c r="BX369" i="1"/>
  <c r="BW369" i="1"/>
  <c r="BV369" i="1"/>
  <c r="BU369" i="1"/>
  <c r="CB368" i="1"/>
  <c r="CA368" i="1"/>
  <c r="BZ368" i="1"/>
  <c r="BY368" i="1"/>
  <c r="BX368" i="1"/>
  <c r="BW368" i="1"/>
  <c r="BV368" i="1"/>
  <c r="BU368" i="1"/>
  <c r="CB367" i="1"/>
  <c r="CA367" i="1"/>
  <c r="BZ367" i="1"/>
  <c r="BY367" i="1"/>
  <c r="BX367" i="1"/>
  <c r="BW367" i="1"/>
  <c r="BV367" i="1"/>
  <c r="BU367" i="1"/>
  <c r="CB366" i="1"/>
  <c r="CA366" i="1"/>
  <c r="BZ366" i="1"/>
  <c r="BY366" i="1"/>
  <c r="BX366" i="1"/>
  <c r="BW366" i="1"/>
  <c r="BV366" i="1"/>
  <c r="BU366" i="1"/>
  <c r="CB365" i="1"/>
  <c r="CA365" i="1"/>
  <c r="BZ365" i="1"/>
  <c r="BY365" i="1"/>
  <c r="BX365" i="1"/>
  <c r="BW365" i="1"/>
  <c r="BV365" i="1"/>
  <c r="BU365" i="1"/>
  <c r="CB364" i="1"/>
  <c r="CA364" i="1"/>
  <c r="BZ364" i="1"/>
  <c r="BY364" i="1"/>
  <c r="BX364" i="1"/>
  <c r="BW364" i="1"/>
  <c r="BV364" i="1"/>
  <c r="BU364" i="1"/>
  <c r="CB363" i="1"/>
  <c r="CA363" i="1"/>
  <c r="BZ363" i="1"/>
  <c r="BY363" i="1"/>
  <c r="BX363" i="1"/>
  <c r="BW363" i="1"/>
  <c r="BV363" i="1"/>
  <c r="BU363" i="1"/>
  <c r="CB362" i="1"/>
  <c r="CA362" i="1"/>
  <c r="BZ362" i="1"/>
  <c r="BY362" i="1"/>
  <c r="BX362" i="1"/>
  <c r="BW362" i="1"/>
  <c r="BV362" i="1"/>
  <c r="BU362" i="1"/>
  <c r="CB361" i="1"/>
  <c r="CA361" i="1"/>
  <c r="BZ361" i="1"/>
  <c r="BY361" i="1"/>
  <c r="BX361" i="1"/>
  <c r="BW361" i="1"/>
  <c r="BV361" i="1"/>
  <c r="BU361" i="1"/>
  <c r="CB360" i="1"/>
  <c r="CA360" i="1"/>
  <c r="BZ360" i="1"/>
  <c r="BY360" i="1"/>
  <c r="BX360" i="1"/>
  <c r="BW360" i="1"/>
  <c r="BV360" i="1"/>
  <c r="BU360" i="1"/>
  <c r="CB359" i="1"/>
  <c r="CA359" i="1"/>
  <c r="BZ359" i="1"/>
  <c r="BY359" i="1"/>
  <c r="BX359" i="1"/>
  <c r="BW359" i="1"/>
  <c r="BV359" i="1"/>
  <c r="BU359" i="1"/>
  <c r="CB358" i="1"/>
  <c r="CA358" i="1"/>
  <c r="BZ358" i="1"/>
  <c r="BY358" i="1"/>
  <c r="BX358" i="1"/>
  <c r="BW358" i="1"/>
  <c r="BV358" i="1"/>
  <c r="BU358" i="1"/>
  <c r="CB357" i="1"/>
  <c r="CA357" i="1"/>
  <c r="BZ357" i="1"/>
  <c r="BY357" i="1"/>
  <c r="BX357" i="1"/>
  <c r="BW357" i="1"/>
  <c r="BV357" i="1"/>
  <c r="BU357" i="1"/>
  <c r="CB356" i="1"/>
  <c r="CA356" i="1"/>
  <c r="BZ356" i="1"/>
  <c r="BY356" i="1"/>
  <c r="BX356" i="1"/>
  <c r="BW356" i="1"/>
  <c r="BV356" i="1"/>
  <c r="BU356" i="1"/>
  <c r="CB355" i="1"/>
  <c r="CA355" i="1"/>
  <c r="BZ355" i="1"/>
  <c r="BY355" i="1"/>
  <c r="BX355" i="1"/>
  <c r="BW355" i="1"/>
  <c r="BV355" i="1"/>
  <c r="BU355" i="1"/>
  <c r="CB354" i="1"/>
  <c r="CA354" i="1"/>
  <c r="BZ354" i="1"/>
  <c r="BY354" i="1"/>
  <c r="BX354" i="1"/>
  <c r="BW354" i="1"/>
  <c r="BV354" i="1"/>
  <c r="BU354" i="1"/>
  <c r="CB353" i="1"/>
  <c r="CA353" i="1"/>
  <c r="BZ353" i="1"/>
  <c r="BY353" i="1"/>
  <c r="BX353" i="1"/>
  <c r="BW353" i="1"/>
  <c r="BV353" i="1"/>
  <c r="BU353" i="1"/>
  <c r="CB352" i="1"/>
  <c r="CA352" i="1"/>
  <c r="BZ352" i="1"/>
  <c r="BY352" i="1"/>
  <c r="BX352" i="1"/>
  <c r="BW352" i="1"/>
  <c r="BV352" i="1"/>
  <c r="BU352" i="1"/>
  <c r="CB351" i="1"/>
  <c r="CA351" i="1"/>
  <c r="BZ351" i="1"/>
  <c r="BY351" i="1"/>
  <c r="BX351" i="1"/>
  <c r="BW351" i="1"/>
  <c r="BV351" i="1"/>
  <c r="BU351" i="1"/>
  <c r="CB350" i="1"/>
  <c r="CA350" i="1"/>
  <c r="BZ350" i="1"/>
  <c r="BY350" i="1"/>
  <c r="BX350" i="1"/>
  <c r="BW350" i="1"/>
  <c r="BV350" i="1"/>
  <c r="BU350" i="1"/>
  <c r="CB349" i="1"/>
  <c r="CA349" i="1"/>
  <c r="BZ349" i="1"/>
  <c r="BY349" i="1"/>
  <c r="BX349" i="1"/>
  <c r="BW349" i="1"/>
  <c r="BV349" i="1"/>
  <c r="BU349" i="1"/>
  <c r="CB348" i="1"/>
  <c r="CA348" i="1"/>
  <c r="BZ348" i="1"/>
  <c r="BY348" i="1"/>
  <c r="BX348" i="1"/>
  <c r="BW348" i="1"/>
  <c r="BV348" i="1"/>
  <c r="BU348" i="1"/>
  <c r="CB347" i="1"/>
  <c r="CA347" i="1"/>
  <c r="BZ347" i="1"/>
  <c r="BY347" i="1"/>
  <c r="BX347" i="1"/>
  <c r="BW347" i="1"/>
  <c r="BV347" i="1"/>
  <c r="BU347" i="1"/>
  <c r="CB346" i="1"/>
  <c r="CA346" i="1"/>
  <c r="BZ346" i="1"/>
  <c r="BY346" i="1"/>
  <c r="BX346" i="1"/>
  <c r="BW346" i="1"/>
  <c r="BV346" i="1"/>
  <c r="BU346" i="1"/>
  <c r="CB345" i="1"/>
  <c r="CA345" i="1"/>
  <c r="BZ345" i="1"/>
  <c r="BY345" i="1"/>
  <c r="BX345" i="1"/>
  <c r="BW345" i="1"/>
  <c r="BV345" i="1"/>
  <c r="BU345" i="1"/>
  <c r="CB344" i="1"/>
  <c r="CA344" i="1"/>
  <c r="BZ344" i="1"/>
  <c r="BY344" i="1"/>
  <c r="BX344" i="1"/>
  <c r="BW344" i="1"/>
  <c r="BV344" i="1"/>
  <c r="BU344" i="1"/>
  <c r="CB343" i="1"/>
  <c r="CA343" i="1"/>
  <c r="BZ343" i="1"/>
  <c r="BY343" i="1"/>
  <c r="BX343" i="1"/>
  <c r="BW343" i="1"/>
  <c r="BV343" i="1"/>
  <c r="BU343" i="1"/>
  <c r="CB342" i="1"/>
  <c r="CA342" i="1"/>
  <c r="BZ342" i="1"/>
  <c r="BY342" i="1"/>
  <c r="BX342" i="1"/>
  <c r="BW342" i="1"/>
  <c r="BV342" i="1"/>
  <c r="BU342" i="1"/>
  <c r="CB341" i="1"/>
  <c r="CA341" i="1"/>
  <c r="BZ341" i="1"/>
  <c r="BY341" i="1"/>
  <c r="BX341" i="1"/>
  <c r="BW341" i="1"/>
  <c r="BV341" i="1"/>
  <c r="BU341" i="1"/>
  <c r="CB340" i="1"/>
  <c r="CA340" i="1"/>
  <c r="BZ340" i="1"/>
  <c r="BY340" i="1"/>
  <c r="BX340" i="1"/>
  <c r="BW340" i="1"/>
  <c r="BV340" i="1"/>
  <c r="BU340" i="1"/>
  <c r="CB339" i="1"/>
  <c r="CA339" i="1"/>
  <c r="BZ339" i="1"/>
  <c r="BY339" i="1"/>
  <c r="BX339" i="1"/>
  <c r="BW339" i="1"/>
  <c r="BV339" i="1"/>
  <c r="BU339" i="1"/>
  <c r="CB338" i="1"/>
  <c r="CA338" i="1"/>
  <c r="BZ338" i="1"/>
  <c r="BY338" i="1"/>
  <c r="BX338" i="1"/>
  <c r="BW338" i="1"/>
  <c r="BV338" i="1"/>
  <c r="BU338" i="1"/>
  <c r="CB337" i="1"/>
  <c r="CA337" i="1"/>
  <c r="BZ337" i="1"/>
  <c r="BY337" i="1"/>
  <c r="BX337" i="1"/>
  <c r="BW337" i="1"/>
  <c r="BV337" i="1"/>
  <c r="BU337" i="1"/>
  <c r="CB336" i="1"/>
  <c r="CA336" i="1"/>
  <c r="BZ336" i="1"/>
  <c r="BY336" i="1"/>
  <c r="BX336" i="1"/>
  <c r="BW336" i="1"/>
  <c r="BV336" i="1"/>
  <c r="BU336" i="1"/>
  <c r="CB335" i="1"/>
  <c r="CA335" i="1"/>
  <c r="BZ335" i="1"/>
  <c r="BY335" i="1"/>
  <c r="BX335" i="1"/>
  <c r="BW335" i="1"/>
  <c r="BV335" i="1"/>
  <c r="BU335" i="1"/>
  <c r="CB334" i="1"/>
  <c r="CA334" i="1"/>
  <c r="BZ334" i="1"/>
  <c r="BY334" i="1"/>
  <c r="BX334" i="1"/>
  <c r="BW334" i="1"/>
  <c r="BV334" i="1"/>
  <c r="BU334" i="1"/>
  <c r="CB333" i="1"/>
  <c r="CA333" i="1"/>
  <c r="BZ333" i="1"/>
  <c r="BY333" i="1"/>
  <c r="BX333" i="1"/>
  <c r="BW333" i="1"/>
  <c r="BV333" i="1"/>
  <c r="BU333" i="1"/>
  <c r="CB332" i="1"/>
  <c r="CA332" i="1"/>
  <c r="BZ332" i="1"/>
  <c r="BY332" i="1"/>
  <c r="BX332" i="1"/>
  <c r="BW332" i="1"/>
  <c r="BV332" i="1"/>
  <c r="BU332" i="1"/>
  <c r="CB331" i="1"/>
  <c r="CA331" i="1"/>
  <c r="BZ331" i="1"/>
  <c r="BY331" i="1"/>
  <c r="BX331" i="1"/>
  <c r="BW331" i="1"/>
  <c r="BV331" i="1"/>
  <c r="BU331" i="1"/>
  <c r="CB330" i="1"/>
  <c r="CA330" i="1"/>
  <c r="BZ330" i="1"/>
  <c r="BY330" i="1"/>
  <c r="BX330" i="1"/>
  <c r="BW330" i="1"/>
  <c r="BV330" i="1"/>
  <c r="BU330" i="1"/>
  <c r="CB329" i="1"/>
  <c r="CA329" i="1"/>
  <c r="BZ329" i="1"/>
  <c r="BY329" i="1"/>
  <c r="BX329" i="1"/>
  <c r="BW329" i="1"/>
  <c r="BV329" i="1"/>
  <c r="BU329" i="1"/>
  <c r="CB328" i="1"/>
  <c r="CA328" i="1"/>
  <c r="BZ328" i="1"/>
  <c r="BY328" i="1"/>
  <c r="BX328" i="1"/>
  <c r="BW328" i="1"/>
  <c r="BV328" i="1"/>
  <c r="BU328" i="1"/>
  <c r="CB327" i="1"/>
  <c r="CA327" i="1"/>
  <c r="BZ327" i="1"/>
  <c r="BY327" i="1"/>
  <c r="BX327" i="1"/>
  <c r="BW327" i="1"/>
  <c r="BV327" i="1"/>
  <c r="BU327" i="1"/>
  <c r="CB326" i="1"/>
  <c r="CA326" i="1"/>
  <c r="BZ326" i="1"/>
  <c r="BY326" i="1"/>
  <c r="BX326" i="1"/>
  <c r="BW326" i="1"/>
  <c r="BV326" i="1"/>
  <c r="BU326" i="1"/>
  <c r="CB325" i="1"/>
  <c r="CA325" i="1"/>
  <c r="BZ325" i="1"/>
  <c r="BY325" i="1"/>
  <c r="BX325" i="1"/>
  <c r="BW325" i="1"/>
  <c r="BV325" i="1"/>
  <c r="BU325" i="1"/>
  <c r="CB324" i="1"/>
  <c r="CA324" i="1"/>
  <c r="BZ324" i="1"/>
  <c r="BY324" i="1"/>
  <c r="BX324" i="1"/>
  <c r="BW324" i="1"/>
  <c r="BV324" i="1"/>
  <c r="BU324" i="1"/>
  <c r="CB323" i="1"/>
  <c r="CA323" i="1"/>
  <c r="BZ323" i="1"/>
  <c r="BY323" i="1"/>
  <c r="BX323" i="1"/>
  <c r="BW323" i="1"/>
  <c r="BV323" i="1"/>
  <c r="BU323" i="1"/>
  <c r="CB322" i="1"/>
  <c r="CA322" i="1"/>
  <c r="BZ322" i="1"/>
  <c r="BY322" i="1"/>
  <c r="BX322" i="1"/>
  <c r="BW322" i="1"/>
  <c r="BV322" i="1"/>
  <c r="BU322" i="1"/>
  <c r="CB321" i="1"/>
  <c r="CA321" i="1"/>
  <c r="BZ321" i="1"/>
  <c r="BY321" i="1"/>
  <c r="BX321" i="1"/>
  <c r="BW321" i="1"/>
  <c r="BV321" i="1"/>
  <c r="BU321" i="1"/>
  <c r="CB320" i="1"/>
  <c r="CA320" i="1"/>
  <c r="BZ320" i="1"/>
  <c r="BY320" i="1"/>
  <c r="BX320" i="1"/>
  <c r="BW320" i="1"/>
  <c r="BV320" i="1"/>
  <c r="BU320" i="1"/>
  <c r="CB319" i="1"/>
  <c r="CA319" i="1"/>
  <c r="BZ319" i="1"/>
  <c r="BY319" i="1"/>
  <c r="BX319" i="1"/>
  <c r="BW319" i="1"/>
  <c r="BV319" i="1"/>
  <c r="BU319" i="1"/>
  <c r="CB318" i="1"/>
  <c r="CA318" i="1"/>
  <c r="BZ318" i="1"/>
  <c r="BY318" i="1"/>
  <c r="BX318" i="1"/>
  <c r="BW318" i="1"/>
  <c r="BV318" i="1"/>
  <c r="BU318" i="1"/>
  <c r="CB317" i="1"/>
  <c r="CA317" i="1"/>
  <c r="BZ317" i="1"/>
  <c r="BY317" i="1"/>
  <c r="BX317" i="1"/>
  <c r="BW317" i="1"/>
  <c r="BV317" i="1"/>
  <c r="BU317" i="1"/>
  <c r="CB316" i="1"/>
  <c r="CA316" i="1"/>
  <c r="BZ316" i="1"/>
  <c r="BY316" i="1"/>
  <c r="BX316" i="1"/>
  <c r="BW316" i="1"/>
  <c r="BV316" i="1"/>
  <c r="BU316" i="1"/>
  <c r="CB315" i="1"/>
  <c r="CA315" i="1"/>
  <c r="BZ315" i="1"/>
  <c r="BY315" i="1"/>
  <c r="BX315" i="1"/>
  <c r="BW315" i="1"/>
  <c r="BV315" i="1"/>
  <c r="BU315" i="1"/>
  <c r="CB314" i="1"/>
  <c r="CA314" i="1"/>
  <c r="BZ314" i="1"/>
  <c r="BY314" i="1"/>
  <c r="BX314" i="1"/>
  <c r="BW314" i="1"/>
  <c r="BV314" i="1"/>
  <c r="BU314" i="1"/>
  <c r="CB313" i="1"/>
  <c r="CA313" i="1"/>
  <c r="BZ313" i="1"/>
  <c r="BY313" i="1"/>
  <c r="BX313" i="1"/>
  <c r="BW313" i="1"/>
  <c r="BV313" i="1"/>
  <c r="BU313" i="1"/>
  <c r="CB312" i="1"/>
  <c r="CA312" i="1"/>
  <c r="BZ312" i="1"/>
  <c r="BY312" i="1"/>
  <c r="BX312" i="1"/>
  <c r="BW312" i="1"/>
  <c r="BV312" i="1"/>
  <c r="BU312" i="1"/>
  <c r="CB311" i="1"/>
  <c r="CA311" i="1"/>
  <c r="BZ311" i="1"/>
  <c r="BY311" i="1"/>
  <c r="BX311" i="1"/>
  <c r="BW311" i="1"/>
  <c r="BV311" i="1"/>
  <c r="BU311" i="1"/>
  <c r="CB310" i="1"/>
  <c r="CA310" i="1"/>
  <c r="BZ310" i="1"/>
  <c r="BY310" i="1"/>
  <c r="BX310" i="1"/>
  <c r="BW310" i="1"/>
  <c r="BV310" i="1"/>
  <c r="BU310" i="1"/>
  <c r="CB309" i="1"/>
  <c r="CA309" i="1"/>
  <c r="BZ309" i="1"/>
  <c r="BY309" i="1"/>
  <c r="BX309" i="1"/>
  <c r="BW309" i="1"/>
  <c r="BV309" i="1"/>
  <c r="BU309" i="1"/>
  <c r="CB308" i="1"/>
  <c r="CA308" i="1"/>
  <c r="BZ308" i="1"/>
  <c r="BY308" i="1"/>
  <c r="BX308" i="1"/>
  <c r="BW308" i="1"/>
  <c r="BV308" i="1"/>
  <c r="BU308" i="1"/>
  <c r="CB307" i="1"/>
  <c r="CA307" i="1"/>
  <c r="BZ307" i="1"/>
  <c r="BY307" i="1"/>
  <c r="BX307" i="1"/>
  <c r="BW307" i="1"/>
  <c r="BV307" i="1"/>
  <c r="BU307" i="1"/>
  <c r="CB306" i="1"/>
  <c r="CA306" i="1"/>
  <c r="BZ306" i="1"/>
  <c r="BY306" i="1"/>
  <c r="BX306" i="1"/>
  <c r="BW306" i="1"/>
  <c r="BV306" i="1"/>
  <c r="BU306" i="1"/>
  <c r="CB305" i="1"/>
  <c r="CA305" i="1"/>
  <c r="BZ305" i="1"/>
  <c r="BY305" i="1"/>
  <c r="BX305" i="1"/>
  <c r="BW305" i="1"/>
  <c r="BV305" i="1"/>
  <c r="BU305" i="1"/>
  <c r="CB304" i="1"/>
  <c r="CA304" i="1"/>
  <c r="BZ304" i="1"/>
  <c r="BY304" i="1"/>
  <c r="BX304" i="1"/>
  <c r="BW304" i="1"/>
  <c r="BV304" i="1"/>
  <c r="BU304" i="1"/>
  <c r="CB303" i="1"/>
  <c r="CA303" i="1"/>
  <c r="BZ303" i="1"/>
  <c r="BY303" i="1"/>
  <c r="BX303" i="1"/>
  <c r="BW303" i="1"/>
  <c r="BV303" i="1"/>
  <c r="BU303" i="1"/>
  <c r="CB302" i="1"/>
  <c r="CA302" i="1"/>
  <c r="BZ302" i="1"/>
  <c r="BY302" i="1"/>
  <c r="BX302" i="1"/>
  <c r="BW302" i="1"/>
  <c r="BV302" i="1"/>
  <c r="BU302" i="1"/>
  <c r="CB301" i="1"/>
  <c r="CA301" i="1"/>
  <c r="BZ301" i="1"/>
  <c r="BY301" i="1"/>
  <c r="BX301" i="1"/>
  <c r="BW301" i="1"/>
  <c r="BV301" i="1"/>
  <c r="BU301" i="1"/>
  <c r="CB300" i="1"/>
  <c r="CA300" i="1"/>
  <c r="BZ300" i="1"/>
  <c r="BY300" i="1"/>
  <c r="BX300" i="1"/>
  <c r="BW300" i="1"/>
  <c r="BV300" i="1"/>
  <c r="BU300" i="1"/>
  <c r="CB299" i="1"/>
  <c r="CA299" i="1"/>
  <c r="BZ299" i="1"/>
  <c r="BY299" i="1"/>
  <c r="BX299" i="1"/>
  <c r="BW299" i="1"/>
  <c r="BV299" i="1"/>
  <c r="BU299" i="1"/>
  <c r="CB298" i="1"/>
  <c r="CA298" i="1"/>
  <c r="BZ298" i="1"/>
  <c r="BY298" i="1"/>
  <c r="BX298" i="1"/>
  <c r="BW298" i="1"/>
  <c r="BV298" i="1"/>
  <c r="BU298" i="1"/>
  <c r="CB297" i="1"/>
  <c r="CA297" i="1"/>
  <c r="BZ297" i="1"/>
  <c r="BY297" i="1"/>
  <c r="BX297" i="1"/>
  <c r="BW297" i="1"/>
  <c r="BV297" i="1"/>
  <c r="BU297" i="1"/>
  <c r="CB296" i="1"/>
  <c r="CA296" i="1"/>
  <c r="BZ296" i="1"/>
  <c r="BY296" i="1"/>
  <c r="BX296" i="1"/>
  <c r="BW296" i="1"/>
  <c r="BV296" i="1"/>
  <c r="BU296" i="1"/>
  <c r="CB295" i="1"/>
  <c r="CA295" i="1"/>
  <c r="BZ295" i="1"/>
  <c r="BY295" i="1"/>
  <c r="BX295" i="1"/>
  <c r="BW295" i="1"/>
  <c r="BV295" i="1"/>
  <c r="BU295" i="1"/>
  <c r="CB294" i="1"/>
  <c r="CA294" i="1"/>
  <c r="BZ294" i="1"/>
  <c r="BY294" i="1"/>
  <c r="BX294" i="1"/>
  <c r="BW294" i="1"/>
  <c r="BV294" i="1"/>
  <c r="BU294" i="1"/>
  <c r="CB293" i="1"/>
  <c r="CA293" i="1"/>
  <c r="BZ293" i="1"/>
  <c r="BY293" i="1"/>
  <c r="BX293" i="1"/>
  <c r="BW293" i="1"/>
  <c r="BV293" i="1"/>
  <c r="BU293" i="1"/>
  <c r="CB292" i="1"/>
  <c r="CA292" i="1"/>
  <c r="BZ292" i="1"/>
  <c r="BY292" i="1"/>
  <c r="BX292" i="1"/>
  <c r="BW292" i="1"/>
  <c r="BV292" i="1"/>
  <c r="BU292" i="1"/>
  <c r="CB291" i="1"/>
  <c r="CA291" i="1"/>
  <c r="BZ291" i="1"/>
  <c r="BY291" i="1"/>
  <c r="BX291" i="1"/>
  <c r="BW291" i="1"/>
  <c r="BV291" i="1"/>
  <c r="BU291" i="1"/>
  <c r="CB290" i="1"/>
  <c r="CA290" i="1"/>
  <c r="BZ290" i="1"/>
  <c r="BY290" i="1"/>
  <c r="BX290" i="1"/>
  <c r="BW290" i="1"/>
  <c r="BV290" i="1"/>
  <c r="BU290" i="1"/>
  <c r="CB289" i="1"/>
  <c r="CA289" i="1"/>
  <c r="BZ289" i="1"/>
  <c r="BY289" i="1"/>
  <c r="BX289" i="1"/>
  <c r="BW289" i="1"/>
  <c r="BV289" i="1"/>
  <c r="BU289" i="1"/>
  <c r="CB288" i="1"/>
  <c r="CA288" i="1"/>
  <c r="BZ288" i="1"/>
  <c r="BY288" i="1"/>
  <c r="BX288" i="1"/>
  <c r="BW288" i="1"/>
  <c r="BV288" i="1"/>
  <c r="BU288" i="1"/>
  <c r="CB287" i="1"/>
  <c r="CA287" i="1"/>
  <c r="BZ287" i="1"/>
  <c r="BY287" i="1"/>
  <c r="BX287" i="1"/>
  <c r="BW287" i="1"/>
  <c r="BV287" i="1"/>
  <c r="BU287" i="1"/>
  <c r="CB286" i="1"/>
  <c r="CA286" i="1"/>
  <c r="BZ286" i="1"/>
  <c r="BY286" i="1"/>
  <c r="BX286" i="1"/>
  <c r="BW286" i="1"/>
  <c r="BV286" i="1"/>
  <c r="BU286" i="1"/>
  <c r="CB285" i="1"/>
  <c r="CA285" i="1"/>
  <c r="BZ285" i="1"/>
  <c r="BY285" i="1"/>
  <c r="BX285" i="1"/>
  <c r="BW285" i="1"/>
  <c r="BV285" i="1"/>
  <c r="BU285" i="1"/>
  <c r="CB284" i="1"/>
  <c r="CA284" i="1"/>
  <c r="BZ284" i="1"/>
  <c r="BY284" i="1"/>
  <c r="BX284" i="1"/>
  <c r="BW284" i="1"/>
  <c r="BV284" i="1"/>
  <c r="BU284" i="1"/>
  <c r="CB283" i="1"/>
  <c r="CA283" i="1"/>
  <c r="BZ283" i="1"/>
  <c r="BY283" i="1"/>
  <c r="BX283" i="1"/>
  <c r="BW283" i="1"/>
  <c r="BV283" i="1"/>
  <c r="BU283" i="1"/>
  <c r="CB282" i="1"/>
  <c r="CA282" i="1"/>
  <c r="BZ282" i="1"/>
  <c r="BY282" i="1"/>
  <c r="BX282" i="1"/>
  <c r="BW282" i="1"/>
  <c r="BV282" i="1"/>
  <c r="BU282" i="1"/>
  <c r="CB281" i="1"/>
  <c r="CA281" i="1"/>
  <c r="BZ281" i="1"/>
  <c r="BY281" i="1"/>
  <c r="BX281" i="1"/>
  <c r="BW281" i="1"/>
  <c r="BV281" i="1"/>
  <c r="BU281" i="1"/>
  <c r="CB280" i="1"/>
  <c r="CA280" i="1"/>
  <c r="BZ280" i="1"/>
  <c r="BY280" i="1"/>
  <c r="BX280" i="1"/>
  <c r="BW280" i="1"/>
  <c r="BV280" i="1"/>
  <c r="BU280" i="1"/>
  <c r="CB279" i="1"/>
  <c r="CA279" i="1"/>
  <c r="BZ279" i="1"/>
  <c r="BY279" i="1"/>
  <c r="BX279" i="1"/>
  <c r="BW279" i="1"/>
  <c r="BV279" i="1"/>
  <c r="BU279" i="1"/>
  <c r="CB278" i="1"/>
  <c r="CA278" i="1"/>
  <c r="BZ278" i="1"/>
  <c r="BY278" i="1"/>
  <c r="BX278" i="1"/>
  <c r="BW278" i="1"/>
  <c r="BV278" i="1"/>
  <c r="BU278" i="1"/>
  <c r="CB277" i="1"/>
  <c r="CA277" i="1"/>
  <c r="BZ277" i="1"/>
  <c r="BY277" i="1"/>
  <c r="BX277" i="1"/>
  <c r="BW277" i="1"/>
  <c r="BV277" i="1"/>
  <c r="BU277" i="1"/>
  <c r="CB276" i="1"/>
  <c r="CA276" i="1"/>
  <c r="BZ276" i="1"/>
  <c r="BY276" i="1"/>
  <c r="BX276" i="1"/>
  <c r="BW276" i="1"/>
  <c r="BV276" i="1"/>
  <c r="BU276" i="1"/>
  <c r="CB275" i="1"/>
  <c r="CA275" i="1"/>
  <c r="BZ275" i="1"/>
  <c r="BY275" i="1"/>
  <c r="BX275" i="1"/>
  <c r="BW275" i="1"/>
  <c r="BV275" i="1"/>
  <c r="BU275" i="1"/>
  <c r="CB274" i="1"/>
  <c r="CA274" i="1"/>
  <c r="BZ274" i="1"/>
  <c r="BY274" i="1"/>
  <c r="BX274" i="1"/>
  <c r="BW274" i="1"/>
  <c r="BV274" i="1"/>
  <c r="BU274" i="1"/>
  <c r="CB273" i="1"/>
  <c r="CA273" i="1"/>
  <c r="BZ273" i="1"/>
  <c r="BY273" i="1"/>
  <c r="BX273" i="1"/>
  <c r="BW273" i="1"/>
  <c r="BV273" i="1"/>
  <c r="BU273" i="1"/>
  <c r="CB272" i="1"/>
  <c r="CA272" i="1"/>
  <c r="BZ272" i="1"/>
  <c r="BY272" i="1"/>
  <c r="BX272" i="1"/>
  <c r="BW272" i="1"/>
  <c r="BV272" i="1"/>
  <c r="BU272" i="1"/>
  <c r="CB271" i="1"/>
  <c r="CA271" i="1"/>
  <c r="BZ271" i="1"/>
  <c r="BY271" i="1"/>
  <c r="BX271" i="1"/>
  <c r="BW271" i="1"/>
  <c r="BV271" i="1"/>
  <c r="BU271" i="1"/>
  <c r="CB270" i="1"/>
  <c r="CA270" i="1"/>
  <c r="BZ270" i="1"/>
  <c r="BY270" i="1"/>
  <c r="BX270" i="1"/>
  <c r="BW270" i="1"/>
  <c r="BV270" i="1"/>
  <c r="BU270" i="1"/>
  <c r="CB269" i="1"/>
  <c r="CA269" i="1"/>
  <c r="BZ269" i="1"/>
  <c r="BY269" i="1"/>
  <c r="BX269" i="1"/>
  <c r="BW269" i="1"/>
  <c r="BV269" i="1"/>
  <c r="BU269" i="1"/>
  <c r="CB268" i="1"/>
  <c r="CA268" i="1"/>
  <c r="BZ268" i="1"/>
  <c r="BY268" i="1"/>
  <c r="BX268" i="1"/>
  <c r="BW268" i="1"/>
  <c r="BV268" i="1"/>
  <c r="BU268" i="1"/>
  <c r="CB267" i="1"/>
  <c r="CA267" i="1"/>
  <c r="BZ267" i="1"/>
  <c r="BY267" i="1"/>
  <c r="BX267" i="1"/>
  <c r="BW267" i="1"/>
  <c r="BV267" i="1"/>
  <c r="BU267" i="1"/>
  <c r="CB266" i="1"/>
  <c r="CA266" i="1"/>
  <c r="BZ266" i="1"/>
  <c r="BY266" i="1"/>
  <c r="BX266" i="1"/>
  <c r="BW266" i="1"/>
  <c r="BV266" i="1"/>
  <c r="BU266" i="1"/>
  <c r="CB265" i="1"/>
  <c r="CA265" i="1"/>
  <c r="BZ265" i="1"/>
  <c r="BY265" i="1"/>
  <c r="BX265" i="1"/>
  <c r="BW265" i="1"/>
  <c r="BV265" i="1"/>
  <c r="BU265" i="1"/>
  <c r="CB264" i="1"/>
  <c r="CA264" i="1"/>
  <c r="BZ264" i="1"/>
  <c r="BY264" i="1"/>
  <c r="BX264" i="1"/>
  <c r="BW264" i="1"/>
  <c r="BV264" i="1"/>
  <c r="BU264" i="1"/>
  <c r="CB263" i="1"/>
  <c r="CA263" i="1"/>
  <c r="BZ263" i="1"/>
  <c r="BY263" i="1"/>
  <c r="BX263" i="1"/>
  <c r="BW263" i="1"/>
  <c r="BV263" i="1"/>
  <c r="BU263" i="1"/>
  <c r="CB262" i="1"/>
  <c r="CA262" i="1"/>
  <c r="BZ262" i="1"/>
  <c r="BY262" i="1"/>
  <c r="BX262" i="1"/>
  <c r="BW262" i="1"/>
  <c r="BV262" i="1"/>
  <c r="BU262" i="1"/>
  <c r="CB261" i="1"/>
  <c r="CA261" i="1"/>
  <c r="BZ261" i="1"/>
  <c r="BY261" i="1"/>
  <c r="BX261" i="1"/>
  <c r="BW261" i="1"/>
  <c r="BV261" i="1"/>
  <c r="BU261" i="1"/>
  <c r="CB260" i="1"/>
  <c r="CA260" i="1"/>
  <c r="BZ260" i="1"/>
  <c r="BY260" i="1"/>
  <c r="BX260" i="1"/>
  <c r="BW260" i="1"/>
  <c r="BV260" i="1"/>
  <c r="BU260" i="1"/>
  <c r="CB259" i="1"/>
  <c r="CA259" i="1"/>
  <c r="BZ259" i="1"/>
  <c r="BY259" i="1"/>
  <c r="BX259" i="1"/>
  <c r="BW259" i="1"/>
  <c r="BV259" i="1"/>
  <c r="BU259" i="1"/>
  <c r="CB258" i="1"/>
  <c r="CA258" i="1"/>
  <c r="BZ258" i="1"/>
  <c r="BY258" i="1"/>
  <c r="BX258" i="1"/>
  <c r="BW258" i="1"/>
  <c r="BV258" i="1"/>
  <c r="BU258" i="1"/>
  <c r="CB257" i="1"/>
  <c r="CA257" i="1"/>
  <c r="BZ257" i="1"/>
  <c r="BY257" i="1"/>
  <c r="BX257" i="1"/>
  <c r="BW257" i="1"/>
  <c r="BV257" i="1"/>
  <c r="BU257" i="1"/>
  <c r="CB256" i="1"/>
  <c r="CA256" i="1"/>
  <c r="BZ256" i="1"/>
  <c r="BY256" i="1"/>
  <c r="BX256" i="1"/>
  <c r="BW256" i="1"/>
  <c r="BV256" i="1"/>
  <c r="BU256" i="1"/>
  <c r="CB255" i="1"/>
  <c r="CA255" i="1"/>
  <c r="BZ255" i="1"/>
  <c r="BY255" i="1"/>
  <c r="BX255" i="1"/>
  <c r="BW255" i="1"/>
  <c r="BV255" i="1"/>
  <c r="BU255" i="1"/>
  <c r="CB254" i="1"/>
  <c r="CA254" i="1"/>
  <c r="BZ254" i="1"/>
  <c r="BY254" i="1"/>
  <c r="BX254" i="1"/>
  <c r="BW254" i="1"/>
  <c r="BV254" i="1"/>
  <c r="BU254" i="1"/>
  <c r="CB253" i="1"/>
  <c r="CA253" i="1"/>
  <c r="BZ253" i="1"/>
  <c r="BY253" i="1"/>
  <c r="BX253" i="1"/>
  <c r="BW253" i="1"/>
  <c r="BV253" i="1"/>
  <c r="BU253" i="1"/>
  <c r="CB252" i="1"/>
  <c r="CA252" i="1"/>
  <c r="BZ252" i="1"/>
  <c r="BY252" i="1"/>
  <c r="BX252" i="1"/>
  <c r="BW252" i="1"/>
  <c r="BV252" i="1"/>
  <c r="BU252" i="1"/>
  <c r="CB251" i="1"/>
  <c r="CA251" i="1"/>
  <c r="BZ251" i="1"/>
  <c r="BY251" i="1"/>
  <c r="BX251" i="1"/>
  <c r="BW251" i="1"/>
  <c r="BV251" i="1"/>
  <c r="BU251" i="1"/>
  <c r="CB250" i="1"/>
  <c r="CA250" i="1"/>
  <c r="BZ250" i="1"/>
  <c r="BY250" i="1"/>
  <c r="BX250" i="1"/>
  <c r="BW250" i="1"/>
  <c r="BV250" i="1"/>
  <c r="BU250" i="1"/>
  <c r="CB249" i="1"/>
  <c r="CA249" i="1"/>
  <c r="BZ249" i="1"/>
  <c r="BY249" i="1"/>
  <c r="BX249" i="1"/>
  <c r="BW249" i="1"/>
  <c r="BV249" i="1"/>
  <c r="BU249" i="1"/>
  <c r="CB248" i="1"/>
  <c r="CA248" i="1"/>
  <c r="BZ248" i="1"/>
  <c r="BY248" i="1"/>
  <c r="BX248" i="1"/>
  <c r="BW248" i="1"/>
  <c r="BV248" i="1"/>
  <c r="BU248" i="1"/>
  <c r="CB247" i="1"/>
  <c r="CA247" i="1"/>
  <c r="BZ247" i="1"/>
  <c r="BY247" i="1"/>
  <c r="BX247" i="1"/>
  <c r="BW247" i="1"/>
  <c r="BV247" i="1"/>
  <c r="BU247" i="1"/>
  <c r="CB246" i="1"/>
  <c r="CA246" i="1"/>
  <c r="BZ246" i="1"/>
  <c r="BY246" i="1"/>
  <c r="BX246" i="1"/>
  <c r="BW246" i="1"/>
  <c r="BV246" i="1"/>
  <c r="BU246" i="1"/>
  <c r="CB245" i="1"/>
  <c r="CA245" i="1"/>
  <c r="BZ245" i="1"/>
  <c r="BY245" i="1"/>
  <c r="BX245" i="1"/>
  <c r="BW245" i="1"/>
  <c r="BV245" i="1"/>
  <c r="BU245" i="1"/>
  <c r="CB244" i="1"/>
  <c r="CA244" i="1"/>
  <c r="BZ244" i="1"/>
  <c r="BY244" i="1"/>
  <c r="BX244" i="1"/>
  <c r="BW244" i="1"/>
  <c r="BV244" i="1"/>
  <c r="BU244" i="1"/>
  <c r="CB243" i="1"/>
  <c r="CA243" i="1"/>
  <c r="BZ243" i="1"/>
  <c r="BY243" i="1"/>
  <c r="BX243" i="1"/>
  <c r="BW243" i="1"/>
  <c r="BV243" i="1"/>
  <c r="BU243" i="1"/>
  <c r="CB242" i="1"/>
  <c r="CA242" i="1"/>
  <c r="BZ242" i="1"/>
  <c r="BY242" i="1"/>
  <c r="BX242" i="1"/>
  <c r="BW242" i="1"/>
  <c r="BV242" i="1"/>
  <c r="BU242" i="1"/>
  <c r="CB241" i="1"/>
  <c r="CA241" i="1"/>
  <c r="BZ241" i="1"/>
  <c r="BY241" i="1"/>
  <c r="BX241" i="1"/>
  <c r="BW241" i="1"/>
  <c r="BV241" i="1"/>
  <c r="BU241" i="1"/>
  <c r="CB240" i="1"/>
  <c r="CA240" i="1"/>
  <c r="BZ240" i="1"/>
  <c r="BY240" i="1"/>
  <c r="BX240" i="1"/>
  <c r="BW240" i="1"/>
  <c r="BV240" i="1"/>
  <c r="BU240" i="1"/>
  <c r="CB239" i="1"/>
  <c r="CA239" i="1"/>
  <c r="BZ239" i="1"/>
  <c r="BY239" i="1"/>
  <c r="BX239" i="1"/>
  <c r="BW239" i="1"/>
  <c r="BV239" i="1"/>
  <c r="BU239" i="1"/>
  <c r="CB238" i="1"/>
  <c r="CA238" i="1"/>
  <c r="BZ238" i="1"/>
  <c r="BY238" i="1"/>
  <c r="BX238" i="1"/>
  <c r="BW238" i="1"/>
  <c r="BV238" i="1"/>
  <c r="BU238" i="1"/>
  <c r="CB237" i="1"/>
  <c r="CA237" i="1"/>
  <c r="BZ237" i="1"/>
  <c r="BY237" i="1"/>
  <c r="BX237" i="1"/>
  <c r="BW237" i="1"/>
  <c r="BV237" i="1"/>
  <c r="BU237" i="1"/>
  <c r="CB236" i="1"/>
  <c r="CA236" i="1"/>
  <c r="BZ236" i="1"/>
  <c r="BY236" i="1"/>
  <c r="BX236" i="1"/>
  <c r="BW236" i="1"/>
  <c r="BV236" i="1"/>
  <c r="BU236" i="1"/>
  <c r="CB235" i="1"/>
  <c r="CA235" i="1"/>
  <c r="BZ235" i="1"/>
  <c r="BY235" i="1"/>
  <c r="BX235" i="1"/>
  <c r="BW235" i="1"/>
  <c r="BV235" i="1"/>
  <c r="BU235" i="1"/>
  <c r="CB234" i="1"/>
  <c r="CA234" i="1"/>
  <c r="BZ234" i="1"/>
  <c r="BY234" i="1"/>
  <c r="BX234" i="1"/>
  <c r="BW234" i="1"/>
  <c r="BV234" i="1"/>
  <c r="BU234" i="1"/>
  <c r="CB233" i="1"/>
  <c r="CA233" i="1"/>
  <c r="BZ233" i="1"/>
  <c r="BY233" i="1"/>
  <c r="BX233" i="1"/>
  <c r="BW233" i="1"/>
  <c r="BV233" i="1"/>
  <c r="BU233" i="1"/>
  <c r="CB232" i="1"/>
  <c r="CA232" i="1"/>
  <c r="BZ232" i="1"/>
  <c r="BY232" i="1"/>
  <c r="BX232" i="1"/>
  <c r="BW232" i="1"/>
  <c r="BV232" i="1"/>
  <c r="BU232" i="1"/>
  <c r="CB231" i="1"/>
  <c r="CA231" i="1"/>
  <c r="BZ231" i="1"/>
  <c r="BY231" i="1"/>
  <c r="BX231" i="1"/>
  <c r="BW231" i="1"/>
  <c r="BV231" i="1"/>
  <c r="BU231" i="1"/>
  <c r="CB230" i="1"/>
  <c r="CA230" i="1"/>
  <c r="BZ230" i="1"/>
  <c r="BY230" i="1"/>
  <c r="BX230" i="1"/>
  <c r="BW230" i="1"/>
  <c r="BV230" i="1"/>
  <c r="BU230" i="1"/>
  <c r="CB229" i="1"/>
  <c r="CA229" i="1"/>
  <c r="BZ229" i="1"/>
  <c r="BY229" i="1"/>
  <c r="BX229" i="1"/>
  <c r="BW229" i="1"/>
  <c r="BV229" i="1"/>
  <c r="BU229" i="1"/>
  <c r="CB228" i="1"/>
  <c r="CA228" i="1"/>
  <c r="BZ228" i="1"/>
  <c r="BY228" i="1"/>
  <c r="BX228" i="1"/>
  <c r="BW228" i="1"/>
  <c r="BV228" i="1"/>
  <c r="BU228" i="1"/>
  <c r="CB227" i="1"/>
  <c r="CA227" i="1"/>
  <c r="BZ227" i="1"/>
  <c r="BY227" i="1"/>
  <c r="BX227" i="1"/>
  <c r="BW227" i="1"/>
  <c r="BV227" i="1"/>
  <c r="BU227" i="1"/>
  <c r="CB226" i="1"/>
  <c r="CA226" i="1"/>
  <c r="BZ226" i="1"/>
  <c r="BY226" i="1"/>
  <c r="BX226" i="1"/>
  <c r="BW226" i="1"/>
  <c r="BV226" i="1"/>
  <c r="BU226" i="1"/>
  <c r="CB225" i="1"/>
  <c r="CA225" i="1"/>
  <c r="BZ225" i="1"/>
  <c r="BY225" i="1"/>
  <c r="BX225" i="1"/>
  <c r="BW225" i="1"/>
  <c r="BV225" i="1"/>
  <c r="BU225" i="1"/>
  <c r="CB224" i="1"/>
  <c r="CA224" i="1"/>
  <c r="BZ224" i="1"/>
  <c r="BY224" i="1"/>
  <c r="BX224" i="1"/>
  <c r="BW224" i="1"/>
  <c r="BV224" i="1"/>
  <c r="BU224" i="1"/>
  <c r="CB223" i="1"/>
  <c r="CA223" i="1"/>
  <c r="BZ223" i="1"/>
  <c r="BY223" i="1"/>
  <c r="BX223" i="1"/>
  <c r="BW223" i="1"/>
  <c r="BV223" i="1"/>
  <c r="BU223" i="1"/>
  <c r="CB222" i="1"/>
  <c r="CA222" i="1"/>
  <c r="BZ222" i="1"/>
  <c r="BY222" i="1"/>
  <c r="BX222" i="1"/>
  <c r="BW222" i="1"/>
  <c r="BV222" i="1"/>
  <c r="BU222" i="1"/>
  <c r="CB221" i="1"/>
  <c r="CA221" i="1"/>
  <c r="BZ221" i="1"/>
  <c r="BY221" i="1"/>
  <c r="BX221" i="1"/>
  <c r="BW221" i="1"/>
  <c r="BV221" i="1"/>
  <c r="BU221" i="1"/>
  <c r="CB220" i="1"/>
  <c r="CA220" i="1"/>
  <c r="BZ220" i="1"/>
  <c r="BY220" i="1"/>
  <c r="BX220" i="1"/>
  <c r="BW220" i="1"/>
  <c r="BV220" i="1"/>
  <c r="BU220" i="1"/>
  <c r="CB219" i="1"/>
  <c r="CA219" i="1"/>
  <c r="BZ219" i="1"/>
  <c r="BY219" i="1"/>
  <c r="BX219" i="1"/>
  <c r="BW219" i="1"/>
  <c r="BV219" i="1"/>
  <c r="BU219" i="1"/>
  <c r="CB218" i="1"/>
  <c r="CA218" i="1"/>
  <c r="BZ218" i="1"/>
  <c r="BY218" i="1"/>
  <c r="BX218" i="1"/>
  <c r="BW218" i="1"/>
  <c r="BV218" i="1"/>
  <c r="BU218" i="1"/>
  <c r="CB217" i="1"/>
  <c r="CA217" i="1"/>
  <c r="BZ217" i="1"/>
  <c r="BY217" i="1"/>
  <c r="BX217" i="1"/>
  <c r="BW217" i="1"/>
  <c r="BV217" i="1"/>
  <c r="BU217" i="1"/>
  <c r="CB216" i="1"/>
  <c r="CA216" i="1"/>
  <c r="BZ216" i="1"/>
  <c r="BY216" i="1"/>
  <c r="BX216" i="1"/>
  <c r="BW216" i="1"/>
  <c r="BV216" i="1"/>
  <c r="BU216" i="1"/>
  <c r="CB215" i="1"/>
  <c r="CA215" i="1"/>
  <c r="BZ215" i="1"/>
  <c r="BY215" i="1"/>
  <c r="BX215" i="1"/>
  <c r="BW215" i="1"/>
  <c r="BV215" i="1"/>
  <c r="BU215" i="1"/>
  <c r="CB214" i="1"/>
  <c r="CA214" i="1"/>
  <c r="BZ214" i="1"/>
  <c r="BY214" i="1"/>
  <c r="BX214" i="1"/>
  <c r="BW214" i="1"/>
  <c r="BV214" i="1"/>
  <c r="BU214" i="1"/>
  <c r="CB213" i="1"/>
  <c r="CA213" i="1"/>
  <c r="BZ213" i="1"/>
  <c r="BY213" i="1"/>
  <c r="BX213" i="1"/>
  <c r="BW213" i="1"/>
  <c r="BV213" i="1"/>
  <c r="BU213" i="1"/>
  <c r="CB212" i="1"/>
  <c r="CA212" i="1"/>
  <c r="BZ212" i="1"/>
  <c r="BY212" i="1"/>
  <c r="BX212" i="1"/>
  <c r="BW212" i="1"/>
  <c r="BV212" i="1"/>
  <c r="BU212" i="1"/>
  <c r="CB211" i="1"/>
  <c r="CA211" i="1"/>
  <c r="BZ211" i="1"/>
  <c r="BY211" i="1"/>
  <c r="BX211" i="1"/>
  <c r="BW211" i="1"/>
  <c r="BV211" i="1"/>
  <c r="BU211" i="1"/>
  <c r="CB210" i="1"/>
  <c r="CA210" i="1"/>
  <c r="BZ210" i="1"/>
  <c r="BY210" i="1"/>
  <c r="BX210" i="1"/>
  <c r="BW210" i="1"/>
  <c r="BV210" i="1"/>
  <c r="BU210" i="1"/>
  <c r="CB209" i="1"/>
  <c r="CA209" i="1"/>
  <c r="BZ209" i="1"/>
  <c r="BY209" i="1"/>
  <c r="BX209" i="1"/>
  <c r="BW209" i="1"/>
  <c r="BV209" i="1"/>
  <c r="BU209" i="1"/>
  <c r="CB208" i="1"/>
  <c r="CA208" i="1"/>
  <c r="BZ208" i="1"/>
  <c r="BY208" i="1"/>
  <c r="BX208" i="1"/>
  <c r="BW208" i="1"/>
  <c r="BV208" i="1"/>
  <c r="BU208" i="1"/>
  <c r="CB207" i="1"/>
  <c r="CA207" i="1"/>
  <c r="BZ207" i="1"/>
  <c r="BY207" i="1"/>
  <c r="BX207" i="1"/>
  <c r="BW207" i="1"/>
  <c r="BV207" i="1"/>
  <c r="BU207" i="1"/>
  <c r="CB206" i="1"/>
  <c r="CA206" i="1"/>
  <c r="BZ206" i="1"/>
  <c r="BY206" i="1"/>
  <c r="BX206" i="1"/>
  <c r="BW206" i="1"/>
  <c r="BV206" i="1"/>
  <c r="BU206" i="1"/>
  <c r="CB205" i="1"/>
  <c r="CA205" i="1"/>
  <c r="BZ205" i="1"/>
  <c r="BY205" i="1"/>
  <c r="BX205" i="1"/>
  <c r="BW205" i="1"/>
  <c r="BV205" i="1"/>
  <c r="BU205" i="1"/>
  <c r="CB204" i="1"/>
  <c r="CA204" i="1"/>
  <c r="BZ204" i="1"/>
  <c r="BY204" i="1"/>
  <c r="BX204" i="1"/>
  <c r="BW204" i="1"/>
  <c r="BV204" i="1"/>
  <c r="BU204" i="1"/>
  <c r="CB203" i="1"/>
  <c r="CA203" i="1"/>
  <c r="BZ203" i="1"/>
  <c r="BY203" i="1"/>
  <c r="BX203" i="1"/>
  <c r="BW203" i="1"/>
  <c r="BV203" i="1"/>
  <c r="BU203" i="1"/>
  <c r="CB202" i="1"/>
  <c r="CA202" i="1"/>
  <c r="BZ202" i="1"/>
  <c r="BY202" i="1"/>
  <c r="BX202" i="1"/>
  <c r="BW202" i="1"/>
  <c r="BV202" i="1"/>
  <c r="BU202" i="1"/>
  <c r="CB201" i="1"/>
  <c r="CA201" i="1"/>
  <c r="BZ201" i="1"/>
  <c r="BY201" i="1"/>
  <c r="BX201" i="1"/>
  <c r="BW201" i="1"/>
  <c r="BV201" i="1"/>
  <c r="BU201" i="1"/>
  <c r="CB200" i="1"/>
  <c r="CA200" i="1"/>
  <c r="BZ200" i="1"/>
  <c r="BY200" i="1"/>
  <c r="BX200" i="1"/>
  <c r="BW200" i="1"/>
  <c r="BV200" i="1"/>
  <c r="BU200" i="1"/>
  <c r="CB199" i="1"/>
  <c r="CA199" i="1"/>
  <c r="BZ199" i="1"/>
  <c r="BY199" i="1"/>
  <c r="BX199" i="1"/>
  <c r="BW199" i="1"/>
  <c r="BV199" i="1"/>
  <c r="BU199" i="1"/>
  <c r="CB198" i="1"/>
  <c r="CA198" i="1"/>
  <c r="BZ198" i="1"/>
  <c r="BY198" i="1"/>
  <c r="BX198" i="1"/>
  <c r="BW198" i="1"/>
  <c r="BV198" i="1"/>
  <c r="BU198" i="1"/>
  <c r="CB197" i="1"/>
  <c r="CA197" i="1"/>
  <c r="BZ197" i="1"/>
  <c r="BY197" i="1"/>
  <c r="BX197" i="1"/>
  <c r="BW197" i="1"/>
  <c r="BV197" i="1"/>
  <c r="BU197" i="1"/>
  <c r="CB196" i="1"/>
  <c r="CA196" i="1"/>
  <c r="BZ196" i="1"/>
  <c r="BY196" i="1"/>
  <c r="BX196" i="1"/>
  <c r="BW196" i="1"/>
  <c r="BV196" i="1"/>
  <c r="BU196" i="1"/>
  <c r="CB195" i="1"/>
  <c r="CA195" i="1"/>
  <c r="BZ195" i="1"/>
  <c r="BY195" i="1"/>
  <c r="BX195" i="1"/>
  <c r="BW195" i="1"/>
  <c r="BV195" i="1"/>
  <c r="BU195" i="1"/>
  <c r="CB194" i="1"/>
  <c r="CA194" i="1"/>
  <c r="BZ194" i="1"/>
  <c r="BY194" i="1"/>
  <c r="BX194" i="1"/>
  <c r="BW194" i="1"/>
  <c r="BV194" i="1"/>
  <c r="BU194" i="1"/>
  <c r="CB193" i="1"/>
  <c r="CA193" i="1"/>
  <c r="BZ193" i="1"/>
  <c r="BY193" i="1"/>
  <c r="BX193" i="1"/>
  <c r="BW193" i="1"/>
  <c r="BV193" i="1"/>
  <c r="BU193" i="1"/>
  <c r="CB192" i="1"/>
  <c r="CA192" i="1"/>
  <c r="BZ192" i="1"/>
  <c r="BY192" i="1"/>
  <c r="BX192" i="1"/>
  <c r="BW192" i="1"/>
  <c r="BV192" i="1"/>
  <c r="BU192" i="1"/>
  <c r="CB191" i="1"/>
  <c r="CA191" i="1"/>
  <c r="BZ191" i="1"/>
  <c r="BY191" i="1"/>
  <c r="BX191" i="1"/>
  <c r="BW191" i="1"/>
  <c r="BV191" i="1"/>
  <c r="BU191" i="1"/>
  <c r="CB190" i="1"/>
  <c r="CA190" i="1"/>
  <c r="BZ190" i="1"/>
  <c r="BY190" i="1"/>
  <c r="BX190" i="1"/>
  <c r="BW190" i="1"/>
  <c r="BV190" i="1"/>
  <c r="BU190" i="1"/>
  <c r="CB189" i="1"/>
  <c r="CA189" i="1"/>
  <c r="BZ189" i="1"/>
  <c r="BY189" i="1"/>
  <c r="BX189" i="1"/>
  <c r="BW189" i="1"/>
  <c r="BV189" i="1"/>
  <c r="BU189" i="1"/>
  <c r="CB188" i="1"/>
  <c r="CA188" i="1"/>
  <c r="BZ188" i="1"/>
  <c r="BY188" i="1"/>
  <c r="BX188" i="1"/>
  <c r="BW188" i="1"/>
  <c r="BV188" i="1"/>
  <c r="BU188" i="1"/>
  <c r="CB187" i="1"/>
  <c r="CA187" i="1"/>
  <c r="BZ187" i="1"/>
  <c r="BY187" i="1"/>
  <c r="BX187" i="1"/>
  <c r="BW187" i="1"/>
  <c r="BV187" i="1"/>
  <c r="BU187" i="1"/>
  <c r="CB186" i="1"/>
  <c r="CA186" i="1"/>
  <c r="BZ186" i="1"/>
  <c r="BY186" i="1"/>
  <c r="BX186" i="1"/>
  <c r="BW186" i="1"/>
  <c r="BV186" i="1"/>
  <c r="BU186" i="1"/>
  <c r="CB185" i="1"/>
  <c r="CA185" i="1"/>
  <c r="BZ185" i="1"/>
  <c r="BY185" i="1"/>
  <c r="BX185" i="1"/>
  <c r="BW185" i="1"/>
  <c r="BV185" i="1"/>
  <c r="BU185" i="1"/>
  <c r="CB184" i="1"/>
  <c r="CA184" i="1"/>
  <c r="BZ184" i="1"/>
  <c r="BY184" i="1"/>
  <c r="BX184" i="1"/>
  <c r="BW184" i="1"/>
  <c r="BV184" i="1"/>
  <c r="BU184" i="1"/>
  <c r="CB183" i="1"/>
  <c r="CA183" i="1"/>
  <c r="BZ183" i="1"/>
  <c r="BY183" i="1"/>
  <c r="BX183" i="1"/>
  <c r="BW183" i="1"/>
  <c r="BV183" i="1"/>
  <c r="BU183" i="1"/>
  <c r="CB182" i="1"/>
  <c r="CA182" i="1"/>
  <c r="BZ182" i="1"/>
  <c r="BY182" i="1"/>
  <c r="BX182" i="1"/>
  <c r="BW182" i="1"/>
  <c r="BV182" i="1"/>
  <c r="BU182" i="1"/>
  <c r="CB181" i="1"/>
  <c r="CA181" i="1"/>
  <c r="BZ181" i="1"/>
  <c r="BY181" i="1"/>
  <c r="BX181" i="1"/>
  <c r="BW181" i="1"/>
  <c r="BV181" i="1"/>
  <c r="BU181" i="1"/>
  <c r="CB180" i="1"/>
  <c r="CA180" i="1"/>
  <c r="BZ180" i="1"/>
  <c r="BY180" i="1"/>
  <c r="BX180" i="1"/>
  <c r="BW180" i="1"/>
  <c r="BV180" i="1"/>
  <c r="BU180" i="1"/>
  <c r="CB179" i="1"/>
  <c r="CA179" i="1"/>
  <c r="BZ179" i="1"/>
  <c r="BY179" i="1"/>
  <c r="BX179" i="1"/>
  <c r="BW179" i="1"/>
  <c r="BV179" i="1"/>
  <c r="BU179" i="1"/>
  <c r="CB178" i="1"/>
  <c r="CA178" i="1"/>
  <c r="BZ178" i="1"/>
  <c r="BY178" i="1"/>
  <c r="BX178" i="1"/>
  <c r="BW178" i="1"/>
  <c r="BV178" i="1"/>
  <c r="BU178" i="1"/>
  <c r="CB177" i="1"/>
  <c r="CA177" i="1"/>
  <c r="BZ177" i="1"/>
  <c r="BY177" i="1"/>
  <c r="BX177" i="1"/>
  <c r="BW177" i="1"/>
  <c r="BV177" i="1"/>
  <c r="BU177" i="1"/>
  <c r="CB176" i="1"/>
  <c r="CA176" i="1"/>
  <c r="BZ176" i="1"/>
  <c r="BY176" i="1"/>
  <c r="BX176" i="1"/>
  <c r="BW176" i="1"/>
  <c r="BV176" i="1"/>
  <c r="BU176" i="1"/>
  <c r="CB175" i="1"/>
  <c r="CA175" i="1"/>
  <c r="BZ175" i="1"/>
  <c r="BY175" i="1"/>
  <c r="BX175" i="1"/>
  <c r="BW175" i="1"/>
  <c r="BV175" i="1"/>
  <c r="BU175" i="1"/>
  <c r="CB174" i="1"/>
  <c r="CA174" i="1"/>
  <c r="BZ174" i="1"/>
  <c r="BY174" i="1"/>
  <c r="BX174" i="1"/>
  <c r="BW174" i="1"/>
  <c r="BV174" i="1"/>
  <c r="BU174" i="1"/>
  <c r="CB173" i="1"/>
  <c r="CA173" i="1"/>
  <c r="BZ173" i="1"/>
  <c r="BY173" i="1"/>
  <c r="BX173" i="1"/>
  <c r="BW173" i="1"/>
  <c r="BV173" i="1"/>
  <c r="BU173" i="1"/>
  <c r="CB172" i="1"/>
  <c r="CA172" i="1"/>
  <c r="BZ172" i="1"/>
  <c r="BY172" i="1"/>
  <c r="BX172" i="1"/>
  <c r="BW172" i="1"/>
  <c r="BV172" i="1"/>
  <c r="BU172" i="1"/>
  <c r="CB171" i="1"/>
  <c r="CA171" i="1"/>
  <c r="BZ171" i="1"/>
  <c r="BY171" i="1"/>
  <c r="BX171" i="1"/>
  <c r="BW171" i="1"/>
  <c r="BV171" i="1"/>
  <c r="BU171" i="1"/>
  <c r="CB170" i="1"/>
  <c r="CA170" i="1"/>
  <c r="BZ170" i="1"/>
  <c r="BY170" i="1"/>
  <c r="BX170" i="1"/>
  <c r="BW170" i="1"/>
  <c r="BV170" i="1"/>
  <c r="BU170" i="1"/>
  <c r="CB169" i="1"/>
  <c r="CA169" i="1"/>
  <c r="BZ169" i="1"/>
  <c r="BY169" i="1"/>
  <c r="BX169" i="1"/>
  <c r="BW169" i="1"/>
  <c r="BV169" i="1"/>
  <c r="BU169" i="1"/>
  <c r="CB168" i="1"/>
  <c r="CA168" i="1"/>
  <c r="BZ168" i="1"/>
  <c r="BY168" i="1"/>
  <c r="BX168" i="1"/>
  <c r="BW168" i="1"/>
  <c r="BV168" i="1"/>
  <c r="BU168" i="1"/>
  <c r="CB167" i="1"/>
  <c r="CA167" i="1"/>
  <c r="BZ167" i="1"/>
  <c r="BY167" i="1"/>
  <c r="BX167" i="1"/>
  <c r="BW167" i="1"/>
  <c r="BV167" i="1"/>
  <c r="BU167" i="1"/>
  <c r="CB166" i="1"/>
  <c r="CA166" i="1"/>
  <c r="BZ166" i="1"/>
  <c r="BY166" i="1"/>
  <c r="BX166" i="1"/>
  <c r="BW166" i="1"/>
  <c r="BV166" i="1"/>
  <c r="BU166" i="1"/>
  <c r="CB165" i="1"/>
  <c r="CA165" i="1"/>
  <c r="BZ165" i="1"/>
  <c r="BY165" i="1"/>
  <c r="BX165" i="1"/>
  <c r="BW165" i="1"/>
  <c r="BV165" i="1"/>
  <c r="BU165" i="1"/>
  <c r="CB164" i="1"/>
  <c r="CA164" i="1"/>
  <c r="BZ164" i="1"/>
  <c r="BY164" i="1"/>
  <c r="BX164" i="1"/>
  <c r="BW164" i="1"/>
  <c r="BV164" i="1"/>
  <c r="BU164" i="1"/>
  <c r="CB163" i="1"/>
  <c r="CA163" i="1"/>
  <c r="BZ163" i="1"/>
  <c r="BY163" i="1"/>
  <c r="BX163" i="1"/>
  <c r="BW163" i="1"/>
  <c r="BV163" i="1"/>
  <c r="BU163" i="1"/>
  <c r="CB162" i="1"/>
  <c r="CA162" i="1"/>
  <c r="BZ162" i="1"/>
  <c r="BY162" i="1"/>
  <c r="BX162" i="1"/>
  <c r="BW162" i="1"/>
  <c r="BV162" i="1"/>
  <c r="BU162" i="1"/>
  <c r="CB161" i="1"/>
  <c r="CA161" i="1"/>
  <c r="BZ161" i="1"/>
  <c r="BY161" i="1"/>
  <c r="BX161" i="1"/>
  <c r="BW161" i="1"/>
  <c r="BV161" i="1"/>
  <c r="BU161" i="1"/>
  <c r="CB160" i="1"/>
  <c r="CA160" i="1"/>
  <c r="BZ160" i="1"/>
  <c r="BY160" i="1"/>
  <c r="BX160" i="1"/>
  <c r="BW160" i="1"/>
  <c r="BV160" i="1"/>
  <c r="BU160" i="1"/>
  <c r="CB159" i="1"/>
  <c r="CA159" i="1"/>
  <c r="BZ159" i="1"/>
  <c r="BY159" i="1"/>
  <c r="BX159" i="1"/>
  <c r="BW159" i="1"/>
  <c r="BV159" i="1"/>
  <c r="BU159" i="1"/>
  <c r="CB158" i="1"/>
  <c r="CA158" i="1"/>
  <c r="BZ158" i="1"/>
  <c r="BY158" i="1"/>
  <c r="BX158" i="1"/>
  <c r="BW158" i="1"/>
  <c r="BV158" i="1"/>
  <c r="BU158" i="1"/>
  <c r="CB157" i="1"/>
  <c r="CA157" i="1"/>
  <c r="BZ157" i="1"/>
  <c r="BY157" i="1"/>
  <c r="BX157" i="1"/>
  <c r="BW157" i="1"/>
  <c r="BV157" i="1"/>
  <c r="BU157" i="1"/>
  <c r="CB156" i="1"/>
  <c r="CA156" i="1"/>
  <c r="BZ156" i="1"/>
  <c r="BY156" i="1"/>
  <c r="BX156" i="1"/>
  <c r="BW156" i="1"/>
  <c r="BV156" i="1"/>
  <c r="BU156" i="1"/>
  <c r="CB155" i="1"/>
  <c r="CA155" i="1"/>
  <c r="BZ155" i="1"/>
  <c r="BY155" i="1"/>
  <c r="BX155" i="1"/>
  <c r="BW155" i="1"/>
  <c r="BV155" i="1"/>
  <c r="BU155" i="1"/>
  <c r="CB154" i="1"/>
  <c r="CA154" i="1"/>
  <c r="BZ154" i="1"/>
  <c r="BY154" i="1"/>
  <c r="BX154" i="1"/>
  <c r="BW154" i="1"/>
  <c r="BV154" i="1"/>
  <c r="BU154" i="1"/>
  <c r="CB153" i="1"/>
  <c r="CA153" i="1"/>
  <c r="BZ153" i="1"/>
  <c r="BY153" i="1"/>
  <c r="BX153" i="1"/>
  <c r="BW153" i="1"/>
  <c r="BV153" i="1"/>
  <c r="BU153" i="1"/>
  <c r="CB152" i="1"/>
  <c r="CA152" i="1"/>
  <c r="BZ152" i="1"/>
  <c r="BY152" i="1"/>
  <c r="BX152" i="1"/>
  <c r="BW152" i="1"/>
  <c r="BV152" i="1"/>
  <c r="BU152" i="1"/>
  <c r="CB151" i="1"/>
  <c r="CA151" i="1"/>
  <c r="BZ151" i="1"/>
  <c r="BY151" i="1"/>
  <c r="BX151" i="1"/>
  <c r="BW151" i="1"/>
  <c r="BV151" i="1"/>
  <c r="BU151" i="1"/>
  <c r="CB150" i="1"/>
  <c r="CA150" i="1"/>
  <c r="BZ150" i="1"/>
  <c r="BY150" i="1"/>
  <c r="BX150" i="1"/>
  <c r="BW150" i="1"/>
  <c r="BV150" i="1"/>
  <c r="BU150" i="1"/>
  <c r="CB149" i="1"/>
  <c r="CA149" i="1"/>
  <c r="BZ149" i="1"/>
  <c r="BY149" i="1"/>
  <c r="BX149" i="1"/>
  <c r="BW149" i="1"/>
  <c r="BV149" i="1"/>
  <c r="BU149" i="1"/>
  <c r="CB148" i="1"/>
  <c r="CA148" i="1"/>
  <c r="BZ148" i="1"/>
  <c r="BY148" i="1"/>
  <c r="BX148" i="1"/>
  <c r="BW148" i="1"/>
  <c r="BV148" i="1"/>
  <c r="BU148" i="1"/>
  <c r="CB147" i="1"/>
  <c r="CA147" i="1"/>
  <c r="BZ147" i="1"/>
  <c r="BY147" i="1"/>
  <c r="BX147" i="1"/>
  <c r="BW147" i="1"/>
  <c r="BV147" i="1"/>
  <c r="BU147" i="1"/>
  <c r="CB146" i="1"/>
  <c r="CA146" i="1"/>
  <c r="BZ146" i="1"/>
  <c r="BY146" i="1"/>
  <c r="BX146" i="1"/>
  <c r="BW146" i="1"/>
  <c r="BV146" i="1"/>
  <c r="BU146" i="1"/>
  <c r="CB145" i="1"/>
  <c r="CA145" i="1"/>
  <c r="BZ145" i="1"/>
  <c r="BY145" i="1"/>
  <c r="BX145" i="1"/>
  <c r="BW145" i="1"/>
  <c r="BV145" i="1"/>
  <c r="BU145" i="1"/>
  <c r="CB144" i="1"/>
  <c r="CA144" i="1"/>
  <c r="BZ144" i="1"/>
  <c r="BY144" i="1"/>
  <c r="BX144" i="1"/>
  <c r="BW144" i="1"/>
  <c r="BV144" i="1"/>
  <c r="BU144" i="1"/>
  <c r="CB143" i="1"/>
  <c r="CA143" i="1"/>
  <c r="BZ143" i="1"/>
  <c r="BY143" i="1"/>
  <c r="BX143" i="1"/>
  <c r="BW143" i="1"/>
  <c r="BV143" i="1"/>
  <c r="BU143" i="1"/>
  <c r="CB142" i="1"/>
  <c r="CA142" i="1"/>
  <c r="BZ142" i="1"/>
  <c r="BY142" i="1"/>
  <c r="BX142" i="1"/>
  <c r="BW142" i="1"/>
  <c r="BV142" i="1"/>
  <c r="BU142" i="1"/>
  <c r="CB141" i="1"/>
  <c r="CA141" i="1"/>
  <c r="BZ141" i="1"/>
  <c r="BY141" i="1"/>
  <c r="BX141" i="1"/>
  <c r="BW141" i="1"/>
  <c r="BV141" i="1"/>
  <c r="BU141" i="1"/>
  <c r="CB140" i="1"/>
  <c r="CA140" i="1"/>
  <c r="BZ140" i="1"/>
  <c r="BY140" i="1"/>
  <c r="BX140" i="1"/>
  <c r="BW140" i="1"/>
  <c r="BV140" i="1"/>
  <c r="BU140" i="1"/>
  <c r="CB139" i="1"/>
  <c r="CA139" i="1"/>
  <c r="BZ139" i="1"/>
  <c r="BY139" i="1"/>
  <c r="BX139" i="1"/>
  <c r="BW139" i="1"/>
  <c r="BV139" i="1"/>
  <c r="BU139" i="1"/>
  <c r="CB138" i="1"/>
  <c r="CA138" i="1"/>
  <c r="BZ138" i="1"/>
  <c r="BY138" i="1"/>
  <c r="BX138" i="1"/>
  <c r="BW138" i="1"/>
  <c r="BV138" i="1"/>
  <c r="BU138" i="1"/>
  <c r="CB137" i="1"/>
  <c r="CA137" i="1"/>
  <c r="BZ137" i="1"/>
  <c r="BY137" i="1"/>
  <c r="BX137" i="1"/>
  <c r="BW137" i="1"/>
  <c r="BV137" i="1"/>
  <c r="BU137" i="1"/>
  <c r="CB136" i="1"/>
  <c r="CA136" i="1"/>
  <c r="BZ136" i="1"/>
  <c r="BY136" i="1"/>
  <c r="BX136" i="1"/>
  <c r="BW136" i="1"/>
  <c r="BV136" i="1"/>
  <c r="BU136" i="1"/>
  <c r="CB135" i="1"/>
  <c r="CA135" i="1"/>
  <c r="BZ135" i="1"/>
  <c r="BY135" i="1"/>
  <c r="BX135" i="1"/>
  <c r="BW135" i="1"/>
  <c r="BV135" i="1"/>
  <c r="BU135" i="1"/>
  <c r="CB134" i="1"/>
  <c r="CA134" i="1"/>
  <c r="BZ134" i="1"/>
  <c r="BY134" i="1"/>
  <c r="BX134" i="1"/>
  <c r="BW134" i="1"/>
  <c r="BV134" i="1"/>
  <c r="BU134" i="1"/>
  <c r="CB133" i="1"/>
  <c r="CA133" i="1"/>
  <c r="BZ133" i="1"/>
  <c r="BY133" i="1"/>
  <c r="BX133" i="1"/>
  <c r="BW133" i="1"/>
  <c r="BV133" i="1"/>
  <c r="BU133" i="1"/>
  <c r="CB132" i="1"/>
  <c r="CA132" i="1"/>
  <c r="BZ132" i="1"/>
  <c r="BY132" i="1"/>
  <c r="BX132" i="1"/>
  <c r="BW132" i="1"/>
  <c r="BV132" i="1"/>
  <c r="BU132" i="1"/>
  <c r="CB131" i="1"/>
  <c r="CA131" i="1"/>
  <c r="BZ131" i="1"/>
  <c r="BY131" i="1"/>
  <c r="BX131" i="1"/>
  <c r="BW131" i="1"/>
  <c r="BV131" i="1"/>
  <c r="BU131" i="1"/>
  <c r="CB130" i="1"/>
  <c r="CA130" i="1"/>
  <c r="BZ130" i="1"/>
  <c r="BY130" i="1"/>
  <c r="BX130" i="1"/>
  <c r="BW130" i="1"/>
  <c r="BV130" i="1"/>
  <c r="BU130" i="1"/>
  <c r="CB129" i="1"/>
  <c r="CA129" i="1"/>
  <c r="BZ129" i="1"/>
  <c r="BY129" i="1"/>
  <c r="BX129" i="1"/>
  <c r="BW129" i="1"/>
  <c r="BV129" i="1"/>
  <c r="BU129" i="1"/>
  <c r="CB128" i="1"/>
  <c r="CA128" i="1"/>
  <c r="BZ128" i="1"/>
  <c r="BY128" i="1"/>
  <c r="BX128" i="1"/>
  <c r="BW128" i="1"/>
  <c r="BV128" i="1"/>
  <c r="BU128" i="1"/>
  <c r="CB127" i="1"/>
  <c r="CA127" i="1"/>
  <c r="BZ127" i="1"/>
  <c r="BY127" i="1"/>
  <c r="BX127" i="1"/>
  <c r="BW127" i="1"/>
  <c r="BV127" i="1"/>
  <c r="BU127" i="1"/>
  <c r="CB126" i="1"/>
  <c r="CA126" i="1"/>
  <c r="BZ126" i="1"/>
  <c r="BY126" i="1"/>
  <c r="BX126" i="1"/>
  <c r="BW126" i="1"/>
  <c r="BV126" i="1"/>
  <c r="BU126" i="1"/>
  <c r="CB125" i="1"/>
  <c r="CA125" i="1"/>
  <c r="BZ125" i="1"/>
  <c r="BY125" i="1"/>
  <c r="BX125" i="1"/>
  <c r="BW125" i="1"/>
  <c r="BV125" i="1"/>
  <c r="BU125" i="1"/>
  <c r="CB124" i="1"/>
  <c r="CA124" i="1"/>
  <c r="BZ124" i="1"/>
  <c r="BY124" i="1"/>
  <c r="BX124" i="1"/>
  <c r="BW124" i="1"/>
  <c r="BV124" i="1"/>
  <c r="BU124" i="1"/>
  <c r="CB123" i="1"/>
  <c r="CA123" i="1"/>
  <c r="BZ123" i="1"/>
  <c r="BY123" i="1"/>
  <c r="BX123" i="1"/>
  <c r="BW123" i="1"/>
  <c r="BV123" i="1"/>
  <c r="BU123" i="1"/>
  <c r="CB122" i="1"/>
  <c r="CA122" i="1"/>
  <c r="BZ122" i="1"/>
  <c r="BY122" i="1"/>
  <c r="BX122" i="1"/>
  <c r="BW122" i="1"/>
  <c r="BV122" i="1"/>
  <c r="BU122" i="1"/>
  <c r="CB121" i="1"/>
  <c r="CA121" i="1"/>
  <c r="BZ121" i="1"/>
  <c r="BY121" i="1"/>
  <c r="BX121" i="1"/>
  <c r="BW121" i="1"/>
  <c r="BV121" i="1"/>
  <c r="BU121" i="1"/>
  <c r="CB120" i="1"/>
  <c r="CA120" i="1"/>
  <c r="BZ120" i="1"/>
  <c r="BY120" i="1"/>
  <c r="BX120" i="1"/>
  <c r="BW120" i="1"/>
  <c r="BV120" i="1"/>
  <c r="BU120" i="1"/>
  <c r="CB119" i="1"/>
  <c r="CA119" i="1"/>
  <c r="BZ119" i="1"/>
  <c r="BY119" i="1"/>
  <c r="BX119" i="1"/>
  <c r="BW119" i="1"/>
  <c r="BV119" i="1"/>
  <c r="BU119" i="1"/>
  <c r="CB118" i="1"/>
  <c r="CA118" i="1"/>
  <c r="BZ118" i="1"/>
  <c r="BY118" i="1"/>
  <c r="BX118" i="1"/>
  <c r="BW118" i="1"/>
  <c r="BV118" i="1"/>
  <c r="BU118" i="1"/>
  <c r="CB117" i="1"/>
  <c r="CA117" i="1"/>
  <c r="BZ117" i="1"/>
  <c r="BY117" i="1"/>
  <c r="BX117" i="1"/>
  <c r="BW117" i="1"/>
  <c r="BV117" i="1"/>
  <c r="BU117" i="1"/>
  <c r="CB116" i="1"/>
  <c r="CA116" i="1"/>
  <c r="BZ116" i="1"/>
  <c r="BY116" i="1"/>
  <c r="BX116" i="1"/>
  <c r="BW116" i="1"/>
  <c r="BV116" i="1"/>
  <c r="BU116" i="1"/>
  <c r="CB115" i="1"/>
  <c r="CA115" i="1"/>
  <c r="BZ115" i="1"/>
  <c r="BY115" i="1"/>
  <c r="BX115" i="1"/>
  <c r="BW115" i="1"/>
  <c r="BV115" i="1"/>
  <c r="BU115" i="1"/>
  <c r="CB114" i="1"/>
  <c r="CA114" i="1"/>
  <c r="BZ114" i="1"/>
  <c r="BY114" i="1"/>
  <c r="BX114" i="1"/>
  <c r="BW114" i="1"/>
  <c r="BV114" i="1"/>
  <c r="BU114" i="1"/>
  <c r="CB113" i="1"/>
  <c r="CA113" i="1"/>
  <c r="BZ113" i="1"/>
  <c r="BY113" i="1"/>
  <c r="BX113" i="1"/>
  <c r="BW113" i="1"/>
  <c r="BV113" i="1"/>
  <c r="BU113" i="1"/>
  <c r="CB112" i="1"/>
  <c r="CA112" i="1"/>
  <c r="BZ112" i="1"/>
  <c r="BY112" i="1"/>
  <c r="BX112" i="1"/>
  <c r="BW112" i="1"/>
  <c r="BV112" i="1"/>
  <c r="BU112" i="1"/>
  <c r="CB111" i="1"/>
  <c r="CA111" i="1"/>
  <c r="BZ111" i="1"/>
  <c r="BY111" i="1"/>
  <c r="BX111" i="1"/>
  <c r="BW111" i="1"/>
  <c r="BV111" i="1"/>
  <c r="BU111" i="1"/>
  <c r="CB110" i="1"/>
  <c r="CA110" i="1"/>
  <c r="BZ110" i="1"/>
  <c r="BY110" i="1"/>
  <c r="BX110" i="1"/>
  <c r="BW110" i="1"/>
  <c r="BV110" i="1"/>
  <c r="BU110" i="1"/>
  <c r="CB109" i="1"/>
  <c r="CA109" i="1"/>
  <c r="BZ109" i="1"/>
  <c r="BY109" i="1"/>
  <c r="BX109" i="1"/>
  <c r="BW109" i="1"/>
  <c r="BV109" i="1"/>
  <c r="BU109" i="1"/>
  <c r="CB108" i="1"/>
  <c r="CA108" i="1"/>
  <c r="BZ108" i="1"/>
  <c r="BY108" i="1"/>
  <c r="BX108" i="1"/>
  <c r="BW108" i="1"/>
  <c r="BV108" i="1"/>
  <c r="BU108" i="1"/>
  <c r="CB107" i="1"/>
  <c r="CA107" i="1"/>
  <c r="BZ107" i="1"/>
  <c r="BY107" i="1"/>
  <c r="BX107" i="1"/>
  <c r="BW107" i="1"/>
  <c r="BV107" i="1"/>
  <c r="BU107" i="1"/>
  <c r="CB106" i="1"/>
  <c r="CA106" i="1"/>
  <c r="BZ106" i="1"/>
  <c r="BY106" i="1"/>
  <c r="BX106" i="1"/>
  <c r="BW106" i="1"/>
  <c r="BV106" i="1"/>
  <c r="BU106" i="1"/>
  <c r="CB105" i="1"/>
  <c r="CA105" i="1"/>
  <c r="BZ105" i="1"/>
  <c r="BY105" i="1"/>
  <c r="BX105" i="1"/>
  <c r="BW105" i="1"/>
  <c r="BV105" i="1"/>
  <c r="BU105" i="1"/>
  <c r="CB104" i="1"/>
  <c r="CA104" i="1"/>
  <c r="BZ104" i="1"/>
  <c r="BY104" i="1"/>
  <c r="BX104" i="1"/>
  <c r="BW104" i="1"/>
  <c r="BV104" i="1"/>
  <c r="BU104" i="1"/>
  <c r="CB103" i="1"/>
  <c r="CA103" i="1"/>
  <c r="BZ103" i="1"/>
  <c r="BY103" i="1"/>
  <c r="BX103" i="1"/>
  <c r="BW103" i="1"/>
  <c r="BV103" i="1"/>
  <c r="BU103" i="1"/>
  <c r="CB102" i="1"/>
  <c r="CA102" i="1"/>
  <c r="BZ102" i="1"/>
  <c r="BY102" i="1"/>
  <c r="BX102" i="1"/>
  <c r="BW102" i="1"/>
  <c r="BV102" i="1"/>
  <c r="BU102" i="1"/>
  <c r="CB101" i="1"/>
  <c r="CA101" i="1"/>
  <c r="BZ101" i="1"/>
  <c r="BY101" i="1"/>
  <c r="BX101" i="1"/>
  <c r="BW101" i="1"/>
  <c r="BV101" i="1"/>
  <c r="BU101" i="1"/>
  <c r="CB100" i="1"/>
  <c r="CA100" i="1"/>
  <c r="BZ100" i="1"/>
  <c r="BY100" i="1"/>
  <c r="BX100" i="1"/>
  <c r="BW100" i="1"/>
  <c r="BV100" i="1"/>
  <c r="BU100" i="1"/>
  <c r="CB99" i="1"/>
  <c r="CA99" i="1"/>
  <c r="BZ99" i="1"/>
  <c r="BY99" i="1"/>
  <c r="BX99" i="1"/>
  <c r="BW99" i="1"/>
  <c r="BV99" i="1"/>
  <c r="BU99" i="1"/>
  <c r="CB98" i="1"/>
  <c r="CA98" i="1"/>
  <c r="BZ98" i="1"/>
  <c r="BY98" i="1"/>
  <c r="BX98" i="1"/>
  <c r="BW98" i="1"/>
  <c r="BV98" i="1"/>
  <c r="BU98" i="1"/>
  <c r="CB97" i="1"/>
  <c r="CA97" i="1"/>
  <c r="BZ97" i="1"/>
  <c r="BY97" i="1"/>
  <c r="BX97" i="1"/>
  <c r="BW97" i="1"/>
  <c r="BV97" i="1"/>
  <c r="BU97" i="1"/>
  <c r="CB96" i="1"/>
  <c r="CA96" i="1"/>
  <c r="BZ96" i="1"/>
  <c r="BY96" i="1"/>
  <c r="BX96" i="1"/>
  <c r="BW96" i="1"/>
  <c r="BV96" i="1"/>
  <c r="BU96" i="1"/>
  <c r="CB95" i="1"/>
  <c r="CA95" i="1"/>
  <c r="BZ95" i="1"/>
  <c r="BY95" i="1"/>
  <c r="BX95" i="1"/>
  <c r="BW95" i="1"/>
  <c r="BV95" i="1"/>
  <c r="BU95" i="1"/>
  <c r="CB94" i="1"/>
  <c r="CA94" i="1"/>
  <c r="BZ94" i="1"/>
  <c r="BY94" i="1"/>
  <c r="BX94" i="1"/>
  <c r="BW94" i="1"/>
  <c r="BV94" i="1"/>
  <c r="BU94" i="1"/>
  <c r="CB93" i="1"/>
  <c r="CA93" i="1"/>
  <c r="BZ93" i="1"/>
  <c r="BY93" i="1"/>
  <c r="BX93" i="1"/>
  <c r="BW93" i="1"/>
  <c r="BV93" i="1"/>
  <c r="BU93" i="1"/>
  <c r="CB92" i="1"/>
  <c r="CA92" i="1"/>
  <c r="BZ92" i="1"/>
  <c r="BY92" i="1"/>
  <c r="BX92" i="1"/>
  <c r="BW92" i="1"/>
  <c r="BV92" i="1"/>
  <c r="BU92" i="1"/>
  <c r="CB91" i="1"/>
  <c r="CA91" i="1"/>
  <c r="BZ91" i="1"/>
  <c r="BY91" i="1"/>
  <c r="BX91" i="1"/>
  <c r="BW91" i="1"/>
  <c r="BV91" i="1"/>
  <c r="BU91" i="1"/>
  <c r="CB90" i="1"/>
  <c r="CA90" i="1"/>
  <c r="BZ90" i="1"/>
  <c r="BY90" i="1"/>
  <c r="BX90" i="1"/>
  <c r="BW90" i="1"/>
  <c r="BV90" i="1"/>
  <c r="BU90" i="1"/>
  <c r="CB89" i="1"/>
  <c r="CA89" i="1"/>
  <c r="BZ89" i="1"/>
  <c r="BY89" i="1"/>
  <c r="BX89" i="1"/>
  <c r="BW89" i="1"/>
  <c r="BV89" i="1"/>
  <c r="BU89" i="1"/>
  <c r="CB88" i="1"/>
  <c r="CA88" i="1"/>
  <c r="BZ88" i="1"/>
  <c r="BY88" i="1"/>
  <c r="BX88" i="1"/>
  <c r="BW88" i="1"/>
  <c r="BV88" i="1"/>
  <c r="BU88" i="1"/>
  <c r="CB87" i="1"/>
  <c r="CA87" i="1"/>
  <c r="BZ87" i="1"/>
  <c r="BY87" i="1"/>
  <c r="BX87" i="1"/>
  <c r="BW87" i="1"/>
  <c r="BV87" i="1"/>
  <c r="BU87" i="1"/>
  <c r="CB86" i="1"/>
  <c r="CA86" i="1"/>
  <c r="BZ86" i="1"/>
  <c r="BY86" i="1"/>
  <c r="BX86" i="1"/>
  <c r="BW86" i="1"/>
  <c r="BV86" i="1"/>
  <c r="BU86" i="1"/>
  <c r="CB85" i="1"/>
  <c r="CA85" i="1"/>
  <c r="BZ85" i="1"/>
  <c r="BY85" i="1"/>
  <c r="BX85" i="1"/>
  <c r="BW85" i="1"/>
  <c r="BV85" i="1"/>
  <c r="BU85" i="1"/>
  <c r="CB84" i="1"/>
  <c r="CA84" i="1"/>
  <c r="BZ84" i="1"/>
  <c r="BY84" i="1"/>
  <c r="BX84" i="1"/>
  <c r="BW84" i="1"/>
  <c r="BV84" i="1"/>
  <c r="BU84" i="1"/>
  <c r="CB83" i="1"/>
  <c r="CA83" i="1"/>
  <c r="BZ83" i="1"/>
  <c r="BY83" i="1"/>
  <c r="BX83" i="1"/>
  <c r="BW83" i="1"/>
  <c r="BV83" i="1"/>
  <c r="BU83" i="1"/>
  <c r="CB82" i="1"/>
  <c r="CA82" i="1"/>
  <c r="BZ82" i="1"/>
  <c r="BY82" i="1"/>
  <c r="BX82" i="1"/>
  <c r="BW82" i="1"/>
  <c r="BV82" i="1"/>
  <c r="BU82" i="1"/>
  <c r="CB81" i="1"/>
  <c r="CA81" i="1"/>
  <c r="BZ81" i="1"/>
  <c r="BY81" i="1"/>
  <c r="BX81" i="1"/>
  <c r="BW81" i="1"/>
  <c r="BV81" i="1"/>
  <c r="BU81" i="1"/>
  <c r="CB80" i="1"/>
  <c r="CA80" i="1"/>
  <c r="BZ80" i="1"/>
  <c r="BY80" i="1"/>
  <c r="BX80" i="1"/>
  <c r="BW80" i="1"/>
  <c r="BV80" i="1"/>
  <c r="BU80" i="1"/>
  <c r="CB79" i="1"/>
  <c r="CA79" i="1"/>
  <c r="BZ79" i="1"/>
  <c r="BY79" i="1"/>
  <c r="BX79" i="1"/>
  <c r="BW79" i="1"/>
  <c r="BV79" i="1"/>
  <c r="BU79" i="1"/>
  <c r="CB78" i="1"/>
  <c r="CA78" i="1"/>
  <c r="BZ78" i="1"/>
  <c r="BY78" i="1"/>
  <c r="BX78" i="1"/>
  <c r="BW78" i="1"/>
  <c r="BV78" i="1"/>
  <c r="BU78" i="1"/>
  <c r="CB77" i="1"/>
  <c r="CA77" i="1"/>
  <c r="BZ77" i="1"/>
  <c r="BY77" i="1"/>
  <c r="BX77" i="1"/>
  <c r="BW77" i="1"/>
  <c r="BV77" i="1"/>
  <c r="BU77" i="1"/>
  <c r="CB76" i="1"/>
  <c r="CA76" i="1"/>
  <c r="BZ76" i="1"/>
  <c r="BY76" i="1"/>
  <c r="BX76" i="1"/>
  <c r="BW76" i="1"/>
  <c r="BV76" i="1"/>
  <c r="BU76" i="1"/>
  <c r="CB75" i="1"/>
  <c r="CA75" i="1"/>
  <c r="BZ75" i="1"/>
  <c r="BY75" i="1"/>
  <c r="BX75" i="1"/>
  <c r="BW75" i="1"/>
  <c r="BV75" i="1"/>
  <c r="BU75" i="1"/>
  <c r="CB74" i="1"/>
  <c r="CA74" i="1"/>
  <c r="BZ74" i="1"/>
  <c r="BY74" i="1"/>
  <c r="BX74" i="1"/>
  <c r="BW74" i="1"/>
  <c r="BV74" i="1"/>
  <c r="BU74" i="1"/>
  <c r="CB73" i="1"/>
  <c r="CA73" i="1"/>
  <c r="BZ73" i="1"/>
  <c r="BY73" i="1"/>
  <c r="BX73" i="1"/>
  <c r="BW73" i="1"/>
  <c r="BV73" i="1"/>
  <c r="BU73" i="1"/>
  <c r="CB72" i="1"/>
  <c r="CA72" i="1"/>
  <c r="BZ72" i="1"/>
  <c r="BY72" i="1"/>
  <c r="BX72" i="1"/>
  <c r="BW72" i="1"/>
  <c r="BV72" i="1"/>
  <c r="BU72" i="1"/>
  <c r="CB71" i="1"/>
  <c r="CA71" i="1"/>
  <c r="BZ71" i="1"/>
  <c r="BY71" i="1"/>
  <c r="BX71" i="1"/>
  <c r="BW71" i="1"/>
  <c r="BV71" i="1"/>
  <c r="BU71" i="1"/>
  <c r="CB70" i="1"/>
  <c r="CA70" i="1"/>
  <c r="BZ70" i="1"/>
  <c r="BY70" i="1"/>
  <c r="BX70" i="1"/>
  <c r="BW70" i="1"/>
  <c r="BV70" i="1"/>
  <c r="BU70" i="1"/>
  <c r="CB69" i="1"/>
  <c r="CA69" i="1"/>
  <c r="BZ69" i="1"/>
  <c r="BY69" i="1"/>
  <c r="BX69" i="1"/>
  <c r="BW69" i="1"/>
  <c r="BV69" i="1"/>
  <c r="BU69" i="1"/>
  <c r="CB68" i="1"/>
  <c r="CA68" i="1"/>
  <c r="BZ68" i="1"/>
  <c r="BY68" i="1"/>
  <c r="BX68" i="1"/>
  <c r="BW68" i="1"/>
  <c r="BV68" i="1"/>
  <c r="BU68" i="1"/>
  <c r="CB67" i="1"/>
  <c r="CA67" i="1"/>
  <c r="BZ67" i="1"/>
  <c r="BY67" i="1"/>
  <c r="BX67" i="1"/>
  <c r="BW67" i="1"/>
  <c r="BV67" i="1"/>
  <c r="BU67" i="1"/>
  <c r="CB66" i="1"/>
  <c r="CA66" i="1"/>
  <c r="BZ66" i="1"/>
  <c r="BY66" i="1"/>
  <c r="BX66" i="1"/>
  <c r="BW66" i="1"/>
  <c r="BV66" i="1"/>
  <c r="BU66" i="1"/>
  <c r="CB65" i="1"/>
  <c r="CA65" i="1"/>
  <c r="BZ65" i="1"/>
  <c r="BY65" i="1"/>
  <c r="BX65" i="1"/>
  <c r="BW65" i="1"/>
  <c r="BV65" i="1"/>
  <c r="BU65" i="1"/>
  <c r="CB64" i="1"/>
  <c r="CA64" i="1"/>
  <c r="BZ64" i="1"/>
  <c r="BY64" i="1"/>
  <c r="BX64" i="1"/>
  <c r="BW64" i="1"/>
  <c r="BV64" i="1"/>
  <c r="BU64" i="1"/>
  <c r="CB63" i="1"/>
  <c r="CA63" i="1"/>
  <c r="BZ63" i="1"/>
  <c r="BY63" i="1"/>
  <c r="BX63" i="1"/>
  <c r="BW63" i="1"/>
  <c r="BV63" i="1"/>
  <c r="BU63" i="1"/>
  <c r="CB62" i="1"/>
  <c r="CA62" i="1"/>
  <c r="BZ62" i="1"/>
  <c r="BY62" i="1"/>
  <c r="BX62" i="1"/>
  <c r="BW62" i="1"/>
  <c r="BV62" i="1"/>
  <c r="BU62" i="1"/>
  <c r="CB61" i="1"/>
  <c r="CA61" i="1"/>
  <c r="BZ61" i="1"/>
  <c r="BY61" i="1"/>
  <c r="BX61" i="1"/>
  <c r="BW61" i="1"/>
  <c r="BV61" i="1"/>
  <c r="BU61" i="1"/>
  <c r="CB60" i="1"/>
  <c r="CA60" i="1"/>
  <c r="BZ60" i="1"/>
  <c r="BY60" i="1"/>
  <c r="BX60" i="1"/>
  <c r="BW60" i="1"/>
  <c r="BV60" i="1"/>
  <c r="BU60" i="1"/>
  <c r="CB59" i="1"/>
  <c r="CA59" i="1"/>
  <c r="BZ59" i="1"/>
  <c r="BY59" i="1"/>
  <c r="BX59" i="1"/>
  <c r="BW59" i="1"/>
  <c r="BV59" i="1"/>
  <c r="BU59" i="1"/>
  <c r="CB58" i="1"/>
  <c r="CA58" i="1"/>
  <c r="BZ58" i="1"/>
  <c r="BY58" i="1"/>
  <c r="BX58" i="1"/>
  <c r="BW58" i="1"/>
  <c r="BV58" i="1"/>
  <c r="BU58" i="1"/>
  <c r="CB57" i="1"/>
  <c r="CA57" i="1"/>
  <c r="BZ57" i="1"/>
  <c r="BY57" i="1"/>
  <c r="BX57" i="1"/>
  <c r="BW57" i="1"/>
  <c r="BV57" i="1"/>
  <c r="BU57" i="1"/>
  <c r="CB56" i="1"/>
  <c r="CA56" i="1"/>
  <c r="BZ56" i="1"/>
  <c r="BY56" i="1"/>
  <c r="BX56" i="1"/>
  <c r="BW56" i="1"/>
  <c r="BV56" i="1"/>
  <c r="BU56" i="1"/>
  <c r="CB55" i="1"/>
  <c r="CA55" i="1"/>
  <c r="BZ55" i="1"/>
  <c r="BY55" i="1"/>
  <c r="BX55" i="1"/>
  <c r="BW55" i="1"/>
  <c r="BV55" i="1"/>
  <c r="BU55" i="1"/>
  <c r="CB54" i="1"/>
  <c r="CA54" i="1"/>
  <c r="BZ54" i="1"/>
  <c r="BY54" i="1"/>
  <c r="BX54" i="1"/>
  <c r="BW54" i="1"/>
  <c r="BV54" i="1"/>
  <c r="BU54" i="1"/>
  <c r="CB53" i="1"/>
  <c r="CA53" i="1"/>
  <c r="BZ53" i="1"/>
  <c r="BY53" i="1"/>
  <c r="BX53" i="1"/>
  <c r="BW53" i="1"/>
  <c r="BV53" i="1"/>
  <c r="BU53" i="1"/>
  <c r="CB52" i="1"/>
  <c r="CA52" i="1"/>
  <c r="BZ52" i="1"/>
  <c r="BY52" i="1"/>
  <c r="BX52" i="1"/>
  <c r="BW52" i="1"/>
  <c r="BV52" i="1"/>
  <c r="BU52" i="1"/>
  <c r="CB51" i="1"/>
  <c r="CA51" i="1"/>
  <c r="BZ51" i="1"/>
  <c r="BY51" i="1"/>
  <c r="BX51" i="1"/>
  <c r="BW51" i="1"/>
  <c r="BV51" i="1"/>
  <c r="BU51" i="1"/>
  <c r="CB50" i="1"/>
  <c r="CA50" i="1"/>
  <c r="BZ50" i="1"/>
  <c r="BY50" i="1"/>
  <c r="BX50" i="1"/>
  <c r="BW50" i="1"/>
  <c r="BV50" i="1"/>
  <c r="BU50" i="1"/>
  <c r="CB49" i="1"/>
  <c r="CA49" i="1"/>
  <c r="BZ49" i="1"/>
  <c r="BY49" i="1"/>
  <c r="BX49" i="1"/>
  <c r="BW49" i="1"/>
  <c r="BV49" i="1"/>
  <c r="BU49" i="1"/>
  <c r="CB48" i="1"/>
  <c r="CA48" i="1"/>
  <c r="BZ48" i="1"/>
  <c r="BY48" i="1"/>
  <c r="BX48" i="1"/>
  <c r="BW48" i="1"/>
  <c r="BV48" i="1"/>
  <c r="BU48" i="1"/>
  <c r="CB47" i="1"/>
  <c r="CA47" i="1"/>
  <c r="BZ47" i="1"/>
  <c r="BY47" i="1"/>
  <c r="BX47" i="1"/>
  <c r="BW47" i="1"/>
  <c r="BV47" i="1"/>
  <c r="BU47" i="1"/>
  <c r="CB46" i="1"/>
  <c r="CA46" i="1"/>
  <c r="BZ46" i="1"/>
  <c r="BY46" i="1"/>
  <c r="BX46" i="1"/>
  <c r="BW46" i="1"/>
  <c r="BV46" i="1"/>
  <c r="BU46" i="1"/>
  <c r="CB45" i="1"/>
  <c r="CA45" i="1"/>
  <c r="BZ45" i="1"/>
  <c r="BY45" i="1"/>
  <c r="BX45" i="1"/>
  <c r="BW45" i="1"/>
  <c r="BV45" i="1"/>
  <c r="BU45" i="1"/>
  <c r="CB44" i="1"/>
  <c r="CA44" i="1"/>
  <c r="BZ44" i="1"/>
  <c r="BY44" i="1"/>
  <c r="BX44" i="1"/>
  <c r="BW44" i="1"/>
  <c r="BV44" i="1"/>
  <c r="BU44" i="1"/>
  <c r="CB43" i="1"/>
  <c r="CA43" i="1"/>
  <c r="BZ43" i="1"/>
  <c r="BY43" i="1"/>
  <c r="BX43" i="1"/>
  <c r="BW43" i="1"/>
  <c r="BV43" i="1"/>
  <c r="BU43" i="1"/>
  <c r="CB42" i="1"/>
  <c r="CA42" i="1"/>
  <c r="BZ42" i="1"/>
  <c r="BY42" i="1"/>
  <c r="BX42" i="1"/>
  <c r="BW42" i="1"/>
  <c r="BV42" i="1"/>
  <c r="BU42" i="1"/>
  <c r="CB41" i="1"/>
  <c r="CA41" i="1"/>
  <c r="BZ41" i="1"/>
  <c r="BY41" i="1"/>
  <c r="BX41" i="1"/>
  <c r="BW41" i="1"/>
  <c r="BV41" i="1"/>
  <c r="BU41" i="1"/>
  <c r="CB40" i="1"/>
  <c r="CA40" i="1"/>
  <c r="BZ40" i="1"/>
  <c r="BY40" i="1"/>
  <c r="BX40" i="1"/>
  <c r="BW40" i="1"/>
  <c r="BV40" i="1"/>
  <c r="BU40" i="1"/>
  <c r="CB39" i="1"/>
  <c r="CA39" i="1"/>
  <c r="BZ39" i="1"/>
  <c r="BY39" i="1"/>
  <c r="BX39" i="1"/>
  <c r="BW39" i="1"/>
  <c r="BV39" i="1"/>
  <c r="BU39" i="1"/>
  <c r="CB38" i="1"/>
  <c r="CA38" i="1"/>
  <c r="BZ38" i="1"/>
  <c r="BY38" i="1"/>
  <c r="BX38" i="1"/>
  <c r="BW38" i="1"/>
  <c r="BV38" i="1"/>
  <c r="BU38" i="1"/>
  <c r="CB37" i="1"/>
  <c r="CA37" i="1"/>
  <c r="BZ37" i="1"/>
  <c r="BY37" i="1"/>
  <c r="BX37" i="1"/>
  <c r="BW37" i="1"/>
  <c r="BV37" i="1"/>
  <c r="BU37" i="1"/>
  <c r="CB36" i="1"/>
  <c r="CA36" i="1"/>
  <c r="BZ36" i="1"/>
  <c r="BY36" i="1"/>
  <c r="BX36" i="1"/>
  <c r="BW36" i="1"/>
  <c r="BV36" i="1"/>
  <c r="BU36" i="1"/>
  <c r="CB35" i="1"/>
  <c r="CA35" i="1"/>
  <c r="BZ35" i="1"/>
  <c r="BY35" i="1"/>
  <c r="BX35" i="1"/>
  <c r="BW35" i="1"/>
  <c r="BV35" i="1"/>
  <c r="BU35" i="1"/>
  <c r="CB34" i="1"/>
  <c r="CA34" i="1"/>
  <c r="BZ34" i="1"/>
  <c r="BY34" i="1"/>
  <c r="BX34" i="1"/>
  <c r="BW34" i="1"/>
  <c r="BV34" i="1"/>
  <c r="BU34" i="1"/>
  <c r="CB33" i="1"/>
  <c r="CA33" i="1"/>
  <c r="BZ33" i="1"/>
  <c r="BY33" i="1"/>
  <c r="BX33" i="1"/>
  <c r="BW33" i="1"/>
  <c r="BV33" i="1"/>
  <c r="BU33" i="1"/>
  <c r="CB32" i="1"/>
  <c r="CA32" i="1"/>
  <c r="BZ32" i="1"/>
  <c r="BY32" i="1"/>
  <c r="BX32" i="1"/>
  <c r="BW32" i="1"/>
  <c r="BV32" i="1"/>
  <c r="BU32" i="1"/>
  <c r="CB31" i="1"/>
  <c r="CA31" i="1"/>
  <c r="BZ31" i="1"/>
  <c r="BY31" i="1"/>
  <c r="BX31" i="1"/>
  <c r="BW31" i="1"/>
  <c r="BV31" i="1"/>
  <c r="BU31" i="1"/>
  <c r="CB30" i="1"/>
  <c r="CA30" i="1"/>
  <c r="BZ30" i="1"/>
  <c r="BY30" i="1"/>
  <c r="BX30" i="1"/>
  <c r="BW30" i="1"/>
  <c r="BV30" i="1"/>
  <c r="BU30" i="1"/>
  <c r="CB29" i="1"/>
  <c r="CA29" i="1"/>
  <c r="BZ29" i="1"/>
  <c r="BY29" i="1"/>
  <c r="BX29" i="1"/>
  <c r="BW29" i="1"/>
  <c r="BV29" i="1"/>
  <c r="BU29" i="1"/>
  <c r="CB28" i="1"/>
  <c r="CA28" i="1"/>
  <c r="BZ28" i="1"/>
  <c r="BY28" i="1"/>
  <c r="BX28" i="1"/>
  <c r="BW28" i="1"/>
  <c r="BV28" i="1"/>
  <c r="BU28" i="1"/>
  <c r="CB27" i="1"/>
  <c r="CA27" i="1"/>
  <c r="BZ27" i="1"/>
  <c r="BY27" i="1"/>
  <c r="BX27" i="1"/>
  <c r="BW27" i="1"/>
  <c r="BV27" i="1"/>
  <c r="BU27" i="1"/>
  <c r="CB26" i="1"/>
  <c r="CA26" i="1"/>
  <c r="BZ26" i="1"/>
  <c r="BY26" i="1"/>
  <c r="BX26" i="1"/>
  <c r="BW26" i="1"/>
  <c r="BV26" i="1"/>
  <c r="BU26" i="1"/>
  <c r="CB25" i="1"/>
  <c r="CA25" i="1"/>
  <c r="BZ25" i="1"/>
  <c r="BY25" i="1"/>
  <c r="BX25" i="1"/>
  <c r="BW25" i="1"/>
  <c r="BV25" i="1"/>
  <c r="BU25" i="1"/>
  <c r="CB24" i="1"/>
  <c r="CA24" i="1"/>
  <c r="BZ24" i="1"/>
  <c r="BY24" i="1"/>
  <c r="BX24" i="1"/>
  <c r="BW24" i="1"/>
  <c r="BV24" i="1"/>
  <c r="BU24" i="1"/>
  <c r="CB23" i="1"/>
  <c r="CA23" i="1"/>
  <c r="BZ23" i="1"/>
  <c r="BY23" i="1"/>
  <c r="BX23" i="1"/>
  <c r="BW23" i="1"/>
  <c r="BV23" i="1"/>
  <c r="BU23" i="1"/>
  <c r="CB22" i="1"/>
  <c r="CA22" i="1"/>
  <c r="BZ22" i="1"/>
  <c r="BY22" i="1"/>
  <c r="BX22" i="1"/>
  <c r="BW22" i="1"/>
  <c r="BV22" i="1"/>
  <c r="BU22" i="1"/>
  <c r="CB21" i="1"/>
  <c r="CA21" i="1"/>
  <c r="BZ21" i="1"/>
  <c r="BY21" i="1"/>
  <c r="BX21" i="1"/>
  <c r="BW21" i="1"/>
  <c r="BV21" i="1"/>
  <c r="BU21" i="1"/>
  <c r="CB20" i="1"/>
  <c r="CA20" i="1"/>
  <c r="BZ20" i="1"/>
  <c r="BY20" i="1"/>
  <c r="BX20" i="1"/>
  <c r="BW20" i="1"/>
  <c r="BV20" i="1"/>
  <c r="BU20" i="1"/>
  <c r="CB19" i="1"/>
  <c r="CA19" i="1"/>
  <c r="BZ19" i="1"/>
  <c r="BY19" i="1"/>
  <c r="BX19" i="1"/>
  <c r="BW19" i="1"/>
  <c r="BV19" i="1"/>
  <c r="BU19" i="1"/>
  <c r="CB18" i="1"/>
  <c r="CA18" i="1"/>
  <c r="BZ18" i="1"/>
  <c r="BY18" i="1"/>
  <c r="BX18" i="1"/>
  <c r="BW18" i="1"/>
  <c r="BV18" i="1"/>
  <c r="BU18" i="1"/>
  <c r="CB17" i="1"/>
  <c r="CA17" i="1"/>
  <c r="BZ17" i="1"/>
  <c r="BY17" i="1"/>
  <c r="BX17" i="1"/>
  <c r="BW17" i="1"/>
  <c r="BV17" i="1"/>
  <c r="BU17" i="1"/>
  <c r="CB16" i="1"/>
  <c r="CA16" i="1"/>
  <c r="BZ16" i="1"/>
  <c r="BY16" i="1"/>
  <c r="BX16" i="1"/>
  <c r="BW16" i="1"/>
  <c r="BV16" i="1"/>
  <c r="BU16" i="1"/>
  <c r="CB15" i="1"/>
  <c r="CA15" i="1"/>
  <c r="BZ15" i="1"/>
  <c r="BY15" i="1"/>
  <c r="BX15" i="1"/>
  <c r="BW15" i="1"/>
  <c r="BV15" i="1"/>
  <c r="BU15" i="1"/>
  <c r="CB14" i="1"/>
  <c r="CA14" i="1"/>
  <c r="BZ14" i="1"/>
  <c r="BY14" i="1"/>
  <c r="BX14" i="1"/>
  <c r="BW14" i="1"/>
  <c r="BV14" i="1"/>
  <c r="BU14" i="1"/>
  <c r="CB13" i="1"/>
  <c r="CA13" i="1"/>
  <c r="BZ13" i="1"/>
  <c r="BY13" i="1"/>
  <c r="BX13" i="1"/>
  <c r="BW13" i="1"/>
  <c r="BV13" i="1"/>
  <c r="BU13" i="1"/>
  <c r="CB12" i="1"/>
  <c r="CA12" i="1"/>
  <c r="BZ12" i="1"/>
  <c r="BY12" i="1"/>
  <c r="BX12" i="1"/>
  <c r="BW12" i="1"/>
  <c r="BV12" i="1"/>
  <c r="BU12" i="1"/>
  <c r="CB11" i="1"/>
  <c r="CA11" i="1"/>
  <c r="BZ11" i="1"/>
  <c r="BY11" i="1"/>
  <c r="BX11" i="1"/>
  <c r="BW11" i="1"/>
  <c r="BV11" i="1"/>
  <c r="BU11" i="1"/>
  <c r="CB10" i="1"/>
  <c r="CA10" i="1"/>
  <c r="BZ10" i="1"/>
  <c r="BY10" i="1"/>
  <c r="BX10" i="1"/>
  <c r="BW10" i="1"/>
  <c r="BV10" i="1"/>
  <c r="BU10" i="1"/>
  <c r="CB9" i="1"/>
  <c r="CA9" i="1"/>
  <c r="BZ9" i="1"/>
  <c r="BY9" i="1"/>
  <c r="BX9" i="1"/>
  <c r="BW9" i="1"/>
  <c r="BV9" i="1"/>
  <c r="BU9" i="1"/>
  <c r="CB8" i="1"/>
  <c r="CA8" i="1"/>
  <c r="BZ8" i="1"/>
  <c r="BY8" i="1"/>
  <c r="BX8" i="1"/>
  <c r="BW8" i="1"/>
  <c r="BV8" i="1"/>
  <c r="BU8" i="1"/>
  <c r="CB7" i="1"/>
  <c r="CA7" i="1"/>
  <c r="BZ7" i="1"/>
  <c r="BY7" i="1"/>
  <c r="BX7" i="1"/>
  <c r="BW7" i="1"/>
  <c r="BV7" i="1"/>
  <c r="BU7" i="1"/>
  <c r="CB6" i="1"/>
  <c r="CA6" i="1"/>
  <c r="BZ6" i="1"/>
  <c r="BY6" i="1"/>
  <c r="BX6" i="1"/>
  <c r="BW6" i="1"/>
  <c r="BV6" i="1"/>
  <c r="BU6" i="1"/>
  <c r="CB5" i="1"/>
  <c r="CA5" i="1"/>
  <c r="BZ5" i="1"/>
  <c r="BY5" i="1"/>
  <c r="BX5" i="1"/>
  <c r="BW5" i="1"/>
  <c r="BV5" i="1"/>
  <c r="BU5" i="1"/>
  <c r="CA719" i="1" l="1"/>
  <c r="BZ719" i="1"/>
  <c r="CA738" i="1"/>
  <c r="BZ738" i="1"/>
  <c r="CA721" i="1"/>
  <c r="BZ721" i="1"/>
  <c r="CA913" i="1"/>
  <c r="BZ913" i="1"/>
  <c r="CA921" i="1"/>
  <c r="BZ921" i="1"/>
  <c r="CA929" i="1"/>
  <c r="BZ929" i="1"/>
  <c r="CA937" i="1"/>
  <c r="BZ937" i="1"/>
  <c r="CA945" i="1"/>
  <c r="BZ945" i="1"/>
  <c r="CA953" i="1"/>
  <c r="BZ953" i="1"/>
  <c r="CA961" i="1"/>
  <c r="BZ961" i="1"/>
  <c r="CA969" i="1"/>
  <c r="BZ969" i="1"/>
  <c r="CA977" i="1"/>
  <c r="BZ977" i="1"/>
  <c r="BZ720" i="1"/>
  <c r="CA896" i="1"/>
  <c r="BZ896" i="1"/>
  <c r="BZ731" i="1"/>
  <c r="CA899" i="1"/>
  <c r="BZ899" i="1"/>
  <c r="BZ740" i="1"/>
  <c r="BZ723" i="1"/>
  <c r="CA892" i="1"/>
  <c r="BZ892" i="1"/>
  <c r="CA903" i="1"/>
  <c r="BZ903" i="1"/>
  <c r="CA915" i="1"/>
  <c r="BZ915" i="1"/>
  <c r="CA923" i="1"/>
  <c r="BZ923" i="1"/>
  <c r="CA931" i="1"/>
  <c r="BZ931" i="1"/>
  <c r="CA939" i="1"/>
  <c r="BZ939" i="1"/>
  <c r="CA947" i="1"/>
  <c r="BZ947" i="1"/>
  <c r="CA955" i="1"/>
  <c r="BZ955" i="1"/>
  <c r="CA963" i="1"/>
  <c r="BZ963" i="1"/>
  <c r="CA971" i="1"/>
  <c r="BZ971" i="1"/>
  <c r="CA979" i="1"/>
  <c r="BZ979" i="1"/>
  <c r="CA901" i="1"/>
  <c r="BZ901" i="1"/>
  <c r="CA918" i="1"/>
  <c r="BZ918" i="1"/>
  <c r="CA897" i="1"/>
  <c r="BZ897" i="1"/>
  <c r="BZ904" i="1"/>
  <c r="CA916" i="1"/>
  <c r="BZ916" i="1"/>
  <c r="CA895" i="1"/>
  <c r="BZ895" i="1"/>
  <c r="CA911" i="1"/>
  <c r="BZ911" i="1"/>
  <c r="CA919" i="1"/>
  <c r="BZ919" i="1"/>
  <c r="CA927" i="1"/>
  <c r="BZ927" i="1"/>
  <c r="CA935" i="1"/>
  <c r="BZ935" i="1"/>
  <c r="CA943" i="1"/>
  <c r="BZ943" i="1"/>
  <c r="CA951" i="1"/>
  <c r="BZ951" i="1"/>
  <c r="CA959" i="1"/>
  <c r="BZ959" i="1"/>
  <c r="CA967" i="1"/>
  <c r="BZ967" i="1"/>
  <c r="CA975" i="1"/>
  <c r="BZ975" i="1"/>
  <c r="CA893" i="1"/>
  <c r="BZ900" i="1"/>
  <c r="CA909" i="1"/>
  <c r="BZ909" i="1"/>
  <c r="CA914" i="1"/>
  <c r="BZ914" i="1"/>
  <c r="CA922" i="1"/>
  <c r="BZ922" i="1"/>
  <c r="CA889" i="1"/>
  <c r="CA907" i="1"/>
  <c r="BZ907" i="1"/>
  <c r="CA917" i="1"/>
  <c r="BZ917" i="1"/>
  <c r="CA925" i="1"/>
  <c r="BZ925" i="1"/>
  <c r="CA933" i="1"/>
  <c r="BZ933" i="1"/>
  <c r="CA941" i="1"/>
  <c r="BZ941" i="1"/>
  <c r="CA949" i="1"/>
  <c r="BZ949" i="1"/>
  <c r="CA957" i="1"/>
  <c r="BZ957" i="1"/>
  <c r="CA965" i="1"/>
  <c r="BZ965" i="1"/>
  <c r="CA973" i="1"/>
  <c r="BZ973" i="1"/>
  <c r="CA905" i="1"/>
  <c r="BZ905" i="1"/>
  <c r="CA912" i="1"/>
  <c r="BZ912" i="1"/>
  <c r="CA920" i="1"/>
  <c r="BZ920" i="1"/>
  <c r="BZ981" i="1"/>
  <c r="BZ983" i="1"/>
  <c r="BZ985" i="1"/>
  <c r="BZ987" i="1"/>
  <c r="BZ989" i="1"/>
  <c r="BZ991" i="1"/>
  <c r="BZ993" i="1"/>
  <c r="BZ995" i="1"/>
  <c r="BZ997" i="1"/>
  <c r="BZ999" i="1"/>
  <c r="BZ1001" i="1"/>
  <c r="BZ1003" i="1"/>
  <c r="BZ1005" i="1"/>
  <c r="BZ1007" i="1"/>
  <c r="BZ1009" i="1"/>
  <c r="BZ1011" i="1"/>
  <c r="BZ1013" i="1"/>
  <c r="BZ1015" i="1"/>
  <c r="BZ1017" i="1"/>
  <c r="BZ1019" i="1"/>
  <c r="BZ1021" i="1"/>
  <c r="BZ1023" i="1"/>
  <c r="BZ1025" i="1"/>
  <c r="BZ1027" i="1"/>
  <c r="BZ1029" i="1"/>
  <c r="BZ1031" i="1"/>
  <c r="BZ1033" i="1"/>
  <c r="BZ1035" i="1"/>
  <c r="BZ1037" i="1"/>
  <c r="BZ1039" i="1"/>
  <c r="BZ1041" i="1"/>
  <c r="BZ1043" i="1"/>
  <c r="BZ1045" i="1"/>
  <c r="BZ1047" i="1"/>
  <c r="BZ1049" i="1"/>
  <c r="BZ1051" i="1"/>
  <c r="BZ1053" i="1"/>
  <c r="BZ1055" i="1"/>
  <c r="BZ3522" i="1"/>
  <c r="BZ924" i="1"/>
  <c r="BZ926" i="1"/>
  <c r="BZ928" i="1"/>
  <c r="BZ930" i="1"/>
  <c r="BZ932" i="1"/>
  <c r="BZ934" i="1"/>
  <c r="BZ936" i="1"/>
  <c r="BZ938" i="1"/>
  <c r="BZ940" i="1"/>
  <c r="BZ942" i="1"/>
  <c r="BZ944" i="1"/>
  <c r="BZ946" i="1"/>
  <c r="BZ948" i="1"/>
  <c r="BZ950" i="1"/>
  <c r="BZ952" i="1"/>
  <c r="BZ954" i="1"/>
  <c r="BZ956" i="1"/>
  <c r="BZ958" i="1"/>
  <c r="BZ960" i="1"/>
  <c r="BZ962" i="1"/>
  <c r="BZ964" i="1"/>
  <c r="BZ966" i="1"/>
  <c r="BZ968" i="1"/>
  <c r="BZ970" i="1"/>
  <c r="BZ972" i="1"/>
  <c r="BZ974" i="1"/>
  <c r="BZ976" i="1"/>
  <c r="BZ978" i="1"/>
  <c r="BZ980" i="1"/>
  <c r="BZ982" i="1"/>
  <c r="BZ984" i="1"/>
  <c r="BZ986" i="1"/>
  <c r="BZ988" i="1"/>
  <c r="BZ990" i="1"/>
  <c r="BZ992" i="1"/>
  <c r="BZ994" i="1"/>
  <c r="BZ996" i="1"/>
  <c r="BZ998" i="1"/>
  <c r="BZ1000" i="1"/>
  <c r="BZ1002" i="1"/>
  <c r="BZ1004" i="1"/>
  <c r="BZ1006" i="1"/>
  <c r="BZ1008" i="1"/>
  <c r="BZ1010" i="1"/>
  <c r="BZ1012" i="1"/>
  <c r="BZ1014" i="1"/>
  <c r="BZ1016" i="1"/>
  <c r="BZ1018" i="1"/>
  <c r="BZ1020" i="1"/>
  <c r="BZ1022" i="1"/>
  <c r="BZ1024" i="1"/>
  <c r="BZ1026" i="1"/>
  <c r="BZ1028" i="1"/>
  <c r="BZ1030" i="1"/>
  <c r="BZ1032" i="1"/>
  <c r="BZ1034" i="1"/>
  <c r="BZ1036" i="1"/>
  <c r="BZ1038" i="1"/>
  <c r="BZ1040" i="1"/>
  <c r="BZ1042" i="1"/>
  <c r="BZ1044" i="1"/>
  <c r="BZ1046" i="1"/>
  <c r="BZ1048" i="1"/>
  <c r="BZ1050" i="1"/>
  <c r="BZ1052" i="1"/>
  <c r="BZ1054" i="1"/>
</calcChain>
</file>

<file path=xl/sharedStrings.xml><?xml version="1.0" encoding="utf-8"?>
<sst xmlns="http://schemas.openxmlformats.org/spreadsheetml/2006/main" count="9215" uniqueCount="181">
  <si>
    <t>Tb id</t>
  </si>
  <si>
    <t>Datefin period</t>
  </si>
  <si>
    <t>Clef_liaison_B</t>
  </si>
  <si>
    <t>Clef_liaison_HB</t>
  </si>
  <si>
    <t>Taux_Clef</t>
  </si>
  <si>
    <t>Scenario id</t>
  </si>
  <si>
    <t>Dim1</t>
  </si>
  <si>
    <t>Dim2</t>
  </si>
  <si>
    <t>Dim3</t>
  </si>
  <si>
    <t>Dim4</t>
  </si>
  <si>
    <t>Category</t>
  </si>
  <si>
    <t>Deal status</t>
  </si>
  <si>
    <t>Import source</t>
  </si>
  <si>
    <t>Rate code</t>
  </si>
  <si>
    <t>INDEX</t>
  </si>
  <si>
    <t>RA (O/N)</t>
  </si>
  <si>
    <t xml:space="preserve">TF 0% </t>
  </si>
  <si>
    <t>BILAN-ACTIF</t>
  </si>
  <si>
    <t>Emplois clientèle</t>
  </si>
  <si>
    <t>Centralisation</t>
  </si>
  <si>
    <t>Centralisation LA-LDD</t>
  </si>
  <si>
    <t>B Actif</t>
  </si>
  <si>
    <t>O</t>
  </si>
  <si>
    <t>Taux_courts_inf</t>
  </si>
  <si>
    <t>EURLIVA</t>
  </si>
  <si>
    <t>TLA</t>
  </si>
  <si>
    <t>S</t>
  </si>
  <si>
    <t>Centralisation LEP</t>
  </si>
  <si>
    <t>Crédit d'exploitation_3</t>
  </si>
  <si>
    <t>Crédit d'exploitation_4</t>
  </si>
  <si>
    <t>Taux_fixe</t>
  </si>
  <si>
    <t>FIXE</t>
  </si>
  <si>
    <t>Crédit de trésorerie</t>
  </si>
  <si>
    <t>Autre crédit de trésorerie</t>
  </si>
  <si>
    <t>Taux_courts</t>
  </si>
  <si>
    <t>EUREURIB1M</t>
  </si>
  <si>
    <t>EUR3M</t>
  </si>
  <si>
    <t>EUREURIB3M</t>
  </si>
  <si>
    <t>USDLIB3M</t>
  </si>
  <si>
    <t>SE</t>
  </si>
  <si>
    <t>Crédit revolving_4</t>
  </si>
  <si>
    <t>Différé CB</t>
  </si>
  <si>
    <t>Découvert</t>
  </si>
  <si>
    <t>TDAV_A_AMS</t>
  </si>
  <si>
    <t>TDAV_A_ENT</t>
  </si>
  <si>
    <t>TDAV_A_HLM</t>
  </si>
  <si>
    <t>TDAV_A_PAR</t>
  </si>
  <si>
    <t>TDAV_A_PRO</t>
  </si>
  <si>
    <t>TDAV_A_SOC</t>
  </si>
  <si>
    <t>TDAV_A_IMM</t>
  </si>
  <si>
    <t>TDAV_A_PPR</t>
  </si>
  <si>
    <t>TDAV_A_SPT</t>
  </si>
  <si>
    <t>Crédit Equipement</t>
  </si>
  <si>
    <t>Crédit équip. non rég.</t>
  </si>
  <si>
    <t>EUREURIB1Y</t>
  </si>
  <si>
    <t>EUR12M</t>
  </si>
  <si>
    <t>EUREURIB6M</t>
  </si>
  <si>
    <t>EUR6M</t>
  </si>
  <si>
    <t>EURT4M</t>
  </si>
  <si>
    <t>EONIA</t>
  </si>
  <si>
    <t>EURTAG3M</t>
  </si>
  <si>
    <t>iTAM1Y</t>
  </si>
  <si>
    <t>M1EURIB1Y</t>
  </si>
  <si>
    <t>EURLEP</t>
  </si>
  <si>
    <t>Taux_longs</t>
  </si>
  <si>
    <t>CMS2Y</t>
  </si>
  <si>
    <t>TMO</t>
  </si>
  <si>
    <t>Crédit équip. rég.</t>
  </si>
  <si>
    <t>Crédit Habitat</t>
  </si>
  <si>
    <t>Crédit habitat non rég.</t>
  </si>
  <si>
    <t>RA financier</t>
  </si>
  <si>
    <t>Crédit habitat rég.</t>
  </si>
  <si>
    <t>Litigieux</t>
  </si>
  <si>
    <t>Contentieux_4</t>
  </si>
  <si>
    <t>Impayé et report échéance_4</t>
  </si>
  <si>
    <t>Provisions actif_4</t>
  </si>
  <si>
    <t>Prêt personnel</t>
  </si>
  <si>
    <t>Prêt personnel_4</t>
  </si>
  <si>
    <t>Prêts patrimoniaux_3</t>
  </si>
  <si>
    <t>Prêts patrimoniaux_4</t>
  </si>
  <si>
    <t>Structure Actif</t>
  </si>
  <si>
    <t>Appels de marge actif_3</t>
  </si>
  <si>
    <t>Appels de marge actif_4</t>
  </si>
  <si>
    <t>EUREONIA1D</t>
  </si>
  <si>
    <t>TF0</t>
  </si>
  <si>
    <t>Compte régul. Actif_3</t>
  </si>
  <si>
    <t>Compte régul. Actif_4</t>
  </si>
  <si>
    <t>FGD_3</t>
  </si>
  <si>
    <t>FGD_4</t>
  </si>
  <si>
    <t>Immobilisations_3</t>
  </si>
  <si>
    <t>Immobilisations_4</t>
  </si>
  <si>
    <t>Participations</t>
  </si>
  <si>
    <t>Emploi subordonné_4</t>
  </si>
  <si>
    <t>Titre subordonné</t>
  </si>
  <si>
    <t>Titres de participation_4</t>
  </si>
  <si>
    <t>Trésorerie Actif</t>
  </si>
  <si>
    <t>Comptes trésorerie Actif</t>
  </si>
  <si>
    <t>Caisse_4</t>
  </si>
  <si>
    <t>Compte entité créditeur_4</t>
  </si>
  <si>
    <t>Réserves obligatoires_4</t>
  </si>
  <si>
    <t>EURBCEAO1W</t>
  </si>
  <si>
    <t>Interbancaire actif_3</t>
  </si>
  <si>
    <t>Interbancaire actif_4</t>
  </si>
  <si>
    <t>Taux_inflation</t>
  </si>
  <si>
    <t>EURINF</t>
  </si>
  <si>
    <t>INF</t>
  </si>
  <si>
    <t>Provisions portefeuille_3</t>
  </si>
  <si>
    <t>Provisions portefeuille_4</t>
  </si>
  <si>
    <t>Titre à revenu fixe</t>
  </si>
  <si>
    <t>Titre obligataire</t>
  </si>
  <si>
    <t>Titre PN_4</t>
  </si>
  <si>
    <t>Titre à revenu variable</t>
  </si>
  <si>
    <t>FCPR_4</t>
  </si>
  <si>
    <t>OPCVM_4</t>
  </si>
  <si>
    <t>TX_OPC_ACT</t>
  </si>
  <si>
    <t>TX_OPC_ALT</t>
  </si>
  <si>
    <t>TX_OPC_DIV</t>
  </si>
  <si>
    <t>TX_OPC_GAR</t>
  </si>
  <si>
    <t>TX_OPC_OBLIG</t>
  </si>
  <si>
    <t>BILAN-PASSIF</t>
  </si>
  <si>
    <t>Ressources clientèle</t>
  </si>
  <si>
    <t>Epargne reglementée</t>
  </si>
  <si>
    <t>PEL</t>
  </si>
  <si>
    <t>B Passif</t>
  </si>
  <si>
    <t>PEL-CAT</t>
  </si>
  <si>
    <t>PEP</t>
  </si>
  <si>
    <t>EURTHE1W</t>
  </si>
  <si>
    <t>EURTME</t>
  </si>
  <si>
    <t>Refi.spécialisés clientèle_3</t>
  </si>
  <si>
    <t>Refi.spécialisés clientèle_4</t>
  </si>
  <si>
    <t>iBeibor</t>
  </si>
  <si>
    <t>Ressources à terme</t>
  </si>
  <si>
    <t>Bilantiarisation</t>
  </si>
  <si>
    <t>Bon_4</t>
  </si>
  <si>
    <t>CAT</t>
  </si>
  <si>
    <t>Emprunt clientèle_4</t>
  </si>
  <si>
    <t>Ressources à vue</t>
  </si>
  <si>
    <t>Comptes sur livret</t>
  </si>
  <si>
    <t>EURCEL</t>
  </si>
  <si>
    <t>TX_LIVASSO</t>
  </si>
  <si>
    <t>TLB</t>
  </si>
  <si>
    <t>TX_LIVCONDI</t>
  </si>
  <si>
    <t>TX_LIVJEUNE</t>
  </si>
  <si>
    <t>TX_LIVORD</t>
  </si>
  <si>
    <t>TX_LIVPROMO</t>
  </si>
  <si>
    <t>TX_LIVSOC</t>
  </si>
  <si>
    <t>Comptes à vue</t>
  </si>
  <si>
    <t>Livrets Epargne Retraite</t>
  </si>
  <si>
    <t>TX_ER10Y</t>
  </si>
  <si>
    <t>TX_ER11Y</t>
  </si>
  <si>
    <t>TX_ER12Y</t>
  </si>
  <si>
    <t>TX_ER13Y</t>
  </si>
  <si>
    <t>TX_ER14Y</t>
  </si>
  <si>
    <t>TX_ER15Y</t>
  </si>
  <si>
    <t>TX_ER5Y</t>
  </si>
  <si>
    <t>TX_ER6Y</t>
  </si>
  <si>
    <t>TX_ER7Y</t>
  </si>
  <si>
    <t>TX_ER8Y</t>
  </si>
  <si>
    <t>TX_ER9Y</t>
  </si>
  <si>
    <t>Structure Passif</t>
  </si>
  <si>
    <t>Compte régul. Passif_3</t>
  </si>
  <si>
    <t>Compte régul. Passif_4</t>
  </si>
  <si>
    <t>Fonds propres (Tier 1)_3</t>
  </si>
  <si>
    <t>Fonds propres (Tier 1)_4</t>
  </si>
  <si>
    <t>Provisions Passif_3</t>
  </si>
  <si>
    <t>Provisions Passif_4</t>
  </si>
  <si>
    <t>Trésorerie Passif</t>
  </si>
  <si>
    <t>Comptes trésorerie Passif</t>
  </si>
  <si>
    <t>Compte entité débiteur_4</t>
  </si>
  <si>
    <t>Interbancaire passif_3</t>
  </si>
  <si>
    <t>Interbancaire passif_4</t>
  </si>
  <si>
    <t>Refi spécialisé financier_3</t>
  </si>
  <si>
    <t>Refi spécialisé financier_4</t>
  </si>
  <si>
    <t>HORS BILAN</t>
  </si>
  <si>
    <t>Dérivés</t>
  </si>
  <si>
    <t>Hors Bilan Conditionnel</t>
  </si>
  <si>
    <t>Swaption_4</t>
  </si>
  <si>
    <t>HB Actif</t>
  </si>
  <si>
    <t>Hors Bilan Ferme</t>
  </si>
  <si>
    <t>Swap</t>
  </si>
  <si>
    <t>HB Passif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</si>
</sst>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Année &quot;00"/>
    <numFmt numFmtId="165" formatCode="_-* #,##0.00\ _€_-;\-* #,##0.00\ _€_-;_-* &quot;-&quot;??\ _€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81D7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0" fillId="3" borderId="0" xfId="0" applyFill="1"/>
    <xf numFmtId="2" fontId="0" fillId="0" borderId="0" xfId="0" applyNumberFormat="1"/>
    <xf numFmtId="165" fontId="0" fillId="0" borderId="0" xfId="1" applyFont="1"/>
    <xf numFmtId="11" fontId="0" fillId="0" borderId="0" xfId="0" applyNumberFormat="1"/>
    <xf numFmtId="16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3b89f268f9d1c74/Documents/Perso/1-Private/Auto_entrepreneur/3%20-%20Projets/Projet%20Excel/35-Projet%20BPCE/DY%20-%20Multi-scenario%20NIM%20Risk%20Attribution.xlsm" TargetMode="External"/><Relationship Id="rId1" Type="http://schemas.openxmlformats.org/officeDocument/2006/relationships/externalLinkPath" Target="/83b89f268f9d1c74/Documents/Perso/1-Private/Auto_entrepreneur/3%20-%20Projets/Projet%20Excel/35-Projet%20BPCE/DY%20-%20Multi-scenario%20NIM%20Risk%20Attributio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FG\GAP-IA\I&amp;A%20FEERIE\Production%20&amp;%20Reporting\DAR%2020150630\Remont&#233;e%20Indicateurs%20RARN\1.CONSO\Sensibilit&#233;_MNI_Agreg&#233;_DAR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TS5\GAP-PROJET-RISQUES_DE_TAUX\Prototypes\DY%20-%20Marge%20nette%20d'int&#233;r&#234;t%20et%20sensibilit&#233;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ce.caisse-epargne.fr\data\REPORT\OPTIONS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ésentation"/>
      <sheetName val="RiskFactors"/>
      <sheetName val="RiskFactors_Synthèse"/>
      <sheetName val="Détails Produits_Total"/>
      <sheetName val="Détails Produits_Stock"/>
      <sheetName val="Détails Produits_PN"/>
      <sheetName val="Effet RA"/>
      <sheetName val="Détails_Stock"/>
      <sheetName val="Détails_PN"/>
      <sheetName val="UNITES"/>
      <sheetName val="Fermeture_GAP"/>
      <sheetName val="FERMAT_INDEX_VALUE"/>
      <sheetName val="FERMAT-DYN_AVG-Nominal_l"/>
      <sheetName val="FERMAT-DYN_Amount_l_FTP"/>
      <sheetName val="FERMAT-DYN_Amount_l"/>
      <sheetName val="VerifTaux"/>
      <sheetName val="VerifRF"/>
      <sheetName val="Verif"/>
      <sheetName val="DATA_Mapping"/>
      <sheetName val="PARAMETRES"/>
    </sheetNames>
    <sheetDataSet>
      <sheetData sheetId="0"/>
      <sheetData sheetId="1">
        <row r="5">
          <cell r="D5" t="str">
            <v>Central</v>
          </cell>
          <cell r="H5" t="str">
            <v>Avec Op.couv</v>
          </cell>
        </row>
        <row r="8">
          <cell r="D8" t="str">
            <v>+50 BP TC / -50 BP LT / +25 BP INF</v>
          </cell>
          <cell r="H8" t="str">
            <v>Avec Op.couv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H3" t="str">
            <v>scenario id</v>
          </cell>
          <cell r="I3" t="str">
            <v>libelle scenario</v>
          </cell>
        </row>
        <row r="4">
          <cell r="H4">
            <v>0</v>
          </cell>
          <cell r="I4" t="str">
            <v>Central</v>
          </cell>
        </row>
        <row r="5">
          <cell r="H5">
            <v>1</v>
          </cell>
          <cell r="I5" t="str">
            <v>+50 BP TC / -50 BP LT / +25 BP INF</v>
          </cell>
        </row>
        <row r="6">
          <cell r="H6">
            <v>2</v>
          </cell>
          <cell r="I6" t="str">
            <v>-50 BP TC / +50 BP LT / -25 BP INF</v>
          </cell>
        </row>
        <row r="7">
          <cell r="H7">
            <v>3</v>
          </cell>
          <cell r="I7" t="str">
            <v>+100 BP TC / +100 BP LT / +50 BP INF</v>
          </cell>
        </row>
        <row r="8">
          <cell r="H8">
            <v>4</v>
          </cell>
          <cell r="I8" t="str">
            <v>-100 BP TC / -100 BP LT / -50 BP INF</v>
          </cell>
        </row>
        <row r="9">
          <cell r="H9">
            <v>5</v>
          </cell>
          <cell r="I9" t="str">
            <v>Choc_1</v>
          </cell>
          <cell r="X9">
            <v>3</v>
          </cell>
        </row>
        <row r="10">
          <cell r="H10">
            <v>6</v>
          </cell>
          <cell r="I10" t="str">
            <v>Choc_2</v>
          </cell>
        </row>
        <row r="11">
          <cell r="H11">
            <v>7</v>
          </cell>
          <cell r="I11" t="str">
            <v>Chac_3</v>
          </cell>
        </row>
        <row r="12">
          <cell r="H12">
            <v>8</v>
          </cell>
          <cell r="I12" t="str">
            <v>Choc_4</v>
          </cell>
        </row>
        <row r="13">
          <cell r="H13">
            <v>9</v>
          </cell>
          <cell r="I13" t="str">
            <v>Choc_5</v>
          </cell>
        </row>
        <row r="14">
          <cell r="H14">
            <v>10</v>
          </cell>
          <cell r="I14" t="str">
            <v>Choc_6</v>
          </cell>
        </row>
        <row r="15">
          <cell r="H15">
            <v>11</v>
          </cell>
          <cell r="I15" t="str">
            <v>Choc_7</v>
          </cell>
        </row>
        <row r="16">
          <cell r="H16">
            <v>12</v>
          </cell>
          <cell r="I16" t="str">
            <v>Choc_8</v>
          </cell>
        </row>
        <row r="17">
          <cell r="H17">
            <v>13</v>
          </cell>
          <cell r="I17" t="str">
            <v>Choc_9</v>
          </cell>
        </row>
        <row r="18">
          <cell r="H18">
            <v>14</v>
          </cell>
          <cell r="I18" t="str">
            <v>Choc_10</v>
          </cell>
        </row>
        <row r="19">
          <cell r="H19">
            <v>15</v>
          </cell>
          <cell r="I19" t="str">
            <v>Choc_11</v>
          </cell>
        </row>
        <row r="20">
          <cell r="H20">
            <v>16</v>
          </cell>
          <cell r="I20" t="str">
            <v>Choc_12</v>
          </cell>
        </row>
        <row r="21">
          <cell r="H21">
            <v>17</v>
          </cell>
          <cell r="I21" t="str">
            <v>Choc_13</v>
          </cell>
        </row>
        <row r="22">
          <cell r="H22">
            <v>18</v>
          </cell>
          <cell r="I22" t="str">
            <v>Choc_14</v>
          </cell>
        </row>
      </sheetData>
      <sheetData sheetId="10"/>
      <sheetData sheetId="11"/>
      <sheetData sheetId="12"/>
      <sheetData sheetId="13"/>
      <sheetData sheetId="14"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  <row r="30">
          <cell r="A30">
            <v>0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  <row r="100">
          <cell r="A100">
            <v>0</v>
          </cell>
        </row>
        <row r="101">
          <cell r="A101">
            <v>0</v>
          </cell>
        </row>
        <row r="102">
          <cell r="A102">
            <v>0</v>
          </cell>
        </row>
        <row r="103">
          <cell r="A103">
            <v>0</v>
          </cell>
        </row>
        <row r="104">
          <cell r="A104">
            <v>0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>
            <v>0</v>
          </cell>
        </row>
        <row r="108">
          <cell r="A108">
            <v>0</v>
          </cell>
        </row>
        <row r="109">
          <cell r="A109">
            <v>0</v>
          </cell>
        </row>
        <row r="110">
          <cell r="A110">
            <v>0</v>
          </cell>
        </row>
        <row r="111">
          <cell r="A111">
            <v>0</v>
          </cell>
        </row>
        <row r="112">
          <cell r="A112">
            <v>0</v>
          </cell>
        </row>
        <row r="113">
          <cell r="A113">
            <v>0</v>
          </cell>
        </row>
        <row r="114">
          <cell r="A114">
            <v>0</v>
          </cell>
        </row>
        <row r="115">
          <cell r="A115">
            <v>0</v>
          </cell>
        </row>
        <row r="116">
          <cell r="A116">
            <v>0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0">
          <cell r="A120">
            <v>0</v>
          </cell>
        </row>
        <row r="121">
          <cell r="A121">
            <v>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0</v>
          </cell>
        </row>
        <row r="125">
          <cell r="A125">
            <v>0</v>
          </cell>
        </row>
        <row r="126">
          <cell r="A126">
            <v>0</v>
          </cell>
        </row>
        <row r="127">
          <cell r="A127">
            <v>0</v>
          </cell>
        </row>
        <row r="128">
          <cell r="A128">
            <v>0</v>
          </cell>
        </row>
        <row r="129">
          <cell r="A129">
            <v>0</v>
          </cell>
        </row>
        <row r="130">
          <cell r="A130">
            <v>0</v>
          </cell>
        </row>
        <row r="131">
          <cell r="A131">
            <v>0</v>
          </cell>
        </row>
        <row r="132">
          <cell r="A132">
            <v>0</v>
          </cell>
        </row>
        <row r="133">
          <cell r="A133">
            <v>0</v>
          </cell>
        </row>
        <row r="134">
          <cell r="A134">
            <v>0</v>
          </cell>
        </row>
        <row r="135">
          <cell r="A135">
            <v>0</v>
          </cell>
        </row>
        <row r="136">
          <cell r="A136">
            <v>0</v>
          </cell>
        </row>
        <row r="137">
          <cell r="A137">
            <v>0</v>
          </cell>
        </row>
        <row r="138">
          <cell r="A138">
            <v>0</v>
          </cell>
        </row>
        <row r="139">
          <cell r="A139">
            <v>0</v>
          </cell>
        </row>
        <row r="140">
          <cell r="A140">
            <v>0</v>
          </cell>
        </row>
        <row r="141">
          <cell r="A141">
            <v>0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0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0</v>
          </cell>
        </row>
        <row r="148">
          <cell r="A148">
            <v>0</v>
          </cell>
        </row>
        <row r="149">
          <cell r="A149">
            <v>0</v>
          </cell>
        </row>
        <row r="150">
          <cell r="A150">
            <v>0</v>
          </cell>
        </row>
        <row r="151">
          <cell r="A151">
            <v>0</v>
          </cell>
        </row>
        <row r="152">
          <cell r="A152">
            <v>0</v>
          </cell>
        </row>
        <row r="153">
          <cell r="A153">
            <v>0</v>
          </cell>
        </row>
        <row r="154">
          <cell r="A154">
            <v>0</v>
          </cell>
        </row>
        <row r="155">
          <cell r="A155">
            <v>0</v>
          </cell>
        </row>
        <row r="156">
          <cell r="A156">
            <v>0</v>
          </cell>
        </row>
        <row r="157">
          <cell r="A157">
            <v>0</v>
          </cell>
        </row>
        <row r="158">
          <cell r="A158">
            <v>0</v>
          </cell>
        </row>
        <row r="159">
          <cell r="A159">
            <v>0</v>
          </cell>
        </row>
        <row r="160">
          <cell r="A160">
            <v>0</v>
          </cell>
        </row>
        <row r="161">
          <cell r="A161">
            <v>0</v>
          </cell>
        </row>
        <row r="162">
          <cell r="A162">
            <v>0</v>
          </cell>
        </row>
        <row r="163">
          <cell r="A163">
            <v>0</v>
          </cell>
        </row>
        <row r="164">
          <cell r="A164">
            <v>0</v>
          </cell>
        </row>
        <row r="165">
          <cell r="A165">
            <v>0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0</v>
          </cell>
        </row>
        <row r="169">
          <cell r="A169">
            <v>0</v>
          </cell>
        </row>
        <row r="170">
          <cell r="A170">
            <v>0</v>
          </cell>
        </row>
        <row r="171">
          <cell r="A171">
            <v>0</v>
          </cell>
        </row>
        <row r="172">
          <cell r="A172">
            <v>0</v>
          </cell>
        </row>
        <row r="173">
          <cell r="A173">
            <v>0</v>
          </cell>
        </row>
        <row r="174">
          <cell r="A174">
            <v>0</v>
          </cell>
        </row>
        <row r="175">
          <cell r="A175">
            <v>0</v>
          </cell>
        </row>
        <row r="176">
          <cell r="A176">
            <v>0</v>
          </cell>
        </row>
        <row r="177">
          <cell r="A177">
            <v>0</v>
          </cell>
        </row>
        <row r="178">
          <cell r="A178">
            <v>0</v>
          </cell>
        </row>
        <row r="179">
          <cell r="A179">
            <v>0</v>
          </cell>
        </row>
        <row r="180">
          <cell r="A180">
            <v>0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0">
          <cell r="A190">
            <v>0</v>
          </cell>
        </row>
        <row r="191">
          <cell r="A191">
            <v>0</v>
          </cell>
        </row>
        <row r="192">
          <cell r="A192">
            <v>0</v>
          </cell>
        </row>
        <row r="193">
          <cell r="A193">
            <v>0</v>
          </cell>
        </row>
        <row r="194">
          <cell r="A194">
            <v>0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0</v>
          </cell>
        </row>
        <row r="198">
          <cell r="A198">
            <v>0</v>
          </cell>
        </row>
        <row r="199">
          <cell r="A199">
            <v>0</v>
          </cell>
        </row>
        <row r="200">
          <cell r="A200">
            <v>0</v>
          </cell>
        </row>
        <row r="201">
          <cell r="A201">
            <v>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0</v>
          </cell>
        </row>
        <row r="205">
          <cell r="A205">
            <v>0</v>
          </cell>
        </row>
        <row r="206">
          <cell r="A206">
            <v>0</v>
          </cell>
        </row>
        <row r="207">
          <cell r="A207">
            <v>0</v>
          </cell>
        </row>
        <row r="208">
          <cell r="A208">
            <v>0</v>
          </cell>
        </row>
        <row r="209">
          <cell r="A209">
            <v>0</v>
          </cell>
        </row>
        <row r="210">
          <cell r="A210">
            <v>0</v>
          </cell>
        </row>
        <row r="211">
          <cell r="A211">
            <v>0</v>
          </cell>
        </row>
        <row r="212">
          <cell r="A212">
            <v>0</v>
          </cell>
        </row>
        <row r="213">
          <cell r="A213">
            <v>0</v>
          </cell>
        </row>
        <row r="214">
          <cell r="A214">
            <v>0</v>
          </cell>
        </row>
        <row r="215">
          <cell r="A215">
            <v>0</v>
          </cell>
        </row>
        <row r="216">
          <cell r="A216">
            <v>1</v>
          </cell>
        </row>
        <row r="217">
          <cell r="A217">
            <v>1</v>
          </cell>
        </row>
        <row r="218">
          <cell r="A218">
            <v>1</v>
          </cell>
        </row>
        <row r="219">
          <cell r="A219">
            <v>1</v>
          </cell>
        </row>
        <row r="220">
          <cell r="A220">
            <v>1</v>
          </cell>
        </row>
        <row r="221">
          <cell r="A221">
            <v>1</v>
          </cell>
        </row>
        <row r="222">
          <cell r="A222">
            <v>1</v>
          </cell>
        </row>
        <row r="223">
          <cell r="A223">
            <v>1</v>
          </cell>
        </row>
        <row r="224">
          <cell r="A224">
            <v>1</v>
          </cell>
        </row>
        <row r="225">
          <cell r="A225">
            <v>1</v>
          </cell>
        </row>
        <row r="226">
          <cell r="A226">
            <v>1</v>
          </cell>
        </row>
        <row r="227">
          <cell r="A227">
            <v>1</v>
          </cell>
        </row>
        <row r="228">
          <cell r="A228">
            <v>1</v>
          </cell>
        </row>
        <row r="229">
          <cell r="A229">
            <v>1</v>
          </cell>
        </row>
        <row r="230">
          <cell r="A230">
            <v>1</v>
          </cell>
        </row>
        <row r="231">
          <cell r="A231">
            <v>1</v>
          </cell>
        </row>
        <row r="232">
          <cell r="A232">
            <v>1</v>
          </cell>
        </row>
        <row r="233">
          <cell r="A233">
            <v>1</v>
          </cell>
        </row>
        <row r="234">
          <cell r="A234">
            <v>1</v>
          </cell>
        </row>
        <row r="235">
          <cell r="A235">
            <v>1</v>
          </cell>
        </row>
        <row r="236">
          <cell r="A236">
            <v>1</v>
          </cell>
        </row>
        <row r="237">
          <cell r="A237">
            <v>1</v>
          </cell>
        </row>
        <row r="238">
          <cell r="A238">
            <v>1</v>
          </cell>
        </row>
        <row r="239">
          <cell r="A239">
            <v>1</v>
          </cell>
        </row>
        <row r="240">
          <cell r="A240">
            <v>1</v>
          </cell>
        </row>
        <row r="241">
          <cell r="A241">
            <v>1</v>
          </cell>
        </row>
        <row r="242">
          <cell r="A242">
            <v>1</v>
          </cell>
        </row>
        <row r="243">
          <cell r="A243">
            <v>1</v>
          </cell>
        </row>
        <row r="244">
          <cell r="A244">
            <v>1</v>
          </cell>
        </row>
        <row r="245">
          <cell r="A245">
            <v>1</v>
          </cell>
        </row>
        <row r="246">
          <cell r="A246">
            <v>1</v>
          </cell>
        </row>
        <row r="247">
          <cell r="A247">
            <v>1</v>
          </cell>
        </row>
        <row r="248">
          <cell r="A248">
            <v>1</v>
          </cell>
        </row>
        <row r="249">
          <cell r="A249">
            <v>1</v>
          </cell>
        </row>
        <row r="250">
          <cell r="A250">
            <v>1</v>
          </cell>
        </row>
        <row r="251">
          <cell r="A251">
            <v>1</v>
          </cell>
        </row>
        <row r="252">
          <cell r="A252">
            <v>1</v>
          </cell>
        </row>
        <row r="253">
          <cell r="A253">
            <v>1</v>
          </cell>
        </row>
        <row r="254">
          <cell r="A254">
            <v>1</v>
          </cell>
        </row>
        <row r="255">
          <cell r="A255">
            <v>1</v>
          </cell>
        </row>
        <row r="256">
          <cell r="A256">
            <v>1</v>
          </cell>
        </row>
        <row r="257">
          <cell r="A257">
            <v>1</v>
          </cell>
        </row>
        <row r="258">
          <cell r="A258">
            <v>1</v>
          </cell>
        </row>
        <row r="259">
          <cell r="A259">
            <v>1</v>
          </cell>
        </row>
        <row r="260">
          <cell r="A260">
            <v>1</v>
          </cell>
        </row>
        <row r="261">
          <cell r="A261">
            <v>1</v>
          </cell>
        </row>
        <row r="262">
          <cell r="A262">
            <v>1</v>
          </cell>
        </row>
        <row r="263">
          <cell r="A263">
            <v>1</v>
          </cell>
        </row>
        <row r="264">
          <cell r="A264">
            <v>1</v>
          </cell>
        </row>
        <row r="265">
          <cell r="A265">
            <v>1</v>
          </cell>
        </row>
        <row r="266">
          <cell r="A266">
            <v>1</v>
          </cell>
        </row>
        <row r="267">
          <cell r="A267">
            <v>1</v>
          </cell>
        </row>
        <row r="268">
          <cell r="A268">
            <v>1</v>
          </cell>
        </row>
        <row r="269">
          <cell r="A269">
            <v>1</v>
          </cell>
        </row>
        <row r="270">
          <cell r="A270">
            <v>1</v>
          </cell>
        </row>
        <row r="271">
          <cell r="A271">
            <v>1</v>
          </cell>
        </row>
        <row r="272">
          <cell r="A272">
            <v>1</v>
          </cell>
        </row>
        <row r="273">
          <cell r="A273">
            <v>1</v>
          </cell>
        </row>
        <row r="274">
          <cell r="A274">
            <v>1</v>
          </cell>
        </row>
        <row r="275">
          <cell r="A275">
            <v>1</v>
          </cell>
        </row>
        <row r="276">
          <cell r="A276">
            <v>1</v>
          </cell>
        </row>
        <row r="277">
          <cell r="A277">
            <v>1</v>
          </cell>
        </row>
        <row r="278">
          <cell r="A278">
            <v>1</v>
          </cell>
        </row>
        <row r="279">
          <cell r="A279">
            <v>1</v>
          </cell>
        </row>
        <row r="280">
          <cell r="A280">
            <v>1</v>
          </cell>
        </row>
        <row r="281">
          <cell r="A281">
            <v>1</v>
          </cell>
        </row>
        <row r="282">
          <cell r="A282">
            <v>1</v>
          </cell>
        </row>
        <row r="283">
          <cell r="A283">
            <v>1</v>
          </cell>
        </row>
        <row r="284">
          <cell r="A284">
            <v>1</v>
          </cell>
        </row>
        <row r="285">
          <cell r="A285">
            <v>1</v>
          </cell>
        </row>
        <row r="286">
          <cell r="A286">
            <v>1</v>
          </cell>
        </row>
        <row r="287">
          <cell r="A287">
            <v>1</v>
          </cell>
        </row>
        <row r="288">
          <cell r="A288">
            <v>1</v>
          </cell>
        </row>
        <row r="289">
          <cell r="A289">
            <v>1</v>
          </cell>
        </row>
        <row r="290">
          <cell r="A290">
            <v>1</v>
          </cell>
        </row>
        <row r="291">
          <cell r="A291">
            <v>1</v>
          </cell>
        </row>
        <row r="292">
          <cell r="A292">
            <v>1</v>
          </cell>
        </row>
        <row r="293">
          <cell r="A293">
            <v>1</v>
          </cell>
        </row>
        <row r="294">
          <cell r="A294">
            <v>1</v>
          </cell>
        </row>
        <row r="295">
          <cell r="A295">
            <v>1</v>
          </cell>
        </row>
        <row r="296">
          <cell r="A296">
            <v>1</v>
          </cell>
        </row>
        <row r="297">
          <cell r="A297">
            <v>1</v>
          </cell>
        </row>
        <row r="298">
          <cell r="A298">
            <v>1</v>
          </cell>
        </row>
        <row r="299">
          <cell r="A299">
            <v>1</v>
          </cell>
        </row>
        <row r="300">
          <cell r="A300">
            <v>1</v>
          </cell>
        </row>
        <row r="301">
          <cell r="A301">
            <v>1</v>
          </cell>
        </row>
        <row r="302">
          <cell r="A302">
            <v>1</v>
          </cell>
        </row>
        <row r="303">
          <cell r="A303">
            <v>1</v>
          </cell>
        </row>
        <row r="304">
          <cell r="A304">
            <v>1</v>
          </cell>
        </row>
        <row r="305">
          <cell r="A305">
            <v>1</v>
          </cell>
        </row>
        <row r="306">
          <cell r="A306">
            <v>1</v>
          </cell>
        </row>
        <row r="307">
          <cell r="A307">
            <v>1</v>
          </cell>
        </row>
        <row r="308">
          <cell r="A308">
            <v>1</v>
          </cell>
        </row>
        <row r="309">
          <cell r="A309">
            <v>1</v>
          </cell>
        </row>
        <row r="310">
          <cell r="A310">
            <v>1</v>
          </cell>
        </row>
        <row r="311">
          <cell r="A311">
            <v>1</v>
          </cell>
        </row>
        <row r="312">
          <cell r="A312">
            <v>1</v>
          </cell>
        </row>
        <row r="313">
          <cell r="A313">
            <v>1</v>
          </cell>
        </row>
        <row r="314">
          <cell r="A314">
            <v>1</v>
          </cell>
        </row>
        <row r="315">
          <cell r="A315">
            <v>1</v>
          </cell>
        </row>
        <row r="316">
          <cell r="A316">
            <v>1</v>
          </cell>
        </row>
        <row r="317">
          <cell r="A317">
            <v>1</v>
          </cell>
        </row>
        <row r="318">
          <cell r="A318">
            <v>1</v>
          </cell>
        </row>
        <row r="319">
          <cell r="A319">
            <v>1</v>
          </cell>
        </row>
        <row r="320">
          <cell r="A320">
            <v>1</v>
          </cell>
        </row>
        <row r="321">
          <cell r="A321">
            <v>1</v>
          </cell>
        </row>
        <row r="322">
          <cell r="A322">
            <v>1</v>
          </cell>
        </row>
        <row r="323">
          <cell r="A323">
            <v>1</v>
          </cell>
        </row>
        <row r="324">
          <cell r="A324">
            <v>1</v>
          </cell>
        </row>
        <row r="325">
          <cell r="A325">
            <v>1</v>
          </cell>
        </row>
        <row r="326">
          <cell r="A326">
            <v>1</v>
          </cell>
        </row>
        <row r="327">
          <cell r="A327">
            <v>1</v>
          </cell>
        </row>
        <row r="328">
          <cell r="A328">
            <v>1</v>
          </cell>
        </row>
        <row r="329">
          <cell r="A329">
            <v>1</v>
          </cell>
        </row>
        <row r="330">
          <cell r="A330">
            <v>1</v>
          </cell>
        </row>
        <row r="331">
          <cell r="A331">
            <v>1</v>
          </cell>
        </row>
        <row r="332">
          <cell r="A332">
            <v>1</v>
          </cell>
        </row>
        <row r="333">
          <cell r="A333">
            <v>1</v>
          </cell>
        </row>
        <row r="334">
          <cell r="A334">
            <v>1</v>
          </cell>
        </row>
        <row r="335">
          <cell r="A335">
            <v>1</v>
          </cell>
        </row>
        <row r="336">
          <cell r="A336">
            <v>1</v>
          </cell>
        </row>
        <row r="337">
          <cell r="A337">
            <v>1</v>
          </cell>
        </row>
        <row r="338">
          <cell r="A338">
            <v>1</v>
          </cell>
        </row>
        <row r="339">
          <cell r="A339">
            <v>1</v>
          </cell>
        </row>
        <row r="340">
          <cell r="A340">
            <v>1</v>
          </cell>
        </row>
        <row r="341">
          <cell r="A341">
            <v>1</v>
          </cell>
        </row>
        <row r="342">
          <cell r="A342">
            <v>1</v>
          </cell>
        </row>
        <row r="343">
          <cell r="A343">
            <v>1</v>
          </cell>
        </row>
        <row r="344">
          <cell r="A344">
            <v>1</v>
          </cell>
        </row>
        <row r="345">
          <cell r="A345">
            <v>1</v>
          </cell>
        </row>
        <row r="346">
          <cell r="A346">
            <v>1</v>
          </cell>
        </row>
        <row r="347">
          <cell r="A347">
            <v>1</v>
          </cell>
        </row>
        <row r="348">
          <cell r="A348">
            <v>1</v>
          </cell>
        </row>
        <row r="349">
          <cell r="A349">
            <v>1</v>
          </cell>
        </row>
        <row r="350">
          <cell r="A350">
            <v>1</v>
          </cell>
        </row>
        <row r="351">
          <cell r="A351">
            <v>1</v>
          </cell>
        </row>
        <row r="352">
          <cell r="A352">
            <v>1</v>
          </cell>
        </row>
        <row r="353">
          <cell r="A353">
            <v>1</v>
          </cell>
        </row>
        <row r="354">
          <cell r="A354">
            <v>1</v>
          </cell>
        </row>
        <row r="355">
          <cell r="A355">
            <v>1</v>
          </cell>
        </row>
        <row r="356">
          <cell r="A356">
            <v>1</v>
          </cell>
        </row>
        <row r="357">
          <cell r="A357">
            <v>1</v>
          </cell>
        </row>
        <row r="358">
          <cell r="A358">
            <v>1</v>
          </cell>
        </row>
        <row r="359">
          <cell r="A359">
            <v>1</v>
          </cell>
        </row>
        <row r="360">
          <cell r="A360">
            <v>1</v>
          </cell>
        </row>
        <row r="361">
          <cell r="A361">
            <v>1</v>
          </cell>
        </row>
        <row r="362">
          <cell r="A362">
            <v>1</v>
          </cell>
        </row>
        <row r="363">
          <cell r="A363">
            <v>1</v>
          </cell>
        </row>
        <row r="364">
          <cell r="A364">
            <v>1</v>
          </cell>
        </row>
        <row r="365">
          <cell r="A365">
            <v>1</v>
          </cell>
        </row>
        <row r="366">
          <cell r="A366">
            <v>1</v>
          </cell>
        </row>
        <row r="367">
          <cell r="A367">
            <v>1</v>
          </cell>
        </row>
        <row r="368">
          <cell r="A368">
            <v>1</v>
          </cell>
        </row>
        <row r="369">
          <cell r="A369">
            <v>1</v>
          </cell>
        </row>
        <row r="370">
          <cell r="A370">
            <v>1</v>
          </cell>
        </row>
        <row r="371">
          <cell r="A371">
            <v>1</v>
          </cell>
        </row>
        <row r="372">
          <cell r="A372">
            <v>1</v>
          </cell>
        </row>
        <row r="373">
          <cell r="A373">
            <v>1</v>
          </cell>
        </row>
        <row r="374">
          <cell r="A374">
            <v>1</v>
          </cell>
        </row>
        <row r="375">
          <cell r="A375">
            <v>1</v>
          </cell>
        </row>
        <row r="376">
          <cell r="A376">
            <v>1</v>
          </cell>
        </row>
        <row r="377">
          <cell r="A377">
            <v>1</v>
          </cell>
        </row>
        <row r="378">
          <cell r="A378">
            <v>1</v>
          </cell>
        </row>
        <row r="379">
          <cell r="A379">
            <v>1</v>
          </cell>
        </row>
        <row r="380">
          <cell r="A380">
            <v>1</v>
          </cell>
        </row>
        <row r="381">
          <cell r="A381">
            <v>1</v>
          </cell>
        </row>
        <row r="382">
          <cell r="A382">
            <v>1</v>
          </cell>
        </row>
        <row r="383">
          <cell r="A383">
            <v>1</v>
          </cell>
        </row>
        <row r="384">
          <cell r="A384">
            <v>1</v>
          </cell>
        </row>
        <row r="385">
          <cell r="A385">
            <v>1</v>
          </cell>
        </row>
        <row r="386">
          <cell r="A386">
            <v>1</v>
          </cell>
        </row>
        <row r="387">
          <cell r="A387">
            <v>1</v>
          </cell>
        </row>
        <row r="388">
          <cell r="A388">
            <v>1</v>
          </cell>
        </row>
        <row r="389">
          <cell r="A389">
            <v>1</v>
          </cell>
        </row>
        <row r="390">
          <cell r="A390">
            <v>1</v>
          </cell>
        </row>
        <row r="391">
          <cell r="A391">
            <v>1</v>
          </cell>
        </row>
        <row r="392">
          <cell r="A392">
            <v>1</v>
          </cell>
        </row>
        <row r="393">
          <cell r="A393">
            <v>1</v>
          </cell>
        </row>
        <row r="394">
          <cell r="A394">
            <v>1</v>
          </cell>
        </row>
        <row r="395">
          <cell r="A395">
            <v>1</v>
          </cell>
        </row>
        <row r="396">
          <cell r="A396">
            <v>1</v>
          </cell>
        </row>
        <row r="397">
          <cell r="A397">
            <v>1</v>
          </cell>
        </row>
        <row r="398">
          <cell r="A398">
            <v>1</v>
          </cell>
        </row>
        <row r="399">
          <cell r="A399">
            <v>1</v>
          </cell>
        </row>
        <row r="400">
          <cell r="A400">
            <v>1</v>
          </cell>
        </row>
        <row r="401">
          <cell r="A401">
            <v>1</v>
          </cell>
        </row>
        <row r="402">
          <cell r="A402">
            <v>1</v>
          </cell>
        </row>
        <row r="403">
          <cell r="A403">
            <v>1</v>
          </cell>
        </row>
        <row r="404">
          <cell r="A404">
            <v>1</v>
          </cell>
        </row>
        <row r="405">
          <cell r="A405">
            <v>1</v>
          </cell>
        </row>
        <row r="406">
          <cell r="A406">
            <v>1</v>
          </cell>
        </row>
        <row r="407">
          <cell r="A407">
            <v>1</v>
          </cell>
        </row>
        <row r="408">
          <cell r="A408">
            <v>1</v>
          </cell>
        </row>
        <row r="409">
          <cell r="A409">
            <v>1</v>
          </cell>
        </row>
        <row r="410">
          <cell r="A410">
            <v>1</v>
          </cell>
        </row>
        <row r="411">
          <cell r="A411">
            <v>1</v>
          </cell>
        </row>
        <row r="412">
          <cell r="A412">
            <v>1</v>
          </cell>
        </row>
        <row r="413">
          <cell r="A413">
            <v>1</v>
          </cell>
        </row>
        <row r="414">
          <cell r="A414">
            <v>1</v>
          </cell>
        </row>
        <row r="415">
          <cell r="A415">
            <v>1</v>
          </cell>
        </row>
        <row r="416">
          <cell r="A416">
            <v>1</v>
          </cell>
        </row>
        <row r="417">
          <cell r="A417">
            <v>1</v>
          </cell>
        </row>
        <row r="418">
          <cell r="A418">
            <v>1</v>
          </cell>
        </row>
        <row r="419">
          <cell r="A419">
            <v>1</v>
          </cell>
        </row>
        <row r="420">
          <cell r="A420">
            <v>1</v>
          </cell>
        </row>
        <row r="421">
          <cell r="A421">
            <v>1</v>
          </cell>
        </row>
        <row r="422">
          <cell r="A422">
            <v>1</v>
          </cell>
        </row>
        <row r="423">
          <cell r="A423">
            <v>1</v>
          </cell>
        </row>
        <row r="424">
          <cell r="A424">
            <v>1</v>
          </cell>
        </row>
        <row r="425">
          <cell r="A425">
            <v>1</v>
          </cell>
        </row>
        <row r="426">
          <cell r="A426">
            <v>2</v>
          </cell>
        </row>
        <row r="427">
          <cell r="A427">
            <v>2</v>
          </cell>
        </row>
        <row r="428">
          <cell r="A428">
            <v>2</v>
          </cell>
        </row>
        <row r="429">
          <cell r="A429">
            <v>2</v>
          </cell>
        </row>
        <row r="430">
          <cell r="A430">
            <v>2</v>
          </cell>
        </row>
        <row r="431">
          <cell r="A431">
            <v>2</v>
          </cell>
        </row>
        <row r="432">
          <cell r="A432">
            <v>2</v>
          </cell>
        </row>
        <row r="433">
          <cell r="A433">
            <v>2</v>
          </cell>
        </row>
        <row r="434">
          <cell r="A434">
            <v>2</v>
          </cell>
        </row>
        <row r="435">
          <cell r="A435">
            <v>2</v>
          </cell>
        </row>
        <row r="436">
          <cell r="A436">
            <v>2</v>
          </cell>
        </row>
        <row r="437">
          <cell r="A437">
            <v>2</v>
          </cell>
        </row>
        <row r="438">
          <cell r="A438">
            <v>2</v>
          </cell>
        </row>
        <row r="439">
          <cell r="A439">
            <v>2</v>
          </cell>
        </row>
        <row r="440">
          <cell r="A440">
            <v>2</v>
          </cell>
        </row>
        <row r="441">
          <cell r="A441">
            <v>2</v>
          </cell>
        </row>
        <row r="442">
          <cell r="A442">
            <v>2</v>
          </cell>
        </row>
        <row r="443">
          <cell r="A443">
            <v>2</v>
          </cell>
        </row>
        <row r="444">
          <cell r="A444">
            <v>2</v>
          </cell>
        </row>
        <row r="445">
          <cell r="A445">
            <v>2</v>
          </cell>
        </row>
        <row r="446">
          <cell r="A446">
            <v>2</v>
          </cell>
        </row>
        <row r="447">
          <cell r="A447">
            <v>2</v>
          </cell>
        </row>
        <row r="448">
          <cell r="A448">
            <v>2</v>
          </cell>
        </row>
        <row r="449">
          <cell r="A449">
            <v>2</v>
          </cell>
        </row>
        <row r="450">
          <cell r="A450">
            <v>2</v>
          </cell>
        </row>
        <row r="451">
          <cell r="A451">
            <v>2</v>
          </cell>
        </row>
        <row r="452">
          <cell r="A452">
            <v>2</v>
          </cell>
        </row>
        <row r="453">
          <cell r="A453">
            <v>2</v>
          </cell>
        </row>
        <row r="454">
          <cell r="A454">
            <v>2</v>
          </cell>
        </row>
        <row r="455">
          <cell r="A455">
            <v>2</v>
          </cell>
        </row>
        <row r="456">
          <cell r="A456">
            <v>2</v>
          </cell>
        </row>
        <row r="457">
          <cell r="A457">
            <v>2</v>
          </cell>
        </row>
        <row r="458">
          <cell r="A458">
            <v>2</v>
          </cell>
        </row>
        <row r="459">
          <cell r="A459">
            <v>2</v>
          </cell>
        </row>
        <row r="460">
          <cell r="A460">
            <v>2</v>
          </cell>
        </row>
        <row r="461">
          <cell r="A461">
            <v>2</v>
          </cell>
        </row>
        <row r="462">
          <cell r="A462">
            <v>2</v>
          </cell>
        </row>
        <row r="463">
          <cell r="A463">
            <v>2</v>
          </cell>
        </row>
        <row r="464">
          <cell r="A464">
            <v>2</v>
          </cell>
        </row>
        <row r="465">
          <cell r="A465">
            <v>2</v>
          </cell>
        </row>
        <row r="466">
          <cell r="A466">
            <v>2</v>
          </cell>
        </row>
        <row r="467">
          <cell r="A467">
            <v>2</v>
          </cell>
        </row>
        <row r="468">
          <cell r="A468">
            <v>2</v>
          </cell>
        </row>
        <row r="469">
          <cell r="A469">
            <v>2</v>
          </cell>
        </row>
        <row r="470">
          <cell r="A470">
            <v>2</v>
          </cell>
        </row>
        <row r="471">
          <cell r="A471">
            <v>2</v>
          </cell>
        </row>
        <row r="472">
          <cell r="A472">
            <v>2</v>
          </cell>
        </row>
        <row r="473">
          <cell r="A473">
            <v>2</v>
          </cell>
        </row>
        <row r="474">
          <cell r="A474">
            <v>2</v>
          </cell>
        </row>
        <row r="475">
          <cell r="A475">
            <v>2</v>
          </cell>
        </row>
        <row r="476">
          <cell r="A476">
            <v>2</v>
          </cell>
        </row>
        <row r="477">
          <cell r="A477">
            <v>2</v>
          </cell>
        </row>
        <row r="478">
          <cell r="A478">
            <v>2</v>
          </cell>
        </row>
        <row r="479">
          <cell r="A479">
            <v>2</v>
          </cell>
        </row>
        <row r="480">
          <cell r="A480">
            <v>2</v>
          </cell>
        </row>
        <row r="481">
          <cell r="A481">
            <v>2</v>
          </cell>
        </row>
        <row r="482">
          <cell r="A482">
            <v>2</v>
          </cell>
        </row>
        <row r="483">
          <cell r="A483">
            <v>2</v>
          </cell>
        </row>
        <row r="484">
          <cell r="A484">
            <v>2</v>
          </cell>
        </row>
        <row r="485">
          <cell r="A485">
            <v>2</v>
          </cell>
        </row>
        <row r="486">
          <cell r="A486">
            <v>2</v>
          </cell>
        </row>
        <row r="487">
          <cell r="A487">
            <v>2</v>
          </cell>
        </row>
        <row r="488">
          <cell r="A488">
            <v>2</v>
          </cell>
        </row>
        <row r="489">
          <cell r="A489">
            <v>2</v>
          </cell>
        </row>
        <row r="490">
          <cell r="A490">
            <v>2</v>
          </cell>
        </row>
        <row r="491">
          <cell r="A491">
            <v>2</v>
          </cell>
        </row>
        <row r="492">
          <cell r="A492">
            <v>2</v>
          </cell>
        </row>
        <row r="493">
          <cell r="A493">
            <v>2</v>
          </cell>
        </row>
        <row r="494">
          <cell r="A494">
            <v>2</v>
          </cell>
        </row>
        <row r="495">
          <cell r="A495">
            <v>2</v>
          </cell>
        </row>
        <row r="496">
          <cell r="A496">
            <v>2</v>
          </cell>
        </row>
        <row r="497">
          <cell r="A497">
            <v>2</v>
          </cell>
        </row>
        <row r="498">
          <cell r="A498">
            <v>2</v>
          </cell>
        </row>
        <row r="499">
          <cell r="A499">
            <v>2</v>
          </cell>
        </row>
        <row r="500">
          <cell r="A500">
            <v>2</v>
          </cell>
        </row>
        <row r="501">
          <cell r="A501">
            <v>2</v>
          </cell>
        </row>
        <row r="502">
          <cell r="A502">
            <v>2</v>
          </cell>
        </row>
        <row r="503">
          <cell r="A503">
            <v>2</v>
          </cell>
        </row>
        <row r="504">
          <cell r="A504">
            <v>2</v>
          </cell>
        </row>
        <row r="505">
          <cell r="A505">
            <v>2</v>
          </cell>
        </row>
        <row r="506">
          <cell r="A506">
            <v>2</v>
          </cell>
        </row>
        <row r="507">
          <cell r="A507">
            <v>2</v>
          </cell>
        </row>
        <row r="508">
          <cell r="A508">
            <v>2</v>
          </cell>
        </row>
        <row r="509">
          <cell r="A509">
            <v>2</v>
          </cell>
        </row>
        <row r="510">
          <cell r="A510">
            <v>2</v>
          </cell>
        </row>
        <row r="511">
          <cell r="A511">
            <v>2</v>
          </cell>
        </row>
        <row r="512">
          <cell r="A512">
            <v>2</v>
          </cell>
        </row>
        <row r="513">
          <cell r="A513">
            <v>2</v>
          </cell>
        </row>
        <row r="514">
          <cell r="A514">
            <v>2</v>
          </cell>
        </row>
        <row r="515">
          <cell r="A515">
            <v>2</v>
          </cell>
        </row>
        <row r="516">
          <cell r="A516">
            <v>2</v>
          </cell>
        </row>
        <row r="517">
          <cell r="A517">
            <v>2</v>
          </cell>
        </row>
        <row r="518">
          <cell r="A518">
            <v>2</v>
          </cell>
        </row>
        <row r="519">
          <cell r="A519">
            <v>2</v>
          </cell>
        </row>
        <row r="520">
          <cell r="A520">
            <v>2</v>
          </cell>
        </row>
        <row r="521">
          <cell r="A521">
            <v>2</v>
          </cell>
        </row>
        <row r="522">
          <cell r="A522">
            <v>2</v>
          </cell>
        </row>
        <row r="523">
          <cell r="A523">
            <v>2</v>
          </cell>
        </row>
        <row r="524">
          <cell r="A524">
            <v>2</v>
          </cell>
        </row>
        <row r="525">
          <cell r="A525">
            <v>2</v>
          </cell>
        </row>
        <row r="526">
          <cell r="A526">
            <v>2</v>
          </cell>
        </row>
        <row r="527">
          <cell r="A527">
            <v>2</v>
          </cell>
        </row>
        <row r="528">
          <cell r="A528">
            <v>2</v>
          </cell>
        </row>
        <row r="529">
          <cell r="A529">
            <v>2</v>
          </cell>
        </row>
        <row r="530">
          <cell r="A530">
            <v>2</v>
          </cell>
        </row>
        <row r="531">
          <cell r="A531">
            <v>2</v>
          </cell>
        </row>
        <row r="532">
          <cell r="A532">
            <v>2</v>
          </cell>
        </row>
        <row r="533">
          <cell r="A533">
            <v>2</v>
          </cell>
        </row>
        <row r="534">
          <cell r="A534">
            <v>2</v>
          </cell>
        </row>
        <row r="535">
          <cell r="A535">
            <v>2</v>
          </cell>
        </row>
        <row r="536">
          <cell r="A536">
            <v>2</v>
          </cell>
        </row>
        <row r="537">
          <cell r="A537">
            <v>2</v>
          </cell>
        </row>
        <row r="538">
          <cell r="A538">
            <v>2</v>
          </cell>
        </row>
        <row r="539">
          <cell r="A539">
            <v>2</v>
          </cell>
        </row>
        <row r="540">
          <cell r="A540">
            <v>2</v>
          </cell>
        </row>
        <row r="541">
          <cell r="A541">
            <v>2</v>
          </cell>
        </row>
        <row r="542">
          <cell r="A542">
            <v>2</v>
          </cell>
        </row>
        <row r="543">
          <cell r="A543">
            <v>2</v>
          </cell>
        </row>
        <row r="544">
          <cell r="A544">
            <v>2</v>
          </cell>
        </row>
        <row r="545">
          <cell r="A545">
            <v>2</v>
          </cell>
        </row>
        <row r="546">
          <cell r="A546">
            <v>2</v>
          </cell>
        </row>
        <row r="547">
          <cell r="A547">
            <v>2</v>
          </cell>
        </row>
        <row r="548">
          <cell r="A548">
            <v>2</v>
          </cell>
        </row>
        <row r="549">
          <cell r="A549">
            <v>2</v>
          </cell>
        </row>
        <row r="550">
          <cell r="A550">
            <v>2</v>
          </cell>
        </row>
        <row r="551">
          <cell r="A551">
            <v>2</v>
          </cell>
        </row>
        <row r="552">
          <cell r="A552">
            <v>2</v>
          </cell>
        </row>
        <row r="553">
          <cell r="A553">
            <v>2</v>
          </cell>
        </row>
        <row r="554">
          <cell r="A554">
            <v>2</v>
          </cell>
        </row>
        <row r="555">
          <cell r="A555">
            <v>2</v>
          </cell>
        </row>
        <row r="556">
          <cell r="A556">
            <v>2</v>
          </cell>
        </row>
        <row r="557">
          <cell r="A557">
            <v>2</v>
          </cell>
        </row>
        <row r="558">
          <cell r="A558">
            <v>2</v>
          </cell>
        </row>
        <row r="559">
          <cell r="A559">
            <v>2</v>
          </cell>
        </row>
        <row r="560">
          <cell r="A560">
            <v>2</v>
          </cell>
        </row>
        <row r="561">
          <cell r="A561">
            <v>2</v>
          </cell>
        </row>
        <row r="562">
          <cell r="A562">
            <v>2</v>
          </cell>
        </row>
        <row r="563">
          <cell r="A563">
            <v>2</v>
          </cell>
        </row>
        <row r="564">
          <cell r="A564">
            <v>2</v>
          </cell>
        </row>
        <row r="565">
          <cell r="A565">
            <v>2</v>
          </cell>
        </row>
        <row r="566">
          <cell r="A566">
            <v>2</v>
          </cell>
        </row>
        <row r="567">
          <cell r="A567">
            <v>2</v>
          </cell>
        </row>
        <row r="568">
          <cell r="A568">
            <v>2</v>
          </cell>
        </row>
        <row r="569">
          <cell r="A569">
            <v>2</v>
          </cell>
        </row>
        <row r="570">
          <cell r="A570">
            <v>2</v>
          </cell>
        </row>
        <row r="571">
          <cell r="A571">
            <v>2</v>
          </cell>
        </row>
        <row r="572">
          <cell r="A572">
            <v>2</v>
          </cell>
        </row>
        <row r="573">
          <cell r="A573">
            <v>2</v>
          </cell>
        </row>
        <row r="574">
          <cell r="A574">
            <v>2</v>
          </cell>
        </row>
        <row r="575">
          <cell r="A575">
            <v>2</v>
          </cell>
        </row>
        <row r="576">
          <cell r="A576">
            <v>2</v>
          </cell>
        </row>
        <row r="577">
          <cell r="A577">
            <v>2</v>
          </cell>
        </row>
        <row r="578">
          <cell r="A578">
            <v>2</v>
          </cell>
        </row>
        <row r="579">
          <cell r="A579">
            <v>2</v>
          </cell>
        </row>
        <row r="580">
          <cell r="A580">
            <v>2</v>
          </cell>
        </row>
        <row r="581">
          <cell r="A581">
            <v>2</v>
          </cell>
        </row>
        <row r="582">
          <cell r="A582">
            <v>2</v>
          </cell>
        </row>
        <row r="583">
          <cell r="A583">
            <v>2</v>
          </cell>
        </row>
        <row r="584">
          <cell r="A584">
            <v>2</v>
          </cell>
        </row>
        <row r="585">
          <cell r="A585">
            <v>2</v>
          </cell>
        </row>
        <row r="586">
          <cell r="A586">
            <v>2</v>
          </cell>
        </row>
        <row r="587">
          <cell r="A587">
            <v>2</v>
          </cell>
        </row>
        <row r="588">
          <cell r="A588">
            <v>2</v>
          </cell>
        </row>
        <row r="589">
          <cell r="A589">
            <v>2</v>
          </cell>
        </row>
        <row r="590">
          <cell r="A590">
            <v>2</v>
          </cell>
        </row>
        <row r="591">
          <cell r="A591">
            <v>2</v>
          </cell>
        </row>
        <row r="592">
          <cell r="A592">
            <v>2</v>
          </cell>
        </row>
        <row r="593">
          <cell r="A593">
            <v>2</v>
          </cell>
        </row>
        <row r="594">
          <cell r="A594">
            <v>2</v>
          </cell>
        </row>
        <row r="595">
          <cell r="A595">
            <v>2</v>
          </cell>
        </row>
        <row r="596">
          <cell r="A596">
            <v>2</v>
          </cell>
        </row>
        <row r="597">
          <cell r="A597">
            <v>2</v>
          </cell>
        </row>
        <row r="598">
          <cell r="A598">
            <v>2</v>
          </cell>
        </row>
        <row r="599">
          <cell r="A599">
            <v>2</v>
          </cell>
        </row>
        <row r="600">
          <cell r="A600">
            <v>2</v>
          </cell>
        </row>
        <row r="601">
          <cell r="A601">
            <v>2</v>
          </cell>
        </row>
        <row r="602">
          <cell r="A602">
            <v>2</v>
          </cell>
        </row>
        <row r="603">
          <cell r="A603">
            <v>2</v>
          </cell>
        </row>
        <row r="604">
          <cell r="A604">
            <v>2</v>
          </cell>
        </row>
        <row r="605">
          <cell r="A605">
            <v>2</v>
          </cell>
        </row>
        <row r="606">
          <cell r="A606">
            <v>2</v>
          </cell>
        </row>
        <row r="607">
          <cell r="A607">
            <v>2</v>
          </cell>
        </row>
        <row r="608">
          <cell r="A608">
            <v>2</v>
          </cell>
        </row>
        <row r="609">
          <cell r="A609">
            <v>2</v>
          </cell>
        </row>
        <row r="610">
          <cell r="A610">
            <v>2</v>
          </cell>
        </row>
        <row r="611">
          <cell r="A611">
            <v>2</v>
          </cell>
        </row>
        <row r="612">
          <cell r="A612">
            <v>2</v>
          </cell>
        </row>
        <row r="613">
          <cell r="A613">
            <v>2</v>
          </cell>
        </row>
        <row r="614">
          <cell r="A614">
            <v>2</v>
          </cell>
        </row>
        <row r="615">
          <cell r="A615">
            <v>2</v>
          </cell>
        </row>
        <row r="616">
          <cell r="A616">
            <v>2</v>
          </cell>
        </row>
        <row r="617">
          <cell r="A617">
            <v>2</v>
          </cell>
        </row>
        <row r="618">
          <cell r="A618">
            <v>2</v>
          </cell>
        </row>
        <row r="619">
          <cell r="A619">
            <v>2</v>
          </cell>
        </row>
        <row r="620">
          <cell r="A620">
            <v>2</v>
          </cell>
        </row>
        <row r="621">
          <cell r="A621">
            <v>2</v>
          </cell>
        </row>
        <row r="622">
          <cell r="A622">
            <v>2</v>
          </cell>
        </row>
        <row r="623">
          <cell r="A623">
            <v>2</v>
          </cell>
        </row>
        <row r="624">
          <cell r="A624">
            <v>2</v>
          </cell>
        </row>
        <row r="625">
          <cell r="A625">
            <v>2</v>
          </cell>
        </row>
        <row r="626">
          <cell r="A626">
            <v>2</v>
          </cell>
        </row>
        <row r="627">
          <cell r="A627">
            <v>2</v>
          </cell>
        </row>
        <row r="628">
          <cell r="A628">
            <v>2</v>
          </cell>
        </row>
        <row r="629">
          <cell r="A629">
            <v>2</v>
          </cell>
        </row>
        <row r="630">
          <cell r="A630">
            <v>2</v>
          </cell>
        </row>
        <row r="631">
          <cell r="A631">
            <v>2</v>
          </cell>
        </row>
        <row r="632">
          <cell r="A632">
            <v>2</v>
          </cell>
        </row>
        <row r="633">
          <cell r="A633">
            <v>2</v>
          </cell>
        </row>
        <row r="634">
          <cell r="A634">
            <v>2</v>
          </cell>
        </row>
        <row r="635">
          <cell r="A635">
            <v>2</v>
          </cell>
        </row>
        <row r="636">
          <cell r="A636">
            <v>3</v>
          </cell>
        </row>
        <row r="637">
          <cell r="A637">
            <v>3</v>
          </cell>
        </row>
        <row r="638">
          <cell r="A638">
            <v>3</v>
          </cell>
        </row>
        <row r="639">
          <cell r="A639">
            <v>3</v>
          </cell>
        </row>
        <row r="640">
          <cell r="A640">
            <v>3</v>
          </cell>
        </row>
        <row r="641">
          <cell r="A641">
            <v>3</v>
          </cell>
        </row>
        <row r="642">
          <cell r="A642">
            <v>3</v>
          </cell>
        </row>
        <row r="643">
          <cell r="A643">
            <v>3</v>
          </cell>
        </row>
        <row r="644">
          <cell r="A644">
            <v>3</v>
          </cell>
        </row>
        <row r="645">
          <cell r="A645">
            <v>3</v>
          </cell>
        </row>
        <row r="646">
          <cell r="A646">
            <v>3</v>
          </cell>
        </row>
        <row r="647">
          <cell r="A647">
            <v>3</v>
          </cell>
        </row>
        <row r="648">
          <cell r="A648">
            <v>3</v>
          </cell>
        </row>
        <row r="649">
          <cell r="A649">
            <v>3</v>
          </cell>
        </row>
        <row r="650">
          <cell r="A650">
            <v>3</v>
          </cell>
        </row>
        <row r="651">
          <cell r="A651">
            <v>3</v>
          </cell>
        </row>
        <row r="652">
          <cell r="A652">
            <v>3</v>
          </cell>
        </row>
        <row r="653">
          <cell r="A653">
            <v>3</v>
          </cell>
        </row>
        <row r="654">
          <cell r="A654">
            <v>3</v>
          </cell>
        </row>
        <row r="655">
          <cell r="A655">
            <v>3</v>
          </cell>
        </row>
        <row r="656">
          <cell r="A656">
            <v>3</v>
          </cell>
        </row>
        <row r="657">
          <cell r="A657">
            <v>3</v>
          </cell>
        </row>
        <row r="658">
          <cell r="A658">
            <v>3</v>
          </cell>
        </row>
        <row r="659">
          <cell r="A659">
            <v>3</v>
          </cell>
        </row>
        <row r="660">
          <cell r="A660">
            <v>3</v>
          </cell>
        </row>
        <row r="661">
          <cell r="A661">
            <v>3</v>
          </cell>
        </row>
        <row r="662">
          <cell r="A662">
            <v>3</v>
          </cell>
        </row>
        <row r="663">
          <cell r="A663">
            <v>3</v>
          </cell>
        </row>
        <row r="664">
          <cell r="A664">
            <v>3</v>
          </cell>
        </row>
        <row r="665">
          <cell r="A665">
            <v>3</v>
          </cell>
        </row>
        <row r="666">
          <cell r="A666">
            <v>3</v>
          </cell>
        </row>
        <row r="667">
          <cell r="A667">
            <v>3</v>
          </cell>
        </row>
        <row r="668">
          <cell r="A668">
            <v>3</v>
          </cell>
        </row>
        <row r="669">
          <cell r="A669">
            <v>3</v>
          </cell>
        </row>
        <row r="670">
          <cell r="A670">
            <v>3</v>
          </cell>
        </row>
        <row r="671">
          <cell r="A671">
            <v>3</v>
          </cell>
        </row>
        <row r="672">
          <cell r="A672">
            <v>3</v>
          </cell>
        </row>
        <row r="673">
          <cell r="A673">
            <v>3</v>
          </cell>
        </row>
        <row r="674">
          <cell r="A674">
            <v>3</v>
          </cell>
        </row>
        <row r="675">
          <cell r="A675">
            <v>3</v>
          </cell>
        </row>
        <row r="676">
          <cell r="A676">
            <v>3</v>
          </cell>
        </row>
        <row r="677">
          <cell r="A677">
            <v>3</v>
          </cell>
        </row>
        <row r="678">
          <cell r="A678">
            <v>3</v>
          </cell>
        </row>
        <row r="679">
          <cell r="A679">
            <v>3</v>
          </cell>
        </row>
        <row r="680">
          <cell r="A680">
            <v>3</v>
          </cell>
        </row>
        <row r="681">
          <cell r="A681">
            <v>3</v>
          </cell>
        </row>
        <row r="682">
          <cell r="A682">
            <v>3</v>
          </cell>
        </row>
        <row r="683">
          <cell r="A683">
            <v>3</v>
          </cell>
        </row>
        <row r="684">
          <cell r="A684">
            <v>3</v>
          </cell>
        </row>
        <row r="685">
          <cell r="A685">
            <v>3</v>
          </cell>
        </row>
        <row r="686">
          <cell r="A686">
            <v>3</v>
          </cell>
        </row>
        <row r="687">
          <cell r="A687">
            <v>3</v>
          </cell>
        </row>
        <row r="688">
          <cell r="A688">
            <v>3</v>
          </cell>
        </row>
        <row r="689">
          <cell r="A689">
            <v>3</v>
          </cell>
        </row>
        <row r="690">
          <cell r="A690">
            <v>3</v>
          </cell>
        </row>
        <row r="691">
          <cell r="A691">
            <v>3</v>
          </cell>
        </row>
        <row r="692">
          <cell r="A692">
            <v>3</v>
          </cell>
        </row>
        <row r="693">
          <cell r="A693">
            <v>3</v>
          </cell>
        </row>
        <row r="694">
          <cell r="A694">
            <v>3</v>
          </cell>
        </row>
        <row r="695">
          <cell r="A695">
            <v>3</v>
          </cell>
        </row>
        <row r="696">
          <cell r="A696">
            <v>3</v>
          </cell>
        </row>
        <row r="697">
          <cell r="A697">
            <v>3</v>
          </cell>
        </row>
        <row r="698">
          <cell r="A698">
            <v>3</v>
          </cell>
        </row>
        <row r="699">
          <cell r="A699">
            <v>3</v>
          </cell>
        </row>
        <row r="700">
          <cell r="A700">
            <v>3</v>
          </cell>
        </row>
        <row r="701">
          <cell r="A701">
            <v>3</v>
          </cell>
        </row>
        <row r="702">
          <cell r="A702">
            <v>3</v>
          </cell>
        </row>
        <row r="703">
          <cell r="A703">
            <v>3</v>
          </cell>
        </row>
        <row r="704">
          <cell r="A704">
            <v>3</v>
          </cell>
        </row>
        <row r="705">
          <cell r="A705">
            <v>3</v>
          </cell>
        </row>
        <row r="706">
          <cell r="A706">
            <v>3</v>
          </cell>
        </row>
        <row r="707">
          <cell r="A707">
            <v>3</v>
          </cell>
        </row>
        <row r="708">
          <cell r="A708">
            <v>3</v>
          </cell>
        </row>
        <row r="709">
          <cell r="A709">
            <v>3</v>
          </cell>
        </row>
        <row r="710">
          <cell r="A710">
            <v>3</v>
          </cell>
        </row>
        <row r="711">
          <cell r="A711">
            <v>3</v>
          </cell>
        </row>
        <row r="712">
          <cell r="A712">
            <v>3</v>
          </cell>
        </row>
        <row r="713">
          <cell r="A713">
            <v>3</v>
          </cell>
        </row>
        <row r="714">
          <cell r="A714">
            <v>3</v>
          </cell>
        </row>
        <row r="715">
          <cell r="A715">
            <v>3</v>
          </cell>
        </row>
        <row r="716">
          <cell r="A716">
            <v>3</v>
          </cell>
        </row>
        <row r="717">
          <cell r="A717">
            <v>3</v>
          </cell>
        </row>
        <row r="718">
          <cell r="A718">
            <v>3</v>
          </cell>
        </row>
        <row r="719">
          <cell r="A719">
            <v>3</v>
          </cell>
        </row>
        <row r="720">
          <cell r="A720">
            <v>3</v>
          </cell>
        </row>
        <row r="721">
          <cell r="A721">
            <v>3</v>
          </cell>
        </row>
        <row r="722">
          <cell r="A722">
            <v>3</v>
          </cell>
        </row>
        <row r="723">
          <cell r="A723">
            <v>3</v>
          </cell>
        </row>
        <row r="724">
          <cell r="A724">
            <v>3</v>
          </cell>
        </row>
        <row r="725">
          <cell r="A725">
            <v>3</v>
          </cell>
        </row>
        <row r="726">
          <cell r="A726">
            <v>3</v>
          </cell>
        </row>
        <row r="727">
          <cell r="A727">
            <v>3</v>
          </cell>
        </row>
        <row r="728">
          <cell r="A728">
            <v>3</v>
          </cell>
        </row>
        <row r="729">
          <cell r="A729">
            <v>3</v>
          </cell>
        </row>
        <row r="730">
          <cell r="A730">
            <v>3</v>
          </cell>
        </row>
        <row r="731">
          <cell r="A731">
            <v>3</v>
          </cell>
        </row>
        <row r="732">
          <cell r="A732">
            <v>3</v>
          </cell>
        </row>
        <row r="733">
          <cell r="A733">
            <v>3</v>
          </cell>
        </row>
        <row r="734">
          <cell r="A734">
            <v>3</v>
          </cell>
        </row>
        <row r="735">
          <cell r="A735">
            <v>3</v>
          </cell>
        </row>
        <row r="736">
          <cell r="A736">
            <v>3</v>
          </cell>
        </row>
        <row r="737">
          <cell r="A737">
            <v>3</v>
          </cell>
        </row>
        <row r="738">
          <cell r="A738">
            <v>3</v>
          </cell>
        </row>
        <row r="739">
          <cell r="A739">
            <v>3</v>
          </cell>
        </row>
        <row r="740">
          <cell r="A740">
            <v>3</v>
          </cell>
        </row>
        <row r="741">
          <cell r="A741">
            <v>3</v>
          </cell>
        </row>
        <row r="742">
          <cell r="A742">
            <v>3</v>
          </cell>
        </row>
        <row r="743">
          <cell r="A743">
            <v>3</v>
          </cell>
        </row>
        <row r="744">
          <cell r="A744">
            <v>3</v>
          </cell>
        </row>
        <row r="745">
          <cell r="A745">
            <v>3</v>
          </cell>
        </row>
        <row r="746">
          <cell r="A746">
            <v>3</v>
          </cell>
        </row>
        <row r="747">
          <cell r="A747">
            <v>3</v>
          </cell>
        </row>
        <row r="748">
          <cell r="A748">
            <v>3</v>
          </cell>
        </row>
        <row r="749">
          <cell r="A749">
            <v>3</v>
          </cell>
        </row>
        <row r="750">
          <cell r="A750">
            <v>3</v>
          </cell>
        </row>
        <row r="751">
          <cell r="A751">
            <v>3</v>
          </cell>
        </row>
        <row r="752">
          <cell r="A752">
            <v>3</v>
          </cell>
        </row>
        <row r="753">
          <cell r="A753">
            <v>3</v>
          </cell>
        </row>
        <row r="754">
          <cell r="A754">
            <v>3</v>
          </cell>
        </row>
        <row r="755">
          <cell r="A755">
            <v>3</v>
          </cell>
        </row>
        <row r="756">
          <cell r="A756">
            <v>3</v>
          </cell>
        </row>
        <row r="757">
          <cell r="A757">
            <v>3</v>
          </cell>
        </row>
        <row r="758">
          <cell r="A758">
            <v>3</v>
          </cell>
        </row>
        <row r="759">
          <cell r="A759">
            <v>3</v>
          </cell>
        </row>
        <row r="760">
          <cell r="A760">
            <v>3</v>
          </cell>
        </row>
        <row r="761">
          <cell r="A761">
            <v>3</v>
          </cell>
        </row>
        <row r="762">
          <cell r="A762">
            <v>3</v>
          </cell>
        </row>
        <row r="763">
          <cell r="A763">
            <v>3</v>
          </cell>
        </row>
        <row r="764">
          <cell r="A764">
            <v>3</v>
          </cell>
        </row>
        <row r="765">
          <cell r="A765">
            <v>3</v>
          </cell>
        </row>
        <row r="766">
          <cell r="A766">
            <v>3</v>
          </cell>
        </row>
        <row r="767">
          <cell r="A767">
            <v>3</v>
          </cell>
        </row>
        <row r="768">
          <cell r="A768">
            <v>3</v>
          </cell>
        </row>
        <row r="769">
          <cell r="A769">
            <v>3</v>
          </cell>
        </row>
        <row r="770">
          <cell r="A770">
            <v>3</v>
          </cell>
        </row>
        <row r="771">
          <cell r="A771">
            <v>3</v>
          </cell>
        </row>
        <row r="772">
          <cell r="A772">
            <v>3</v>
          </cell>
        </row>
        <row r="773">
          <cell r="A773">
            <v>3</v>
          </cell>
        </row>
        <row r="774">
          <cell r="A774">
            <v>3</v>
          </cell>
        </row>
        <row r="775">
          <cell r="A775">
            <v>3</v>
          </cell>
        </row>
        <row r="776">
          <cell r="A776">
            <v>3</v>
          </cell>
        </row>
        <row r="777">
          <cell r="A777">
            <v>3</v>
          </cell>
        </row>
        <row r="778">
          <cell r="A778">
            <v>3</v>
          </cell>
        </row>
        <row r="779">
          <cell r="A779">
            <v>3</v>
          </cell>
        </row>
        <row r="780">
          <cell r="A780">
            <v>3</v>
          </cell>
        </row>
        <row r="781">
          <cell r="A781">
            <v>3</v>
          </cell>
        </row>
        <row r="782">
          <cell r="A782">
            <v>3</v>
          </cell>
        </row>
        <row r="783">
          <cell r="A783">
            <v>3</v>
          </cell>
        </row>
        <row r="784">
          <cell r="A784">
            <v>3</v>
          </cell>
        </row>
        <row r="785">
          <cell r="A785">
            <v>3</v>
          </cell>
        </row>
        <row r="786">
          <cell r="A786">
            <v>3</v>
          </cell>
        </row>
        <row r="787">
          <cell r="A787">
            <v>3</v>
          </cell>
        </row>
        <row r="788">
          <cell r="A788">
            <v>3</v>
          </cell>
        </row>
        <row r="789">
          <cell r="A789">
            <v>3</v>
          </cell>
        </row>
        <row r="790">
          <cell r="A790">
            <v>3</v>
          </cell>
        </row>
        <row r="791">
          <cell r="A791">
            <v>3</v>
          </cell>
        </row>
        <row r="792">
          <cell r="A792">
            <v>3</v>
          </cell>
        </row>
        <row r="793">
          <cell r="A793">
            <v>3</v>
          </cell>
        </row>
        <row r="794">
          <cell r="A794">
            <v>3</v>
          </cell>
        </row>
        <row r="795">
          <cell r="A795">
            <v>3</v>
          </cell>
        </row>
        <row r="796">
          <cell r="A796">
            <v>3</v>
          </cell>
        </row>
        <row r="797">
          <cell r="A797">
            <v>3</v>
          </cell>
        </row>
        <row r="798">
          <cell r="A798">
            <v>3</v>
          </cell>
        </row>
        <row r="799">
          <cell r="A799">
            <v>3</v>
          </cell>
        </row>
        <row r="800">
          <cell r="A800">
            <v>3</v>
          </cell>
        </row>
        <row r="801">
          <cell r="A801">
            <v>3</v>
          </cell>
        </row>
        <row r="802">
          <cell r="A802">
            <v>3</v>
          </cell>
        </row>
        <row r="803">
          <cell r="A803">
            <v>3</v>
          </cell>
        </row>
        <row r="804">
          <cell r="A804">
            <v>3</v>
          </cell>
        </row>
        <row r="805">
          <cell r="A805">
            <v>3</v>
          </cell>
        </row>
        <row r="806">
          <cell r="A806">
            <v>3</v>
          </cell>
        </row>
        <row r="807">
          <cell r="A807">
            <v>3</v>
          </cell>
        </row>
        <row r="808">
          <cell r="A808">
            <v>3</v>
          </cell>
        </row>
        <row r="809">
          <cell r="A809">
            <v>3</v>
          </cell>
        </row>
        <row r="810">
          <cell r="A810">
            <v>3</v>
          </cell>
        </row>
        <row r="811">
          <cell r="A811">
            <v>3</v>
          </cell>
        </row>
        <row r="812">
          <cell r="A812">
            <v>3</v>
          </cell>
        </row>
        <row r="813">
          <cell r="A813">
            <v>3</v>
          </cell>
        </row>
        <row r="814">
          <cell r="A814">
            <v>3</v>
          </cell>
        </row>
        <row r="815">
          <cell r="A815">
            <v>3</v>
          </cell>
        </row>
        <row r="816">
          <cell r="A816">
            <v>3</v>
          </cell>
        </row>
        <row r="817">
          <cell r="A817">
            <v>3</v>
          </cell>
        </row>
        <row r="818">
          <cell r="A818">
            <v>3</v>
          </cell>
        </row>
        <row r="819">
          <cell r="A819">
            <v>3</v>
          </cell>
        </row>
        <row r="820">
          <cell r="A820">
            <v>3</v>
          </cell>
        </row>
        <row r="821">
          <cell r="A821">
            <v>3</v>
          </cell>
        </row>
        <row r="822">
          <cell r="A822">
            <v>3</v>
          </cell>
        </row>
        <row r="823">
          <cell r="A823">
            <v>3</v>
          </cell>
        </row>
        <row r="824">
          <cell r="A824">
            <v>3</v>
          </cell>
        </row>
        <row r="825">
          <cell r="A825">
            <v>3</v>
          </cell>
        </row>
        <row r="826">
          <cell r="A826">
            <v>3</v>
          </cell>
        </row>
        <row r="827">
          <cell r="A827">
            <v>3</v>
          </cell>
        </row>
        <row r="828">
          <cell r="A828">
            <v>3</v>
          </cell>
        </row>
        <row r="829">
          <cell r="A829">
            <v>3</v>
          </cell>
        </row>
        <row r="830">
          <cell r="A830">
            <v>3</v>
          </cell>
        </row>
        <row r="831">
          <cell r="A831">
            <v>3</v>
          </cell>
        </row>
        <row r="832">
          <cell r="A832">
            <v>3</v>
          </cell>
        </row>
        <row r="833">
          <cell r="A833">
            <v>3</v>
          </cell>
        </row>
        <row r="834">
          <cell r="A834">
            <v>3</v>
          </cell>
        </row>
        <row r="835">
          <cell r="A835">
            <v>3</v>
          </cell>
        </row>
        <row r="836">
          <cell r="A836">
            <v>3</v>
          </cell>
        </row>
        <row r="837">
          <cell r="A837">
            <v>3</v>
          </cell>
        </row>
        <row r="838">
          <cell r="A838">
            <v>3</v>
          </cell>
        </row>
        <row r="839">
          <cell r="A839">
            <v>3</v>
          </cell>
        </row>
        <row r="840">
          <cell r="A840">
            <v>3</v>
          </cell>
        </row>
        <row r="841">
          <cell r="A841">
            <v>3</v>
          </cell>
        </row>
        <row r="842">
          <cell r="A842">
            <v>3</v>
          </cell>
        </row>
        <row r="843">
          <cell r="A843">
            <v>3</v>
          </cell>
        </row>
        <row r="844">
          <cell r="A844">
            <v>3</v>
          </cell>
        </row>
        <row r="845">
          <cell r="A845">
            <v>3</v>
          </cell>
        </row>
        <row r="846">
          <cell r="A846">
            <v>4</v>
          </cell>
        </row>
        <row r="847">
          <cell r="A847">
            <v>4</v>
          </cell>
        </row>
        <row r="848">
          <cell r="A848">
            <v>4</v>
          </cell>
        </row>
        <row r="849">
          <cell r="A849">
            <v>4</v>
          </cell>
        </row>
        <row r="850">
          <cell r="A850">
            <v>4</v>
          </cell>
        </row>
        <row r="851">
          <cell r="A851">
            <v>4</v>
          </cell>
        </row>
        <row r="852">
          <cell r="A852">
            <v>4</v>
          </cell>
        </row>
        <row r="853">
          <cell r="A853">
            <v>4</v>
          </cell>
        </row>
        <row r="854">
          <cell r="A854">
            <v>4</v>
          </cell>
        </row>
        <row r="855">
          <cell r="A855">
            <v>4</v>
          </cell>
        </row>
        <row r="856">
          <cell r="A856">
            <v>4</v>
          </cell>
        </row>
        <row r="857">
          <cell r="A857">
            <v>4</v>
          </cell>
        </row>
        <row r="858">
          <cell r="A858">
            <v>4</v>
          </cell>
        </row>
        <row r="859">
          <cell r="A859">
            <v>4</v>
          </cell>
        </row>
        <row r="860">
          <cell r="A860">
            <v>4</v>
          </cell>
        </row>
        <row r="861">
          <cell r="A861">
            <v>4</v>
          </cell>
        </row>
        <row r="862">
          <cell r="A862">
            <v>4</v>
          </cell>
        </row>
        <row r="863">
          <cell r="A863">
            <v>4</v>
          </cell>
        </row>
        <row r="864">
          <cell r="A864">
            <v>4</v>
          </cell>
        </row>
        <row r="865">
          <cell r="A865">
            <v>4</v>
          </cell>
        </row>
        <row r="866">
          <cell r="A866">
            <v>4</v>
          </cell>
        </row>
        <row r="867">
          <cell r="A867">
            <v>4</v>
          </cell>
        </row>
        <row r="868">
          <cell r="A868">
            <v>4</v>
          </cell>
        </row>
        <row r="869">
          <cell r="A869">
            <v>4</v>
          </cell>
        </row>
        <row r="870">
          <cell r="A870">
            <v>4</v>
          </cell>
        </row>
        <row r="871">
          <cell r="A871">
            <v>4</v>
          </cell>
        </row>
        <row r="872">
          <cell r="A872">
            <v>4</v>
          </cell>
        </row>
        <row r="873">
          <cell r="A873">
            <v>4</v>
          </cell>
        </row>
        <row r="874">
          <cell r="A874">
            <v>4</v>
          </cell>
        </row>
        <row r="875">
          <cell r="A875">
            <v>4</v>
          </cell>
        </row>
        <row r="876">
          <cell r="A876">
            <v>4</v>
          </cell>
        </row>
        <row r="877">
          <cell r="A877">
            <v>4</v>
          </cell>
        </row>
        <row r="878">
          <cell r="A878">
            <v>4</v>
          </cell>
        </row>
        <row r="879">
          <cell r="A879">
            <v>4</v>
          </cell>
        </row>
        <row r="880">
          <cell r="A880">
            <v>4</v>
          </cell>
        </row>
        <row r="881">
          <cell r="A881">
            <v>4</v>
          </cell>
        </row>
        <row r="882">
          <cell r="A882">
            <v>4</v>
          </cell>
        </row>
        <row r="883">
          <cell r="A883">
            <v>4</v>
          </cell>
        </row>
        <row r="884">
          <cell r="A884">
            <v>4</v>
          </cell>
        </row>
        <row r="885">
          <cell r="A885">
            <v>4</v>
          </cell>
        </row>
        <row r="886">
          <cell r="A886">
            <v>4</v>
          </cell>
        </row>
        <row r="887">
          <cell r="A887">
            <v>4</v>
          </cell>
        </row>
        <row r="888">
          <cell r="A888">
            <v>4</v>
          </cell>
        </row>
        <row r="889">
          <cell r="A889">
            <v>4</v>
          </cell>
        </row>
        <row r="890">
          <cell r="A890">
            <v>4</v>
          </cell>
        </row>
        <row r="891">
          <cell r="A891">
            <v>4</v>
          </cell>
        </row>
        <row r="892">
          <cell r="A892">
            <v>4</v>
          </cell>
        </row>
        <row r="893">
          <cell r="A893">
            <v>4</v>
          </cell>
        </row>
        <row r="894">
          <cell r="A894">
            <v>4</v>
          </cell>
        </row>
        <row r="895">
          <cell r="A895">
            <v>4</v>
          </cell>
        </row>
        <row r="896">
          <cell r="A896">
            <v>4</v>
          </cell>
        </row>
        <row r="897">
          <cell r="A897">
            <v>4</v>
          </cell>
        </row>
        <row r="898">
          <cell r="A898">
            <v>4</v>
          </cell>
        </row>
        <row r="899">
          <cell r="A899">
            <v>4</v>
          </cell>
        </row>
        <row r="900">
          <cell r="A900">
            <v>4</v>
          </cell>
        </row>
        <row r="901">
          <cell r="A901">
            <v>4</v>
          </cell>
        </row>
        <row r="902">
          <cell r="A902">
            <v>4</v>
          </cell>
        </row>
        <row r="903">
          <cell r="A903">
            <v>4</v>
          </cell>
        </row>
        <row r="904">
          <cell r="A904">
            <v>4</v>
          </cell>
        </row>
        <row r="905">
          <cell r="A905">
            <v>4</v>
          </cell>
        </row>
        <row r="906">
          <cell r="A906">
            <v>4</v>
          </cell>
        </row>
        <row r="907">
          <cell r="A907">
            <v>4</v>
          </cell>
        </row>
        <row r="908">
          <cell r="A908">
            <v>4</v>
          </cell>
        </row>
        <row r="909">
          <cell r="A909">
            <v>4</v>
          </cell>
        </row>
        <row r="910">
          <cell r="A910">
            <v>4</v>
          </cell>
        </row>
        <row r="911">
          <cell r="A911">
            <v>4</v>
          </cell>
        </row>
        <row r="912">
          <cell r="A912">
            <v>4</v>
          </cell>
        </row>
        <row r="913">
          <cell r="A913">
            <v>4</v>
          </cell>
        </row>
        <row r="914">
          <cell r="A914">
            <v>4</v>
          </cell>
        </row>
        <row r="915">
          <cell r="A915">
            <v>4</v>
          </cell>
        </row>
        <row r="916">
          <cell r="A916">
            <v>4</v>
          </cell>
        </row>
        <row r="917">
          <cell r="A917">
            <v>4</v>
          </cell>
        </row>
        <row r="918">
          <cell r="A918">
            <v>4</v>
          </cell>
        </row>
        <row r="919">
          <cell r="A919">
            <v>4</v>
          </cell>
        </row>
        <row r="920">
          <cell r="A920">
            <v>4</v>
          </cell>
        </row>
        <row r="921">
          <cell r="A921">
            <v>4</v>
          </cell>
        </row>
        <row r="922">
          <cell r="A922">
            <v>4</v>
          </cell>
        </row>
        <row r="923">
          <cell r="A923">
            <v>4</v>
          </cell>
        </row>
        <row r="924">
          <cell r="A924">
            <v>4</v>
          </cell>
        </row>
        <row r="925">
          <cell r="A925">
            <v>4</v>
          </cell>
        </row>
        <row r="926">
          <cell r="A926">
            <v>4</v>
          </cell>
        </row>
        <row r="927">
          <cell r="A927">
            <v>4</v>
          </cell>
        </row>
        <row r="928">
          <cell r="A928">
            <v>4</v>
          </cell>
        </row>
        <row r="929">
          <cell r="A929">
            <v>4</v>
          </cell>
        </row>
        <row r="930">
          <cell r="A930">
            <v>4</v>
          </cell>
        </row>
        <row r="931">
          <cell r="A931">
            <v>4</v>
          </cell>
        </row>
        <row r="932">
          <cell r="A932">
            <v>4</v>
          </cell>
        </row>
        <row r="933">
          <cell r="A933">
            <v>4</v>
          </cell>
        </row>
        <row r="934">
          <cell r="A934">
            <v>4</v>
          </cell>
        </row>
        <row r="935">
          <cell r="A935">
            <v>4</v>
          </cell>
        </row>
        <row r="936">
          <cell r="A936">
            <v>4</v>
          </cell>
        </row>
        <row r="937">
          <cell r="A937">
            <v>4</v>
          </cell>
        </row>
        <row r="938">
          <cell r="A938">
            <v>4</v>
          </cell>
        </row>
        <row r="939">
          <cell r="A939">
            <v>4</v>
          </cell>
        </row>
        <row r="940">
          <cell r="A940">
            <v>4</v>
          </cell>
        </row>
        <row r="941">
          <cell r="A941">
            <v>4</v>
          </cell>
        </row>
        <row r="942">
          <cell r="A942">
            <v>4</v>
          </cell>
        </row>
        <row r="943">
          <cell r="A943">
            <v>4</v>
          </cell>
        </row>
        <row r="944">
          <cell r="A944">
            <v>4</v>
          </cell>
        </row>
        <row r="945">
          <cell r="A945">
            <v>4</v>
          </cell>
        </row>
        <row r="946">
          <cell r="A946">
            <v>4</v>
          </cell>
        </row>
        <row r="947">
          <cell r="A947">
            <v>4</v>
          </cell>
        </row>
        <row r="948">
          <cell r="A948">
            <v>4</v>
          </cell>
        </row>
        <row r="949">
          <cell r="A949">
            <v>4</v>
          </cell>
        </row>
        <row r="950">
          <cell r="A950">
            <v>4</v>
          </cell>
        </row>
        <row r="951">
          <cell r="A951">
            <v>4</v>
          </cell>
        </row>
        <row r="952">
          <cell r="A952">
            <v>4</v>
          </cell>
        </row>
        <row r="953">
          <cell r="A953">
            <v>4</v>
          </cell>
        </row>
        <row r="954">
          <cell r="A954">
            <v>4</v>
          </cell>
        </row>
        <row r="955">
          <cell r="A955">
            <v>4</v>
          </cell>
        </row>
        <row r="956">
          <cell r="A956">
            <v>4</v>
          </cell>
        </row>
        <row r="957">
          <cell r="A957">
            <v>4</v>
          </cell>
        </row>
        <row r="958">
          <cell r="A958">
            <v>4</v>
          </cell>
        </row>
        <row r="959">
          <cell r="A959">
            <v>4</v>
          </cell>
        </row>
        <row r="960">
          <cell r="A960">
            <v>4</v>
          </cell>
        </row>
        <row r="961">
          <cell r="A961">
            <v>4</v>
          </cell>
        </row>
        <row r="962">
          <cell r="A962">
            <v>4</v>
          </cell>
        </row>
        <row r="963">
          <cell r="A963">
            <v>4</v>
          </cell>
        </row>
        <row r="964">
          <cell r="A964">
            <v>4</v>
          </cell>
        </row>
        <row r="965">
          <cell r="A965">
            <v>4</v>
          </cell>
        </row>
        <row r="966">
          <cell r="A966">
            <v>4</v>
          </cell>
        </row>
        <row r="967">
          <cell r="A967">
            <v>4</v>
          </cell>
        </row>
        <row r="968">
          <cell r="A968">
            <v>4</v>
          </cell>
        </row>
        <row r="969">
          <cell r="A969">
            <v>4</v>
          </cell>
        </row>
        <row r="970">
          <cell r="A970">
            <v>4</v>
          </cell>
        </row>
        <row r="971">
          <cell r="A971">
            <v>4</v>
          </cell>
        </row>
        <row r="972">
          <cell r="A972">
            <v>4</v>
          </cell>
        </row>
        <row r="973">
          <cell r="A973">
            <v>4</v>
          </cell>
        </row>
        <row r="974">
          <cell r="A974">
            <v>4</v>
          </cell>
        </row>
        <row r="975">
          <cell r="A975">
            <v>4</v>
          </cell>
        </row>
        <row r="976">
          <cell r="A976">
            <v>4</v>
          </cell>
        </row>
        <row r="977">
          <cell r="A977">
            <v>4</v>
          </cell>
        </row>
        <row r="978">
          <cell r="A978">
            <v>4</v>
          </cell>
        </row>
        <row r="979">
          <cell r="A979">
            <v>4</v>
          </cell>
        </row>
        <row r="980">
          <cell r="A980">
            <v>4</v>
          </cell>
        </row>
        <row r="981">
          <cell r="A981">
            <v>4</v>
          </cell>
        </row>
        <row r="982">
          <cell r="A982">
            <v>4</v>
          </cell>
        </row>
        <row r="983">
          <cell r="A983">
            <v>4</v>
          </cell>
        </row>
        <row r="984">
          <cell r="A984">
            <v>4</v>
          </cell>
        </row>
        <row r="985">
          <cell r="A985">
            <v>4</v>
          </cell>
        </row>
        <row r="986">
          <cell r="A986">
            <v>4</v>
          </cell>
        </row>
        <row r="987">
          <cell r="A987">
            <v>4</v>
          </cell>
        </row>
        <row r="988">
          <cell r="A988">
            <v>4</v>
          </cell>
        </row>
        <row r="989">
          <cell r="A989">
            <v>4</v>
          </cell>
        </row>
        <row r="990">
          <cell r="A990">
            <v>4</v>
          </cell>
        </row>
        <row r="991">
          <cell r="A991">
            <v>4</v>
          </cell>
        </row>
        <row r="992">
          <cell r="A992">
            <v>4</v>
          </cell>
        </row>
        <row r="993">
          <cell r="A993">
            <v>4</v>
          </cell>
        </row>
        <row r="994">
          <cell r="A994">
            <v>4</v>
          </cell>
        </row>
        <row r="995">
          <cell r="A995">
            <v>4</v>
          </cell>
        </row>
        <row r="996">
          <cell r="A996">
            <v>4</v>
          </cell>
        </row>
        <row r="997">
          <cell r="A997">
            <v>4</v>
          </cell>
        </row>
        <row r="998">
          <cell r="A998">
            <v>4</v>
          </cell>
        </row>
        <row r="999">
          <cell r="A999">
            <v>4</v>
          </cell>
        </row>
        <row r="1000">
          <cell r="A1000">
            <v>4</v>
          </cell>
        </row>
        <row r="1001">
          <cell r="A1001">
            <v>4</v>
          </cell>
        </row>
        <row r="1002">
          <cell r="A1002">
            <v>4</v>
          </cell>
        </row>
        <row r="1003">
          <cell r="A1003">
            <v>4</v>
          </cell>
        </row>
        <row r="1004">
          <cell r="A1004">
            <v>4</v>
          </cell>
        </row>
        <row r="1005">
          <cell r="A1005">
            <v>4</v>
          </cell>
        </row>
        <row r="1006">
          <cell r="A1006">
            <v>4</v>
          </cell>
        </row>
        <row r="1007">
          <cell r="A1007">
            <v>4</v>
          </cell>
        </row>
        <row r="1008">
          <cell r="A1008">
            <v>4</v>
          </cell>
        </row>
        <row r="1009">
          <cell r="A1009">
            <v>4</v>
          </cell>
        </row>
        <row r="1010">
          <cell r="A1010">
            <v>4</v>
          </cell>
        </row>
        <row r="1011">
          <cell r="A1011">
            <v>4</v>
          </cell>
        </row>
        <row r="1012">
          <cell r="A1012">
            <v>4</v>
          </cell>
        </row>
        <row r="1013">
          <cell r="A1013">
            <v>4</v>
          </cell>
        </row>
        <row r="1014">
          <cell r="A1014">
            <v>4</v>
          </cell>
        </row>
        <row r="1015">
          <cell r="A1015">
            <v>4</v>
          </cell>
        </row>
        <row r="1016">
          <cell r="A1016">
            <v>4</v>
          </cell>
        </row>
        <row r="1017">
          <cell r="A1017">
            <v>4</v>
          </cell>
        </row>
        <row r="1018">
          <cell r="A1018">
            <v>4</v>
          </cell>
        </row>
        <row r="1019">
          <cell r="A1019">
            <v>4</v>
          </cell>
        </row>
        <row r="1020">
          <cell r="A1020">
            <v>4</v>
          </cell>
        </row>
        <row r="1021">
          <cell r="A1021">
            <v>4</v>
          </cell>
        </row>
        <row r="1022">
          <cell r="A1022">
            <v>4</v>
          </cell>
        </row>
        <row r="1023">
          <cell r="A1023">
            <v>4</v>
          </cell>
        </row>
        <row r="1024">
          <cell r="A1024">
            <v>4</v>
          </cell>
        </row>
        <row r="1025">
          <cell r="A1025">
            <v>4</v>
          </cell>
        </row>
        <row r="1026">
          <cell r="A1026">
            <v>4</v>
          </cell>
        </row>
        <row r="1027">
          <cell r="A1027">
            <v>4</v>
          </cell>
        </row>
        <row r="1028">
          <cell r="A1028">
            <v>4</v>
          </cell>
        </row>
        <row r="1029">
          <cell r="A1029">
            <v>4</v>
          </cell>
        </row>
        <row r="1030">
          <cell r="A1030">
            <v>4</v>
          </cell>
        </row>
        <row r="1031">
          <cell r="A1031">
            <v>4</v>
          </cell>
        </row>
        <row r="1032">
          <cell r="A1032">
            <v>4</v>
          </cell>
        </row>
        <row r="1033">
          <cell r="A1033">
            <v>4</v>
          </cell>
        </row>
        <row r="1034">
          <cell r="A1034">
            <v>4</v>
          </cell>
        </row>
        <row r="1035">
          <cell r="A1035">
            <v>4</v>
          </cell>
        </row>
        <row r="1036">
          <cell r="A1036">
            <v>4</v>
          </cell>
        </row>
        <row r="1037">
          <cell r="A1037">
            <v>4</v>
          </cell>
        </row>
        <row r="1038">
          <cell r="A1038">
            <v>4</v>
          </cell>
        </row>
        <row r="1039">
          <cell r="A1039">
            <v>4</v>
          </cell>
        </row>
        <row r="1040">
          <cell r="A1040">
            <v>4</v>
          </cell>
        </row>
        <row r="1041">
          <cell r="A1041">
            <v>4</v>
          </cell>
        </row>
        <row r="1042">
          <cell r="A1042">
            <v>4</v>
          </cell>
        </row>
        <row r="1043">
          <cell r="A1043">
            <v>4</v>
          </cell>
        </row>
        <row r="1044">
          <cell r="A1044">
            <v>4</v>
          </cell>
        </row>
        <row r="1045">
          <cell r="A1045">
            <v>4</v>
          </cell>
        </row>
        <row r="1046">
          <cell r="A1046">
            <v>4</v>
          </cell>
        </row>
        <row r="1047">
          <cell r="A1047">
            <v>4</v>
          </cell>
        </row>
        <row r="1048">
          <cell r="A1048">
            <v>4</v>
          </cell>
        </row>
        <row r="1049">
          <cell r="A1049">
            <v>4</v>
          </cell>
        </row>
        <row r="1050">
          <cell r="A1050">
            <v>4</v>
          </cell>
        </row>
        <row r="1051">
          <cell r="A1051">
            <v>4</v>
          </cell>
        </row>
        <row r="1052">
          <cell r="A1052">
            <v>4</v>
          </cell>
        </row>
        <row r="1053">
          <cell r="A1053">
            <v>4</v>
          </cell>
        </row>
        <row r="1054">
          <cell r="A1054">
            <v>4</v>
          </cell>
        </row>
        <row r="1055">
          <cell r="A1055">
            <v>4</v>
          </cell>
        </row>
      </sheetData>
      <sheetData sheetId="15"/>
      <sheetData sheetId="16"/>
      <sheetData sheetId="17"/>
      <sheetData sheetId="18"/>
      <sheetData sheetId="19">
        <row r="1">
          <cell r="B1" t="str">
            <v>CELRO</v>
          </cell>
        </row>
        <row r="3">
          <cell r="B3">
            <v>42460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IL BPCE"/>
      <sheetName val="CONSO RT"/>
      <sheetName val="Reporting_4N"/>
      <sheetName val="Reporting A1 A2"/>
      <sheetName val="Reporting_N-1_N"/>
      <sheetName val="nouvelles limites"/>
      <sheetName val="SENSI MNI"/>
      <sheetName val="Synthese_Conso_BC"/>
      <sheetName val="Synthese_Conso_BP"/>
      <sheetName val="Synthese_Conso_CEP"/>
      <sheetName val="Synthese_Conso_Filiales"/>
      <sheetName val="Détail_Conso_BC"/>
      <sheetName val="Détail_Conso_BP"/>
      <sheetName val="Détail_Conso_CEP"/>
      <sheetName val="Détail_Conso_Filiales"/>
      <sheetName val="CEALS"/>
      <sheetName val="CEAPC"/>
      <sheetName val="CEAUL"/>
      <sheetName val="CEBFC"/>
      <sheetName val="CEBPL"/>
      <sheetName val="CECAZ"/>
      <sheetName val="CEIDF"/>
      <sheetName val="CELCA"/>
      <sheetName val="CELCE"/>
      <sheetName val="CELDA"/>
      <sheetName val="CELRO"/>
      <sheetName val="CEMIP"/>
      <sheetName val="CENFE"/>
      <sheetName val="CENOR"/>
      <sheetName val="CEPAC"/>
      <sheetName val="CEPIC"/>
      <sheetName val="CERHA"/>
      <sheetName val="PALATINE"/>
      <sheetName val="BPCE_IOM"/>
      <sheetName val="BPACA"/>
      <sheetName val="BPALP"/>
      <sheetName val="BPALC"/>
      <sheetName val="BPATL"/>
      <sheetName val="BPBFC"/>
      <sheetName val="BPCAZ"/>
      <sheetName val="BPLLY"/>
      <sheetName val="BPMFC"/>
      <sheetName val="BPNRD"/>
      <sheetName val="BPOCC"/>
      <sheetName val="BPOUE"/>
      <sheetName val="BPPRC"/>
      <sheetName val="BPRVP"/>
      <sheetName val="BPSUD"/>
      <sheetName val="BPVLF"/>
      <sheetName val="BRED"/>
      <sheetName val="CASDEN"/>
      <sheetName val="CRCO"/>
      <sheetName val="SBE"/>
    </sheetNames>
    <sheetDataSet>
      <sheetData sheetId="0">
        <row r="11">
          <cell r="B11" t="str">
            <v>30.06.15</v>
          </cell>
          <cell r="C11" t="str">
            <v>31.03.15</v>
          </cell>
        </row>
        <row r="12">
          <cell r="D12" t="str">
            <v>20150630</v>
          </cell>
          <cell r="E12" t="str">
            <v>30/06/2015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6">
          <cell r="D26">
            <v>-0.05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ITES"/>
      <sheetName val="Présentation"/>
      <sheetName val="Synthese"/>
      <sheetName val="Détail produits"/>
      <sheetName val="Détail taux"/>
      <sheetName val="Détail"/>
      <sheetName val="Détail taux - TF PN ventilé"/>
      <sheetName val="Fermeture du Gap"/>
      <sheetName val="Compar. 2 scen."/>
      <sheetName val="DDG-LIMITES"/>
      <sheetName val="Détails types de taux"/>
      <sheetName val="PARAMETRES"/>
      <sheetName val="FERMAT-Amount_l"/>
      <sheetName val="FERMAT-Avg_nominal_l"/>
      <sheetName val="FERMAT-EONIA1D"/>
    </sheetNames>
    <sheetDataSet>
      <sheetData sheetId="0">
        <row r="2">
          <cell r="D2" t="str">
            <v>en euros</v>
          </cell>
        </row>
        <row r="3">
          <cell r="D3" t="str">
            <v>en  milliers d'euros</v>
          </cell>
        </row>
        <row r="4">
          <cell r="D4" t="str">
            <v>en millions d'euros</v>
          </cell>
        </row>
        <row r="5">
          <cell r="D5" t="str">
            <v>en milliards d'euros</v>
          </cell>
        </row>
        <row r="15">
          <cell r="R15" t="str">
            <v>Central</v>
          </cell>
        </row>
        <row r="16">
          <cell r="O16">
            <v>1</v>
          </cell>
          <cell r="R16" t="str">
            <v>Aplatissement</v>
          </cell>
        </row>
        <row r="17">
          <cell r="O17">
            <v>2</v>
          </cell>
          <cell r="R17" t="str">
            <v>Pentification</v>
          </cell>
        </row>
        <row r="18">
          <cell r="O18">
            <v>3</v>
          </cell>
          <cell r="R18" t="str">
            <v>Translation à la hausse +100 bps</v>
          </cell>
        </row>
        <row r="19">
          <cell r="O19">
            <v>4</v>
          </cell>
          <cell r="R19" t="str">
            <v>Translation à la baisse -100 bps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">
          <cell r="B6" t="str">
            <v>Central</v>
          </cell>
        </row>
        <row r="7">
          <cell r="B7" t="str">
            <v>Translation à la hausse +100 bps</v>
          </cell>
        </row>
      </sheetData>
      <sheetData sheetId="9" refreshError="1"/>
      <sheetData sheetId="10" refreshError="1"/>
      <sheetData sheetId="11">
        <row r="1">
          <cell r="B1" t="str">
            <v>CONSO_CEIDF</v>
          </cell>
        </row>
        <row r="5">
          <cell r="B5" t="str">
            <v>DYN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1 (2)"/>
      <sheetName val="Feuil1"/>
      <sheetName val="rtrLogoDelete"/>
      <sheetName val="couv CAC decembre 99"/>
      <sheetName val="Sheet1"/>
      <sheetName val="Sheet2"/>
      <sheetName val="Sheet3"/>
      <sheetName val="rtrConfig$$$"/>
      <sheetName val="PARAM-Traitement"/>
      <sheetName val="Param"/>
      <sheetName val="A"/>
      <sheetName val="Paramètres"/>
      <sheetName val="Amount l"/>
      <sheetName val="1-FPBPVF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12">
          <cell r="F12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6F31F-B6D7-4499-AFA6-5F634EC2F74D}">
  <sheetPr codeName="Feuil8">
    <tabColor theme="9"/>
  </sheetPr>
  <dimension ref="A1:CB3523"/>
  <sheetViews>
    <sheetView tabSelected="1" topLeftCell="H1" zoomScale="70" zoomScaleNormal="70" workbookViewId="0">
      <selection activeCell="M5" sqref="M5"/>
    </sheetView>
  </sheetViews>
  <sheetFormatPr defaultColWidth="10.77734375" defaultRowHeight="14.4" x14ac:dyDescent="0.3"/>
  <cols>
    <col min="1" max="1" width="10.77734375" customWidth="1"/>
    <col min="2" max="2" width="13" bestFit="1" customWidth="1"/>
    <col min="3" max="3" width="19.21875" bestFit="1" customWidth="1"/>
    <col min="4" max="4" width="25.21875" bestFit="1" customWidth="1"/>
    <col min="5" max="5" width="25.21875" customWidth="1"/>
    <col min="6" max="6" width="11.44140625" customWidth="1"/>
    <col min="7" max="7" width="8.44140625" customWidth="1"/>
    <col min="8" max="8" width="11.44140625" customWidth="1"/>
    <col min="9" max="12" width="14.21875" customWidth="1"/>
    <col min="13" max="13" width="19.21875" customWidth="1"/>
    <col min="14" max="14" width="14" bestFit="1" customWidth="1"/>
    <col min="15" max="71" width="11.44140625" customWidth="1"/>
    <col min="72" max="72" width="13.44140625" customWidth="1"/>
    <col min="73" max="74" width="11.44140625" customWidth="1"/>
    <col min="75" max="75" width="14" customWidth="1"/>
    <col min="76" max="77" width="11.44140625" customWidth="1"/>
    <col min="78" max="78" width="67.5546875" customWidth="1"/>
    <col min="79" max="79" width="70.5546875" customWidth="1"/>
    <col min="80" max="80" width="22.77734375" bestFit="1" customWidth="1"/>
    <col min="81" max="81" width="34.5546875" bestFit="1" customWidth="1"/>
    <col min="83" max="83" width="47.77734375" bestFit="1" customWidth="1"/>
    <col min="84" max="84" width="23.77734375" bestFit="1" customWidth="1"/>
    <col min="86" max="86" width="69.21875" bestFit="1" customWidth="1"/>
    <col min="87" max="87" width="79" bestFit="1" customWidth="1"/>
  </cols>
  <sheetData>
    <row r="1" spans="1:80" x14ac:dyDescent="0.3">
      <c r="M1" s="1" t="s">
        <v>0</v>
      </c>
    </row>
    <row r="2" spans="1:80" x14ac:dyDescent="0.3">
      <c r="M2" s="1" t="s">
        <v>1</v>
      </c>
    </row>
    <row r="3" spans="1:80" x14ac:dyDescent="0.3">
      <c r="M3" s="1">
        <v>1</v>
      </c>
      <c r="N3" s="1">
        <v>2</v>
      </c>
      <c r="O3" s="1">
        <v>3</v>
      </c>
      <c r="P3" s="1">
        <v>4</v>
      </c>
      <c r="Q3" s="1">
        <v>5</v>
      </c>
      <c r="R3" s="1">
        <v>6</v>
      </c>
      <c r="S3" s="1">
        <v>7</v>
      </c>
      <c r="T3" s="1">
        <v>8</v>
      </c>
      <c r="U3" s="1">
        <v>9</v>
      </c>
      <c r="V3" s="1">
        <v>10</v>
      </c>
      <c r="W3" s="1">
        <v>11</v>
      </c>
      <c r="X3" s="1">
        <v>12</v>
      </c>
      <c r="Y3" s="1">
        <v>13</v>
      </c>
      <c r="Z3" s="1">
        <v>14</v>
      </c>
      <c r="AA3" s="1">
        <v>15</v>
      </c>
      <c r="AB3" s="1">
        <v>16</v>
      </c>
      <c r="AC3" s="1">
        <v>17</v>
      </c>
      <c r="AD3" s="1">
        <v>18</v>
      </c>
      <c r="AE3" s="1">
        <v>19</v>
      </c>
      <c r="AF3" s="1">
        <v>20</v>
      </c>
      <c r="AG3" s="1">
        <v>21</v>
      </c>
      <c r="AH3" s="1">
        <v>22</v>
      </c>
      <c r="AI3" s="1">
        <v>23</v>
      </c>
      <c r="AJ3" s="1">
        <v>24</v>
      </c>
      <c r="AK3" s="1">
        <v>25</v>
      </c>
      <c r="AL3" s="1">
        <v>26</v>
      </c>
      <c r="AM3" s="1">
        <v>27</v>
      </c>
      <c r="AN3" s="1">
        <v>28</v>
      </c>
      <c r="AO3" s="1">
        <v>29</v>
      </c>
      <c r="AP3" s="1">
        <v>30</v>
      </c>
      <c r="AQ3" s="1">
        <v>31</v>
      </c>
      <c r="AR3" s="1">
        <v>32</v>
      </c>
      <c r="AS3" s="1">
        <v>33</v>
      </c>
      <c r="AT3" s="1">
        <v>34</v>
      </c>
      <c r="AU3" s="1">
        <v>35</v>
      </c>
      <c r="AV3" s="1">
        <v>36</v>
      </c>
      <c r="AW3" s="1">
        <v>37</v>
      </c>
      <c r="AX3" s="1">
        <v>38</v>
      </c>
      <c r="AY3" s="1">
        <v>39</v>
      </c>
      <c r="AZ3" s="1">
        <v>40</v>
      </c>
      <c r="BA3" s="1">
        <v>41</v>
      </c>
      <c r="BB3" s="1">
        <v>42</v>
      </c>
      <c r="BC3" s="1">
        <v>43</v>
      </c>
      <c r="BD3" s="1">
        <v>44</v>
      </c>
      <c r="BE3" s="1">
        <v>45</v>
      </c>
      <c r="BF3" s="1">
        <v>46</v>
      </c>
      <c r="BG3" s="1">
        <v>47</v>
      </c>
      <c r="BH3" s="1">
        <v>48</v>
      </c>
      <c r="BI3" s="1">
        <v>49</v>
      </c>
      <c r="BJ3" s="1">
        <v>50</v>
      </c>
      <c r="BK3" s="1">
        <v>51</v>
      </c>
      <c r="BL3" s="1">
        <v>52</v>
      </c>
      <c r="BM3" s="1">
        <v>53</v>
      </c>
      <c r="BN3" s="1">
        <v>54</v>
      </c>
      <c r="BO3" s="1">
        <v>55</v>
      </c>
      <c r="BP3" s="1">
        <v>56</v>
      </c>
      <c r="BQ3" s="1">
        <v>57</v>
      </c>
      <c r="BR3" s="1">
        <v>58</v>
      </c>
      <c r="BS3" s="1">
        <v>59</v>
      </c>
      <c r="BT3" s="1">
        <v>60</v>
      </c>
    </row>
    <row r="4" spans="1:80" x14ac:dyDescent="0.3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>
        <v>1</v>
      </c>
      <c r="N4" s="1">
        <v>2</v>
      </c>
      <c r="O4" s="1">
        <v>3</v>
      </c>
      <c r="P4" s="1">
        <v>4</v>
      </c>
      <c r="Q4" s="1">
        <v>5</v>
      </c>
      <c r="R4" s="1">
        <v>6</v>
      </c>
      <c r="S4" s="1">
        <v>7</v>
      </c>
      <c r="T4" s="1">
        <v>8</v>
      </c>
      <c r="U4" s="1">
        <v>9</v>
      </c>
      <c r="V4" s="1">
        <v>10</v>
      </c>
      <c r="W4" s="1">
        <v>11</v>
      </c>
      <c r="X4" s="1">
        <v>12</v>
      </c>
      <c r="Y4" s="1">
        <v>13</v>
      </c>
      <c r="Z4" s="1">
        <v>14</v>
      </c>
      <c r="AA4" s="1">
        <v>15</v>
      </c>
      <c r="AB4" s="1">
        <v>16</v>
      </c>
      <c r="AC4" s="1">
        <v>17</v>
      </c>
      <c r="AD4" s="1">
        <v>18</v>
      </c>
      <c r="AE4" s="1">
        <v>19</v>
      </c>
      <c r="AF4" s="1">
        <v>20</v>
      </c>
      <c r="AG4" s="1">
        <v>21</v>
      </c>
      <c r="AH4" s="1">
        <v>22</v>
      </c>
      <c r="AI4" s="1">
        <v>23</v>
      </c>
      <c r="AJ4" s="1">
        <v>24</v>
      </c>
      <c r="AK4" s="1">
        <v>25</v>
      </c>
      <c r="AL4" s="1">
        <v>26</v>
      </c>
      <c r="AM4" s="1">
        <v>27</v>
      </c>
      <c r="AN4" s="1">
        <v>28</v>
      </c>
      <c r="AO4" s="1">
        <v>29</v>
      </c>
      <c r="AP4" s="1">
        <v>30</v>
      </c>
      <c r="AQ4" s="1">
        <v>31</v>
      </c>
      <c r="AR4" s="1">
        <v>32</v>
      </c>
      <c r="AS4" s="1">
        <v>33</v>
      </c>
      <c r="AT4" s="1">
        <v>34</v>
      </c>
      <c r="AU4" s="1">
        <v>35</v>
      </c>
      <c r="AV4" s="1">
        <v>36</v>
      </c>
      <c r="AW4" s="1">
        <v>37</v>
      </c>
      <c r="AX4" s="1">
        <v>38</v>
      </c>
      <c r="AY4" s="1">
        <v>39</v>
      </c>
      <c r="AZ4" s="1">
        <v>40</v>
      </c>
      <c r="BA4" s="1">
        <v>41</v>
      </c>
      <c r="BB4" s="1">
        <v>42</v>
      </c>
      <c r="BC4" s="1">
        <v>43</v>
      </c>
      <c r="BD4" s="1">
        <v>44</v>
      </c>
      <c r="BE4" s="1">
        <v>45</v>
      </c>
      <c r="BF4" s="1">
        <v>46</v>
      </c>
      <c r="BG4" s="1">
        <v>47</v>
      </c>
      <c r="BH4" s="1">
        <v>48</v>
      </c>
      <c r="BI4" s="1">
        <v>49</v>
      </c>
      <c r="BJ4" s="1">
        <v>50</v>
      </c>
      <c r="BK4" s="1">
        <v>51</v>
      </c>
      <c r="BL4" s="1">
        <v>52</v>
      </c>
      <c r="BM4" s="1">
        <v>53</v>
      </c>
      <c r="BN4" s="1">
        <v>54</v>
      </c>
      <c r="BO4" s="1">
        <v>55</v>
      </c>
      <c r="BP4" s="1">
        <v>56</v>
      </c>
      <c r="BQ4" s="1">
        <v>57</v>
      </c>
      <c r="BR4" s="1">
        <v>58</v>
      </c>
      <c r="BS4" s="1">
        <v>59</v>
      </c>
      <c r="BT4" s="1">
        <v>60</v>
      </c>
      <c r="BU4" s="6">
        <v>1</v>
      </c>
      <c r="BV4" s="6">
        <v>2</v>
      </c>
      <c r="BW4" s="6">
        <v>3</v>
      </c>
      <c r="BX4" s="6">
        <v>4</v>
      </c>
      <c r="BY4" s="6">
        <v>5</v>
      </c>
      <c r="BZ4" s="7" t="s">
        <v>2</v>
      </c>
      <c r="CA4" s="7" t="s">
        <v>3</v>
      </c>
      <c r="CB4" s="7" t="s">
        <v>4</v>
      </c>
    </row>
    <row r="5" spans="1:80" x14ac:dyDescent="0.3">
      <c r="A5">
        <v>0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M5">
        <v>81410841.478008494</v>
      </c>
      <c r="N5">
        <v>162711427.47977901</v>
      </c>
      <c r="O5">
        <v>180610323.33433601</v>
      </c>
      <c r="P5">
        <v>-4603572.1002100604</v>
      </c>
      <c r="Q5">
        <v>-154010347.40713701</v>
      </c>
      <c r="R5">
        <v>-136139376.34741101</v>
      </c>
      <c r="S5">
        <v>-118049452.327224</v>
      </c>
      <c r="T5">
        <v>-100810218.87096</v>
      </c>
      <c r="U5">
        <v>-83362617.957095593</v>
      </c>
      <c r="V5">
        <v>-49499906.378960103</v>
      </c>
      <c r="W5">
        <v>-32491408.934781499</v>
      </c>
      <c r="X5">
        <v>-12926332.8258016</v>
      </c>
      <c r="Y5">
        <v>5146883.6144232396</v>
      </c>
      <c r="Z5">
        <v>23465447.339241698</v>
      </c>
      <c r="AA5">
        <v>40945836.367862001</v>
      </c>
      <c r="AB5">
        <v>58661433.917260401</v>
      </c>
      <c r="AC5">
        <v>75820752.803515002</v>
      </c>
      <c r="AD5">
        <v>92440678.140053704</v>
      </c>
      <c r="AE5">
        <v>109281109.39384501</v>
      </c>
      <c r="AF5">
        <v>125346016.593759</v>
      </c>
      <c r="AG5">
        <v>141621955.124863</v>
      </c>
      <c r="AH5">
        <v>176696129.884146</v>
      </c>
      <c r="AI5">
        <v>191972299.70745999</v>
      </c>
      <c r="AJ5">
        <v>208616000.96789801</v>
      </c>
      <c r="AK5">
        <v>223987033.169397</v>
      </c>
      <c r="AL5">
        <v>239563095.82343799</v>
      </c>
      <c r="AM5">
        <v>254422906.030588</v>
      </c>
      <c r="AN5">
        <v>269478973.043971</v>
      </c>
      <c r="AO5">
        <v>284058574.10423702</v>
      </c>
      <c r="AP5">
        <v>298176257.36142099</v>
      </c>
      <c r="AQ5">
        <v>312477470.87890798</v>
      </c>
      <c r="AR5">
        <v>326116392.06494302</v>
      </c>
      <c r="AS5">
        <v>339930640.00761998</v>
      </c>
      <c r="AT5">
        <v>376199829.49772</v>
      </c>
      <c r="AU5">
        <v>388345650.75357097</v>
      </c>
      <c r="AV5">
        <v>401607604.49297798</v>
      </c>
      <c r="AW5">
        <v>413841128.57876199</v>
      </c>
      <c r="AX5">
        <v>426223301.77170599</v>
      </c>
      <c r="AY5">
        <v>438021929.14490002</v>
      </c>
      <c r="AZ5">
        <v>449961795.22193801</v>
      </c>
      <c r="BA5">
        <v>461509275.20463401</v>
      </c>
      <c r="BB5">
        <v>472676767.20441902</v>
      </c>
      <c r="BC5">
        <v>483974754.778404</v>
      </c>
      <c r="BD5">
        <v>494735216.19490403</v>
      </c>
      <c r="BE5">
        <v>505619252.16860998</v>
      </c>
      <c r="BF5">
        <v>542974078.37643802</v>
      </c>
      <c r="BG5">
        <v>552586186.51899505</v>
      </c>
      <c r="BH5">
        <v>562755015.91189694</v>
      </c>
      <c r="BI5">
        <v>572278110.31801796</v>
      </c>
      <c r="BJ5">
        <v>581901060.99773896</v>
      </c>
      <c r="BK5">
        <v>591055029.51470995</v>
      </c>
      <c r="BL5">
        <v>600302621.58778501</v>
      </c>
      <c r="BM5">
        <v>609230387.89279199</v>
      </c>
      <c r="BN5">
        <v>617848874.97588897</v>
      </c>
      <c r="BO5">
        <v>626551956.149441</v>
      </c>
      <c r="BP5">
        <v>634825238.81461596</v>
      </c>
      <c r="BQ5">
        <v>643177302.80797899</v>
      </c>
      <c r="BR5">
        <v>677545538.89333797</v>
      </c>
      <c r="BS5">
        <v>684876111.88281798</v>
      </c>
      <c r="BT5">
        <v>692922116.15548694</v>
      </c>
      <c r="BU5">
        <f t="shared" ref="BU5:BY14" ca="1" si="0">IFERROR(SUM(OFFSET($A5,0,12*BU$4,1,12))/12,0)</f>
        <v>-22263386.738121442</v>
      </c>
      <c r="BV5">
        <f t="shared" ca="1" si="0"/>
        <v>104167878.65452726</v>
      </c>
      <c r="BW5">
        <f t="shared" ca="1" si="0"/>
        <v>309530368.93573266</v>
      </c>
      <c r="BX5">
        <f t="shared" ca="1" si="0"/>
        <v>483739891.75630063</v>
      </c>
      <c r="BY5">
        <f t="shared" ca="1" si="0"/>
        <v>627709529.16588438</v>
      </c>
      <c r="BZ5" t="str">
        <f>VLOOKUP($A5,[1]UNITES!$H$2:$I$20,2,FALSE) &amp; "__" &amp; $D5 &amp; "__" &amp;CB5</f>
        <v>Central__Centralisation__TLA</v>
      </c>
      <c r="CA5" t="str">
        <f>VLOOKUP($A5,[1]UNITES!$H$2:$I$20,2,FALSE) &amp; "__" &amp; $E5 &amp; "__" &amp; $F5 &amp; "__" &amp; CB5</f>
        <v>Central__Centralisation LA-LDD__B Actif__TLA</v>
      </c>
      <c r="CB5" t="str">
        <f>IF(J5="FIXE",IF(L5="TF0","FIXE = 0%","FIXE &lt;&gt; 0%"),J5)</f>
        <v>TLA</v>
      </c>
    </row>
    <row r="6" spans="1:80" x14ac:dyDescent="0.3">
      <c r="A6">
        <v>0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26</v>
      </c>
      <c r="H6" t="s">
        <v>23</v>
      </c>
      <c r="I6" t="s">
        <v>24</v>
      </c>
      <c r="J6" t="s">
        <v>25</v>
      </c>
      <c r="M6">
        <v>2301947561.6099901</v>
      </c>
      <c r="N6">
        <v>2206089682.2353802</v>
      </c>
      <c r="O6">
        <v>2178468597.9970002</v>
      </c>
      <c r="P6">
        <v>2150363696.1385999</v>
      </c>
      <c r="Q6">
        <v>2123029533.28036</v>
      </c>
      <c r="R6">
        <v>2096445904.0987501</v>
      </c>
      <c r="S6">
        <v>2069396659.05497</v>
      </c>
      <c r="T6">
        <v>2043482973.82163</v>
      </c>
      <c r="U6">
        <v>2017115426.1038699</v>
      </c>
      <c r="V6">
        <v>1991471019.8282599</v>
      </c>
      <c r="W6">
        <v>1967369900.2386</v>
      </c>
      <c r="X6">
        <v>1941153786.12833</v>
      </c>
      <c r="Y6">
        <v>1916842178.5414</v>
      </c>
      <c r="Z6">
        <v>1892104813.0887699</v>
      </c>
      <c r="AA6">
        <v>1868406012.6886201</v>
      </c>
      <c r="AB6">
        <v>1844292203.9207499</v>
      </c>
      <c r="AC6">
        <v>1820839787.6035299</v>
      </c>
      <c r="AD6">
        <v>1798031420.5637701</v>
      </c>
      <c r="AE6">
        <v>1774823663.8522301</v>
      </c>
      <c r="AF6">
        <v>1752590294.73206</v>
      </c>
      <c r="AG6">
        <v>1729967621.27121</v>
      </c>
      <c r="AH6">
        <v>1707965482.31039</v>
      </c>
      <c r="AI6">
        <v>1687287526.8920801</v>
      </c>
      <c r="AJ6">
        <v>1664795076.14696</v>
      </c>
      <c r="AK6">
        <v>1643936715.2338099</v>
      </c>
      <c r="AL6">
        <v>1622713165.5759399</v>
      </c>
      <c r="AM6">
        <v>1602380748.6259501</v>
      </c>
      <c r="AN6">
        <v>1581692366.60637</v>
      </c>
      <c r="AO6">
        <v>1561571514.89062</v>
      </c>
      <c r="AP6">
        <v>1542003307.7911201</v>
      </c>
      <c r="AQ6">
        <v>1522092537.1640201</v>
      </c>
      <c r="AR6">
        <v>1503017814.0962601</v>
      </c>
      <c r="AS6">
        <v>1483609181.0353</v>
      </c>
      <c r="AT6">
        <v>1464733007.4295299</v>
      </c>
      <c r="AU6">
        <v>1446992960.9928801</v>
      </c>
      <c r="AV6">
        <v>1427696307.8516901</v>
      </c>
      <c r="AW6">
        <v>1409801649.9653499</v>
      </c>
      <c r="AX6">
        <v>1391593773.8155501</v>
      </c>
      <c r="AY6">
        <v>1374150487.1632099</v>
      </c>
      <c r="AZ6">
        <v>1356401896.26531</v>
      </c>
      <c r="BA6">
        <v>1339140269.0155201</v>
      </c>
      <c r="BB6">
        <v>1322352829.6010301</v>
      </c>
      <c r="BC6">
        <v>1305271584.4233601</v>
      </c>
      <c r="BD6">
        <v>1288907650.12588</v>
      </c>
      <c r="BE6">
        <v>1272257334.6921899</v>
      </c>
      <c r="BF6">
        <v>1256063880.85324</v>
      </c>
      <c r="BG6">
        <v>1240571091.8615899</v>
      </c>
      <c r="BH6">
        <v>1224291128.0832701</v>
      </c>
      <c r="BI6">
        <v>1208939904.3596001</v>
      </c>
      <c r="BJ6">
        <v>1193320052.5583899</v>
      </c>
      <c r="BK6">
        <v>1178356181.89024</v>
      </c>
      <c r="BL6">
        <v>1163130472.9964199</v>
      </c>
      <c r="BM6">
        <v>1148322576.52335</v>
      </c>
      <c r="BN6">
        <v>1133921528.0463901</v>
      </c>
      <c r="BO6">
        <v>1119268506.5438001</v>
      </c>
      <c r="BP6">
        <v>1105230889.64167</v>
      </c>
      <c r="BQ6">
        <v>1090947669.68171</v>
      </c>
      <c r="BR6">
        <v>1077056426.09939</v>
      </c>
      <c r="BS6">
        <v>1064001391.57249</v>
      </c>
      <c r="BT6">
        <v>1049800968.49982</v>
      </c>
      <c r="BU6">
        <f t="shared" ca="1" si="0"/>
        <v>2090527895.0446451</v>
      </c>
      <c r="BV6">
        <f t="shared" ca="1" si="0"/>
        <v>1788162173.4676476</v>
      </c>
      <c r="BW6">
        <f t="shared" ca="1" si="0"/>
        <v>1533536635.6077907</v>
      </c>
      <c r="BX6">
        <f t="shared" ca="1" si="0"/>
        <v>1315066964.6554582</v>
      </c>
      <c r="BY6">
        <f t="shared" ca="1" si="0"/>
        <v>1127691380.7011058</v>
      </c>
      <c r="BZ6" t="str">
        <f>VLOOKUP($A6,[1]UNITES!$H$2:$I$20,2,FALSE) &amp; "__" &amp; $D6 &amp; "__" &amp;CB6</f>
        <v>Central__Centralisation__TLA</v>
      </c>
      <c r="CA6" t="str">
        <f>VLOOKUP($A6,[1]UNITES!$H$2:$I$20,2,FALSE) &amp; "__" &amp; $E6 &amp; "__" &amp; $F6 &amp; "__" &amp; CB6</f>
        <v>Central__Centralisation LA-LDD__B Actif__TLA</v>
      </c>
      <c r="CB6" t="str">
        <f t="shared" ref="CB6:CB69" si="1">IF(J6="FIXE",IF(L6="TF0","FIXE = 0%","FIXE &lt;&gt; 0%"),J6)</f>
        <v>TLA</v>
      </c>
    </row>
    <row r="7" spans="1:80" x14ac:dyDescent="0.3">
      <c r="A7">
        <v>0</v>
      </c>
      <c r="B7" t="s">
        <v>17</v>
      </c>
      <c r="C7" t="s">
        <v>18</v>
      </c>
      <c r="D7" t="s">
        <v>19</v>
      </c>
      <c r="E7" t="s">
        <v>27</v>
      </c>
      <c r="F7" t="s">
        <v>21</v>
      </c>
      <c r="G7" t="s">
        <v>22</v>
      </c>
      <c r="H7" t="s">
        <v>23</v>
      </c>
      <c r="I7" t="s">
        <v>24</v>
      </c>
      <c r="J7" t="s">
        <v>25</v>
      </c>
      <c r="M7">
        <v>18706110.1878075</v>
      </c>
      <c r="N7">
        <v>36805268.807662502</v>
      </c>
      <c r="O7">
        <v>39914841.320567898</v>
      </c>
      <c r="P7">
        <v>43119466.264413998</v>
      </c>
      <c r="Q7">
        <v>46276565.005545199</v>
      </c>
      <c r="R7">
        <v>49386137.529008903</v>
      </c>
      <c r="S7">
        <v>52590762.482453503</v>
      </c>
      <c r="T7">
        <v>55700335.009102002</v>
      </c>
      <c r="U7">
        <v>58904959.959415801</v>
      </c>
      <c r="V7">
        <v>65923600.861080803</v>
      </c>
      <c r="W7">
        <v>68744274.121722594</v>
      </c>
      <c r="X7">
        <v>71841041.0477193</v>
      </c>
      <c r="Y7">
        <v>74750413.869284704</v>
      </c>
      <c r="Z7">
        <v>77748719.490225494</v>
      </c>
      <c r="AA7">
        <v>80658092.311502203</v>
      </c>
      <c r="AB7">
        <v>83656397.905790105</v>
      </c>
      <c r="AC7">
        <v>86610237.116189405</v>
      </c>
      <c r="AD7">
        <v>89519609.937328398</v>
      </c>
      <c r="AE7">
        <v>92517915.549627095</v>
      </c>
      <c r="AF7">
        <v>95427288.369370893</v>
      </c>
      <c r="AG7">
        <v>98425593.974118799</v>
      </c>
      <c r="AH7">
        <v>106114164.053354</v>
      </c>
      <c r="AI7">
        <v>108927051.351548</v>
      </c>
      <c r="AJ7">
        <v>112023818.26968201</v>
      </c>
      <c r="AK7">
        <v>114933191.09489</v>
      </c>
      <c r="AL7">
        <v>117931496.697687</v>
      </c>
      <c r="AM7">
        <v>120840869.511573</v>
      </c>
      <c r="AN7">
        <v>123839175.132686</v>
      </c>
      <c r="AO7">
        <v>126793014.351844</v>
      </c>
      <c r="AP7">
        <v>129702387.16105799</v>
      </c>
      <c r="AQ7">
        <v>132700692.76872399</v>
      </c>
      <c r="AR7">
        <v>135610065.594524</v>
      </c>
      <c r="AS7">
        <v>138608371.20088401</v>
      </c>
      <c r="AT7">
        <v>147037717.20310301</v>
      </c>
      <c r="AU7">
        <v>149850933.81366101</v>
      </c>
      <c r="AV7">
        <v>152947700.73259801</v>
      </c>
      <c r="AW7">
        <v>155857073.56170401</v>
      </c>
      <c r="AX7">
        <v>158855379.180134</v>
      </c>
      <c r="AY7">
        <v>161764751.991099</v>
      </c>
      <c r="AZ7">
        <v>164763057.60881099</v>
      </c>
      <c r="BA7">
        <v>167716896.83280501</v>
      </c>
      <c r="BB7">
        <v>170626269.639992</v>
      </c>
      <c r="BC7">
        <v>173624575.24381101</v>
      </c>
      <c r="BD7">
        <v>176533948.06476301</v>
      </c>
      <c r="BE7">
        <v>179532253.66919199</v>
      </c>
      <c r="BF7">
        <v>188703370.605452</v>
      </c>
      <c r="BG7">
        <v>191567844.80309799</v>
      </c>
      <c r="BH7">
        <v>194613683.46438101</v>
      </c>
      <c r="BI7">
        <v>197523056.26890999</v>
      </c>
      <c r="BJ7">
        <v>200521361.881008</v>
      </c>
      <c r="BK7">
        <v>203430734.70593199</v>
      </c>
      <c r="BL7">
        <v>206429040.31764299</v>
      </c>
      <c r="BM7">
        <v>209382879.51614901</v>
      </c>
      <c r="BN7">
        <v>212292252.32052901</v>
      </c>
      <c r="BO7">
        <v>215290557.93647</v>
      </c>
      <c r="BP7">
        <v>218199930.74860799</v>
      </c>
      <c r="BQ7">
        <v>221198236.347783</v>
      </c>
      <c r="BR7">
        <v>230343750.957196</v>
      </c>
      <c r="BS7">
        <v>233157296.88523501</v>
      </c>
      <c r="BT7">
        <v>236254063.81378299</v>
      </c>
      <c r="BU7">
        <f t="shared" ca="1" si="0"/>
        <v>50659446.883041658</v>
      </c>
      <c r="BV7">
        <f t="shared" ca="1" si="0"/>
        <v>92198275.183168426</v>
      </c>
      <c r="BW7">
        <f t="shared" ca="1" si="0"/>
        <v>132566301.27193601</v>
      </c>
      <c r="BX7">
        <f t="shared" ca="1" si="0"/>
        <v>173679925.38877019</v>
      </c>
      <c r="BY7">
        <f t="shared" ca="1" si="0"/>
        <v>215335263.4749372</v>
      </c>
      <c r="BZ7" t="str">
        <f>VLOOKUP($A7,[1]UNITES!$H$2:$I$20,2,FALSE) &amp; "__" &amp; $D7 &amp; "__" &amp;CB7</f>
        <v>Central__Centralisation__TLA</v>
      </c>
      <c r="CA7" t="str">
        <f>VLOOKUP($A7,[1]UNITES!$H$2:$I$20,2,FALSE) &amp; "__" &amp; $E7 &amp; "__" &amp; $F7 &amp; "__" &amp; CB7</f>
        <v>Central__Centralisation LEP__B Actif__TLA</v>
      </c>
      <c r="CB7" t="str">
        <f t="shared" si="1"/>
        <v>TLA</v>
      </c>
    </row>
    <row r="8" spans="1:80" x14ac:dyDescent="0.3">
      <c r="A8">
        <v>0</v>
      </c>
      <c r="B8" t="s">
        <v>17</v>
      </c>
      <c r="C8" t="s">
        <v>18</v>
      </c>
      <c r="D8" t="s">
        <v>19</v>
      </c>
      <c r="E8" t="s">
        <v>27</v>
      </c>
      <c r="F8" t="s">
        <v>21</v>
      </c>
      <c r="G8" t="s">
        <v>26</v>
      </c>
      <c r="H8" t="s">
        <v>23</v>
      </c>
      <c r="I8" t="s">
        <v>24</v>
      </c>
      <c r="J8" t="s">
        <v>25</v>
      </c>
      <c r="M8">
        <v>300142305.46552598</v>
      </c>
      <c r="N8">
        <v>281615062.75491798</v>
      </c>
      <c r="O8">
        <v>278090098.548765</v>
      </c>
      <c r="P8">
        <v>274457384.34268302</v>
      </c>
      <c r="Q8">
        <v>270878545.11703497</v>
      </c>
      <c r="R8">
        <v>267353580.89499199</v>
      </c>
      <c r="S8">
        <v>263720866.69109499</v>
      </c>
      <c r="T8">
        <v>260195902.46956399</v>
      </c>
      <c r="U8">
        <v>256563188.24768099</v>
      </c>
      <c r="V8">
        <v>252984387.192413</v>
      </c>
      <c r="W8">
        <v>249578717.62515801</v>
      </c>
      <c r="X8">
        <v>245826708.76319301</v>
      </c>
      <c r="Y8">
        <v>242301744.544595</v>
      </c>
      <c r="Z8">
        <v>238669030.32617101</v>
      </c>
      <c r="AA8">
        <v>235144066.10704499</v>
      </c>
      <c r="AB8">
        <v>231511351.89963901</v>
      </c>
      <c r="AC8">
        <v>227932512.685691</v>
      </c>
      <c r="AD8">
        <v>224407548.47655201</v>
      </c>
      <c r="AE8">
        <v>220774834.26128501</v>
      </c>
      <c r="AF8">
        <v>217249870.03917599</v>
      </c>
      <c r="AG8">
        <v>213617155.83227801</v>
      </c>
      <c r="AH8">
        <v>210038317.20835501</v>
      </c>
      <c r="AI8">
        <v>206632647.63758001</v>
      </c>
      <c r="AJ8">
        <v>202880638.77944699</v>
      </c>
      <c r="AK8">
        <v>199355674.560904</v>
      </c>
      <c r="AL8">
        <v>195722960.350474</v>
      </c>
      <c r="AM8">
        <v>192197996.134222</v>
      </c>
      <c r="AN8">
        <v>188565281.92192599</v>
      </c>
      <c r="AO8">
        <v>184986442.71180001</v>
      </c>
      <c r="AP8">
        <v>181461478.49940401</v>
      </c>
      <c r="AQ8">
        <v>177828764.28492001</v>
      </c>
      <c r="AR8">
        <v>174303800.06660399</v>
      </c>
      <c r="AS8">
        <v>170671085.85727599</v>
      </c>
      <c r="AT8">
        <v>167092247.333083</v>
      </c>
      <c r="AU8">
        <v>163686577.76204199</v>
      </c>
      <c r="AV8">
        <v>159934568.908104</v>
      </c>
      <c r="AW8">
        <v>156409604.685664</v>
      </c>
      <c r="AX8">
        <v>152776890.46508399</v>
      </c>
      <c r="AY8">
        <v>149251926.250936</v>
      </c>
      <c r="AZ8">
        <v>145619212.037375</v>
      </c>
      <c r="BA8">
        <v>142040372.822413</v>
      </c>
      <c r="BB8">
        <v>138515408.61204401</v>
      </c>
      <c r="BC8">
        <v>134882694.40689099</v>
      </c>
      <c r="BD8">
        <v>131357730.192606</v>
      </c>
      <c r="BE8">
        <v>127725015.980542</v>
      </c>
      <c r="BF8">
        <v>124146177.563224</v>
      </c>
      <c r="BG8">
        <v>120678803.85577799</v>
      </c>
      <c r="BH8">
        <v>116988499.120424</v>
      </c>
      <c r="BI8">
        <v>113463534.908195</v>
      </c>
      <c r="BJ8">
        <v>109830820.700249</v>
      </c>
      <c r="BK8">
        <v>106305856.48117401</v>
      </c>
      <c r="BL8">
        <v>102673142.26813</v>
      </c>
      <c r="BM8">
        <v>99094303.063172206</v>
      </c>
      <c r="BN8">
        <v>95569338.857244</v>
      </c>
      <c r="BO8">
        <v>91936624.643818393</v>
      </c>
      <c r="BP8">
        <v>88411660.428498</v>
      </c>
      <c r="BQ8">
        <v>84778946.217022702</v>
      </c>
      <c r="BR8">
        <v>81200107.8180691</v>
      </c>
      <c r="BS8">
        <v>77794438.237126797</v>
      </c>
      <c r="BT8">
        <v>74042429.378579006</v>
      </c>
      <c r="BU8">
        <f t="shared" ca="1" si="0"/>
        <v>266783895.67608523</v>
      </c>
      <c r="BV8">
        <f t="shared" ca="1" si="0"/>
        <v>222596643.14981785</v>
      </c>
      <c r="BW8">
        <f t="shared" ca="1" si="0"/>
        <v>179650573.19922993</v>
      </c>
      <c r="BX8">
        <f t="shared" ca="1" si="0"/>
        <v>136699361.33274841</v>
      </c>
      <c r="BY8">
        <f t="shared" ca="1" si="0"/>
        <v>93758433.583439842</v>
      </c>
      <c r="BZ8" t="str">
        <f>VLOOKUP($A8,[1]UNITES!$H$2:$I$20,2,FALSE) &amp; "__" &amp; $D8 &amp; "__" &amp;CB8</f>
        <v>Central__Centralisation__TLA</v>
      </c>
      <c r="CA8" t="str">
        <f>VLOOKUP($A8,[1]UNITES!$H$2:$I$20,2,FALSE) &amp; "__" &amp; $E8 &amp; "__" &amp; $F8 &amp; "__" &amp; CB8</f>
        <v>Central__Centralisation LEP__B Actif__TLA</v>
      </c>
      <c r="CB8" t="str">
        <f t="shared" si="1"/>
        <v>TLA</v>
      </c>
    </row>
    <row r="9" spans="1:80" x14ac:dyDescent="0.3">
      <c r="A9">
        <v>0</v>
      </c>
      <c r="B9" t="s">
        <v>17</v>
      </c>
      <c r="C9" t="s">
        <v>18</v>
      </c>
      <c r="D9" t="s">
        <v>28</v>
      </c>
      <c r="E9" t="s">
        <v>29</v>
      </c>
      <c r="F9" t="s">
        <v>21</v>
      </c>
      <c r="H9" t="s">
        <v>30</v>
      </c>
      <c r="I9" t="s">
        <v>31</v>
      </c>
      <c r="J9" t="s">
        <v>31</v>
      </c>
      <c r="M9">
        <v>4922396.6339999996</v>
      </c>
      <c r="N9">
        <v>1203188.9348387099</v>
      </c>
      <c r="O9">
        <v>765174.95333333302</v>
      </c>
      <c r="P9">
        <v>545661.29032258096</v>
      </c>
      <c r="Q9">
        <v>375900</v>
      </c>
      <c r="R9">
        <v>363370</v>
      </c>
      <c r="BU9">
        <f t="shared" ca="1" si="0"/>
        <v>681307.65104121866</v>
      </c>
      <c r="BV9">
        <f t="shared" ca="1" si="0"/>
        <v>0</v>
      </c>
      <c r="BW9">
        <f t="shared" ca="1" si="0"/>
        <v>0</v>
      </c>
      <c r="BX9">
        <f t="shared" ca="1" si="0"/>
        <v>0</v>
      </c>
      <c r="BY9">
        <f t="shared" ca="1" si="0"/>
        <v>0</v>
      </c>
      <c r="BZ9" t="str">
        <f>VLOOKUP($A9,[1]UNITES!$H$2:$I$20,2,FALSE) &amp; "__" &amp; $D9 &amp; "__" &amp;CB9</f>
        <v>Central__Crédit d'exploitation_3__FIXE &lt;&gt; 0%</v>
      </c>
      <c r="CA9" t="str">
        <f>VLOOKUP($A9,[1]UNITES!$H$2:$I$20,2,FALSE) &amp; "__" &amp; $E9 &amp; "__" &amp; $F9 &amp; "__" &amp; CB9</f>
        <v>Central__Crédit d'exploitation_4__B Actif__FIXE &lt;&gt; 0%</v>
      </c>
      <c r="CB9" t="str">
        <f t="shared" si="1"/>
        <v>FIXE &lt;&gt; 0%</v>
      </c>
    </row>
    <row r="10" spans="1:80" x14ac:dyDescent="0.3">
      <c r="A10">
        <v>0</v>
      </c>
      <c r="B10" t="s">
        <v>17</v>
      </c>
      <c r="C10" t="s">
        <v>18</v>
      </c>
      <c r="D10" t="s">
        <v>28</v>
      </c>
      <c r="E10" t="s">
        <v>29</v>
      </c>
      <c r="F10" t="s">
        <v>21</v>
      </c>
      <c r="G10" t="s">
        <v>26</v>
      </c>
      <c r="H10" t="s">
        <v>30</v>
      </c>
      <c r="I10" t="s">
        <v>31</v>
      </c>
      <c r="J10" t="s">
        <v>31</v>
      </c>
      <c r="M10">
        <v>1132869.57933333</v>
      </c>
      <c r="BU10">
        <f t="shared" ca="1" si="0"/>
        <v>94405.798277777503</v>
      </c>
      <c r="BV10">
        <f t="shared" ca="1" si="0"/>
        <v>0</v>
      </c>
      <c r="BW10">
        <f t="shared" ca="1" si="0"/>
        <v>0</v>
      </c>
      <c r="BX10">
        <f t="shared" ca="1" si="0"/>
        <v>0</v>
      </c>
      <c r="BY10">
        <f t="shared" ca="1" si="0"/>
        <v>0</v>
      </c>
      <c r="BZ10" t="str">
        <f>VLOOKUP($A10,[1]UNITES!$H$2:$I$20,2,FALSE) &amp; "__" &amp; $D10 &amp; "__" &amp;CB10</f>
        <v>Central__Crédit d'exploitation_3__FIXE &lt;&gt; 0%</v>
      </c>
      <c r="CA10" t="str">
        <f>VLOOKUP($A10,[1]UNITES!$H$2:$I$20,2,FALSE) &amp; "__" &amp; $E10 &amp; "__" &amp; $F10 &amp; "__" &amp; CB10</f>
        <v>Central__Crédit d'exploitation_4__B Actif__FIXE &lt;&gt; 0%</v>
      </c>
      <c r="CB10" t="str">
        <f t="shared" si="1"/>
        <v>FIXE &lt;&gt; 0%</v>
      </c>
    </row>
    <row r="11" spans="1:80" x14ac:dyDescent="0.3">
      <c r="A11">
        <v>0</v>
      </c>
      <c r="B11" t="s">
        <v>17</v>
      </c>
      <c r="C11" t="s">
        <v>18</v>
      </c>
      <c r="D11" t="s">
        <v>32</v>
      </c>
      <c r="E11" t="s">
        <v>33</v>
      </c>
      <c r="F11" t="s">
        <v>21</v>
      </c>
      <c r="H11" t="s">
        <v>34</v>
      </c>
      <c r="I11" t="s">
        <v>35</v>
      </c>
      <c r="J11" t="s">
        <v>36</v>
      </c>
      <c r="M11">
        <v>1657440.80466667</v>
      </c>
      <c r="N11">
        <v>90544.25</v>
      </c>
      <c r="O11">
        <v>90544.25</v>
      </c>
      <c r="P11">
        <v>90544.25</v>
      </c>
      <c r="Q11">
        <v>90544.25</v>
      </c>
      <c r="R11">
        <v>90544.25</v>
      </c>
      <c r="S11">
        <v>90544.25</v>
      </c>
      <c r="T11">
        <v>90544.25</v>
      </c>
      <c r="U11">
        <v>90544.25</v>
      </c>
      <c r="V11">
        <v>90544.25</v>
      </c>
      <c r="W11">
        <v>90544.25</v>
      </c>
      <c r="X11">
        <v>90544.25</v>
      </c>
      <c r="Y11">
        <v>90544.25</v>
      </c>
      <c r="Z11">
        <v>90544.25</v>
      </c>
      <c r="AA11">
        <v>90544.25</v>
      </c>
      <c r="AB11">
        <v>90544.25</v>
      </c>
      <c r="AC11">
        <v>90544.25</v>
      </c>
      <c r="AD11">
        <v>90544.25</v>
      </c>
      <c r="AE11">
        <v>90544.25</v>
      </c>
      <c r="AF11">
        <v>90544.25</v>
      </c>
      <c r="AG11">
        <v>90544.25</v>
      </c>
      <c r="AH11">
        <v>90544.25</v>
      </c>
      <c r="AI11">
        <v>90544.25</v>
      </c>
      <c r="AJ11">
        <v>90544.25</v>
      </c>
      <c r="AK11">
        <v>90544.25</v>
      </c>
      <c r="AL11">
        <v>90544.25</v>
      </c>
      <c r="AM11">
        <v>90544.25</v>
      </c>
      <c r="AN11">
        <v>90544.25</v>
      </c>
      <c r="AO11">
        <v>90544.25</v>
      </c>
      <c r="AP11">
        <v>90544.25</v>
      </c>
      <c r="AQ11">
        <v>90544.25</v>
      </c>
      <c r="AR11">
        <v>90544.25</v>
      </c>
      <c r="AS11">
        <v>90544.25</v>
      </c>
      <c r="AT11">
        <v>90544.25</v>
      </c>
      <c r="AU11">
        <v>90544.25</v>
      </c>
      <c r="AV11">
        <v>90544.25</v>
      </c>
      <c r="AW11">
        <v>90544.25</v>
      </c>
      <c r="AX11">
        <v>90544.25</v>
      </c>
      <c r="AY11">
        <v>90544.25</v>
      </c>
      <c r="AZ11">
        <v>90544.25</v>
      </c>
      <c r="BA11">
        <v>90544.25</v>
      </c>
      <c r="BB11">
        <v>90544.25</v>
      </c>
      <c r="BC11">
        <v>90544.25</v>
      </c>
      <c r="BD11">
        <v>90544.25</v>
      </c>
      <c r="BE11">
        <v>90544.25</v>
      </c>
      <c r="BF11">
        <v>90544.25</v>
      </c>
      <c r="BG11">
        <v>90544.25</v>
      </c>
      <c r="BH11">
        <v>90544.25</v>
      </c>
      <c r="BI11">
        <v>81489.824999999997</v>
      </c>
      <c r="BU11">
        <f t="shared" ca="1" si="0"/>
        <v>221118.96288888916</v>
      </c>
      <c r="BV11">
        <f t="shared" ca="1" si="0"/>
        <v>90544.25</v>
      </c>
      <c r="BW11">
        <f t="shared" ca="1" si="0"/>
        <v>90544.25</v>
      </c>
      <c r="BX11">
        <f t="shared" ca="1" si="0"/>
        <v>90544.25</v>
      </c>
      <c r="BY11">
        <f t="shared" ca="1" si="0"/>
        <v>6790.8187499999995</v>
      </c>
      <c r="BZ11" t="str">
        <f>VLOOKUP($A11,[1]UNITES!$H$2:$I$20,2,FALSE) &amp; "__" &amp; $D11 &amp; "__" &amp;CB11</f>
        <v>Central__Crédit de trésorerie__EUR3M</v>
      </c>
      <c r="CA11" t="str">
        <f>VLOOKUP($A11,[1]UNITES!$H$2:$I$20,2,FALSE) &amp; "__" &amp; $E11 &amp; "__" &amp; $F11 &amp; "__" &amp; CB11</f>
        <v>Central__Autre crédit de trésorerie__B Actif__EUR3M</v>
      </c>
      <c r="CB11" t="str">
        <f t="shared" si="1"/>
        <v>EUR3M</v>
      </c>
    </row>
    <row r="12" spans="1:80" x14ac:dyDescent="0.3">
      <c r="A12">
        <v>0</v>
      </c>
      <c r="B12" t="s">
        <v>17</v>
      </c>
      <c r="C12" t="s">
        <v>18</v>
      </c>
      <c r="D12" t="s">
        <v>32</v>
      </c>
      <c r="E12" t="s">
        <v>33</v>
      </c>
      <c r="F12" t="s">
        <v>21</v>
      </c>
      <c r="H12" t="s">
        <v>34</v>
      </c>
      <c r="I12" t="s">
        <v>37</v>
      </c>
      <c r="J12" t="s">
        <v>36</v>
      </c>
      <c r="M12">
        <v>46369753.753333397</v>
      </c>
      <c r="N12">
        <v>21303037.403548401</v>
      </c>
      <c r="O12">
        <v>18508133.608666699</v>
      </c>
      <c r="P12">
        <v>17648589.1035484</v>
      </c>
      <c r="Q12">
        <v>17528266.5229032</v>
      </c>
      <c r="R12">
        <v>14930833.3213333</v>
      </c>
      <c r="S12">
        <v>11113225.8064516</v>
      </c>
      <c r="T12">
        <v>9820000</v>
      </c>
      <c r="U12">
        <v>5037741.9354838701</v>
      </c>
      <c r="V12">
        <v>4071290.32258065</v>
      </c>
      <c r="W12">
        <v>3575714.2857142901</v>
      </c>
      <c r="X12">
        <v>451612.90322580602</v>
      </c>
      <c r="BU12">
        <f t="shared" ca="1" si="0"/>
        <v>14196516.580565801</v>
      </c>
      <c r="BV12">
        <f t="shared" ca="1" si="0"/>
        <v>0</v>
      </c>
      <c r="BW12">
        <f t="shared" ca="1" si="0"/>
        <v>0</v>
      </c>
      <c r="BX12">
        <f t="shared" ca="1" si="0"/>
        <v>0</v>
      </c>
      <c r="BY12">
        <f t="shared" ca="1" si="0"/>
        <v>0</v>
      </c>
      <c r="BZ12" t="str">
        <f>VLOOKUP($A12,[1]UNITES!$H$2:$I$20,2,FALSE) &amp; "__" &amp; $D12 &amp; "__" &amp;CB12</f>
        <v>Central__Crédit de trésorerie__EUR3M</v>
      </c>
      <c r="CA12" t="str">
        <f>VLOOKUP($A12,[1]UNITES!$H$2:$I$20,2,FALSE) &amp; "__" &amp; $E12 &amp; "__" &amp; $F12 &amp; "__" &amp; CB12</f>
        <v>Central__Autre crédit de trésorerie__B Actif__EUR3M</v>
      </c>
      <c r="CB12" t="str">
        <f t="shared" si="1"/>
        <v>EUR3M</v>
      </c>
    </row>
    <row r="13" spans="1:80" x14ac:dyDescent="0.3">
      <c r="A13">
        <v>0</v>
      </c>
      <c r="B13" t="s">
        <v>17</v>
      </c>
      <c r="C13" t="s">
        <v>18</v>
      </c>
      <c r="D13" t="s">
        <v>32</v>
      </c>
      <c r="E13" t="s">
        <v>33</v>
      </c>
      <c r="F13" t="s">
        <v>21</v>
      </c>
      <c r="H13" t="s">
        <v>34</v>
      </c>
      <c r="I13" t="s">
        <v>38</v>
      </c>
      <c r="J13" t="s">
        <v>36</v>
      </c>
      <c r="M13">
        <v>857510.18</v>
      </c>
      <c r="N13">
        <v>857510.18</v>
      </c>
      <c r="O13">
        <v>857510.18</v>
      </c>
      <c r="P13">
        <v>857510.18</v>
      </c>
      <c r="Q13">
        <v>857510.18</v>
      </c>
      <c r="R13">
        <v>857510.18</v>
      </c>
      <c r="S13">
        <v>857510.18</v>
      </c>
      <c r="T13">
        <v>857510.18</v>
      </c>
      <c r="U13">
        <v>857510.18</v>
      </c>
      <c r="V13">
        <v>857510.18</v>
      </c>
      <c r="W13">
        <v>857510.18</v>
      </c>
      <c r="X13">
        <v>857510.18</v>
      </c>
      <c r="Y13">
        <v>857510.18</v>
      </c>
      <c r="Z13">
        <v>857510.18</v>
      </c>
      <c r="AA13">
        <v>857510.18</v>
      </c>
      <c r="AB13">
        <v>857510.18</v>
      </c>
      <c r="AC13">
        <v>857510.18</v>
      </c>
      <c r="AD13">
        <v>857510.18</v>
      </c>
      <c r="AE13">
        <v>857510.18</v>
      </c>
      <c r="AF13">
        <v>857510.18</v>
      </c>
      <c r="AG13">
        <v>857510.18</v>
      </c>
      <c r="AH13">
        <v>857510.18</v>
      </c>
      <c r="AI13">
        <v>857510.18</v>
      </c>
      <c r="AJ13">
        <v>857510.18</v>
      </c>
      <c r="AK13">
        <v>857510.18</v>
      </c>
      <c r="AL13">
        <v>857510.18</v>
      </c>
      <c r="AM13">
        <v>857510.18</v>
      </c>
      <c r="AN13">
        <v>857510.18</v>
      </c>
      <c r="AO13">
        <v>857510.18</v>
      </c>
      <c r="AP13">
        <v>857510.18</v>
      </c>
      <c r="AQ13">
        <v>857510.18</v>
      </c>
      <c r="AR13">
        <v>857510.18</v>
      </c>
      <c r="AS13">
        <v>857510.18</v>
      </c>
      <c r="AT13">
        <v>857510.18</v>
      </c>
      <c r="AU13">
        <v>857510.18</v>
      </c>
      <c r="AV13">
        <v>857510.18</v>
      </c>
      <c r="AW13">
        <v>857510.18</v>
      </c>
      <c r="AX13">
        <v>138308.093548387</v>
      </c>
      <c r="BU13">
        <f t="shared" ca="1" si="0"/>
        <v>857510.17999999982</v>
      </c>
      <c r="BV13">
        <f t="shared" ca="1" si="0"/>
        <v>857510.17999999982</v>
      </c>
      <c r="BW13">
        <f t="shared" ca="1" si="0"/>
        <v>857510.17999999982</v>
      </c>
      <c r="BX13">
        <f t="shared" ca="1" si="0"/>
        <v>82984.856129032254</v>
      </c>
      <c r="BY13">
        <f t="shared" ca="1" si="0"/>
        <v>0</v>
      </c>
      <c r="BZ13" t="str">
        <f>VLOOKUP($A13,[1]UNITES!$H$2:$I$20,2,FALSE) &amp; "__" &amp; $D13 &amp; "__" &amp;CB13</f>
        <v>Central__Crédit de trésorerie__EUR3M</v>
      </c>
      <c r="CA13" t="str">
        <f>VLOOKUP($A13,[1]UNITES!$H$2:$I$20,2,FALSE) &amp; "__" &amp; $E13 &amp; "__" &amp; $F13 &amp; "__" &amp; CB13</f>
        <v>Central__Autre crédit de trésorerie__B Actif__EUR3M</v>
      </c>
      <c r="CB13" t="str">
        <f t="shared" si="1"/>
        <v>EUR3M</v>
      </c>
    </row>
    <row r="14" spans="1:80" x14ac:dyDescent="0.3">
      <c r="A14">
        <v>0</v>
      </c>
      <c r="B14" t="s">
        <v>17</v>
      </c>
      <c r="C14" t="s">
        <v>18</v>
      </c>
      <c r="D14" t="s">
        <v>32</v>
      </c>
      <c r="E14" t="s">
        <v>33</v>
      </c>
      <c r="F14" t="s">
        <v>21</v>
      </c>
      <c r="H14" t="s">
        <v>30</v>
      </c>
      <c r="I14" t="s">
        <v>31</v>
      </c>
      <c r="J14" t="s">
        <v>31</v>
      </c>
      <c r="M14">
        <v>43146055.505999997</v>
      </c>
      <c r="N14">
        <v>37323940.381290302</v>
      </c>
      <c r="O14">
        <v>31447158.736333299</v>
      </c>
      <c r="P14">
        <v>28150527.047741901</v>
      </c>
      <c r="Q14">
        <v>27495924.218064498</v>
      </c>
      <c r="R14">
        <v>26799067.6106667</v>
      </c>
      <c r="S14">
        <v>24890763.2705286</v>
      </c>
      <c r="T14">
        <v>21186362.149333298</v>
      </c>
      <c r="U14">
        <v>20564121.702768799</v>
      </c>
      <c r="V14">
        <v>20111747.977276001</v>
      </c>
      <c r="W14">
        <v>18913525.310873002</v>
      </c>
      <c r="X14">
        <v>14127727.245967699</v>
      </c>
      <c r="Y14">
        <v>13985380.6219444</v>
      </c>
      <c r="Z14">
        <v>13320837.9691756</v>
      </c>
      <c r="AA14">
        <v>12653407.268388901</v>
      </c>
      <c r="AB14">
        <v>10820588.5975448</v>
      </c>
      <c r="AC14">
        <v>7944244.5517293904</v>
      </c>
      <c r="AD14">
        <v>7070169.9392222203</v>
      </c>
      <c r="AE14">
        <v>6045238.4933243701</v>
      </c>
      <c r="AF14">
        <v>4685030.2453333298</v>
      </c>
      <c r="AG14">
        <v>2920359.65975807</v>
      </c>
      <c r="AH14">
        <v>2171343.6429749099</v>
      </c>
      <c r="AI14">
        <v>2167222.2707539699</v>
      </c>
      <c r="AJ14">
        <v>2026563.0436021499</v>
      </c>
      <c r="AK14">
        <v>1553594.3849444401</v>
      </c>
      <c r="AL14">
        <v>1542059.3926164899</v>
      </c>
      <c r="AM14">
        <v>1261369.15938889</v>
      </c>
      <c r="AN14">
        <v>258178.140340502</v>
      </c>
      <c r="AO14">
        <v>255379.28807347699</v>
      </c>
      <c r="AP14">
        <v>252778.090222222</v>
      </c>
      <c r="AQ14">
        <v>250143.897087814</v>
      </c>
      <c r="AR14">
        <v>247803.183666667</v>
      </c>
      <c r="AS14">
        <v>200485.492553763</v>
      </c>
      <c r="AT14">
        <v>43526.607060931899</v>
      </c>
      <c r="AU14">
        <v>41528.047777777698</v>
      </c>
      <c r="AV14">
        <v>39623.344784946203</v>
      </c>
      <c r="AW14">
        <v>37788.774611111097</v>
      </c>
      <c r="AX14">
        <v>36123.737025089598</v>
      </c>
      <c r="AY14">
        <v>34506.0370555556</v>
      </c>
      <c r="AZ14">
        <v>32865.356039426501</v>
      </c>
      <c r="BA14">
        <v>31232.151836917601</v>
      </c>
      <c r="BB14">
        <v>29606.519888888899</v>
      </c>
      <c r="BC14">
        <v>27957.697625448</v>
      </c>
      <c r="BD14">
        <v>26326.721333333298</v>
      </c>
      <c r="BE14">
        <v>24672.440510752702</v>
      </c>
      <c r="BF14">
        <v>23025.739211469499</v>
      </c>
      <c r="BG14">
        <v>21397.812576628399</v>
      </c>
      <c r="BH14">
        <v>19724.165967741901</v>
      </c>
      <c r="BI14">
        <v>18079.716277777799</v>
      </c>
      <c r="BJ14">
        <v>16411.629498207902</v>
      </c>
      <c r="BK14">
        <v>14761.7463888889</v>
      </c>
      <c r="BL14">
        <v>13088.089157706099</v>
      </c>
      <c r="BM14">
        <v>11422.158826164899</v>
      </c>
      <c r="BN14">
        <v>9764.0435555555705</v>
      </c>
      <c r="BO14">
        <v>8082.5797759856796</v>
      </c>
      <c r="BP14">
        <v>6721.0526666666701</v>
      </c>
      <c r="BQ14">
        <v>5903.1675000000096</v>
      </c>
      <c r="BR14">
        <v>5089.7468458781404</v>
      </c>
      <c r="BS14">
        <v>4295.3550396825503</v>
      </c>
      <c r="BT14">
        <v>3456.8339247311901</v>
      </c>
      <c r="BU14">
        <f t="shared" ca="1" si="0"/>
        <v>26179743.429737005</v>
      </c>
      <c r="BV14">
        <f t="shared" ca="1" si="0"/>
        <v>7150865.525312677</v>
      </c>
      <c r="BW14">
        <f t="shared" ca="1" si="0"/>
        <v>495539.08570982673</v>
      </c>
      <c r="BX14">
        <f t="shared" ca="1" si="0"/>
        <v>28768.929473530257</v>
      </c>
      <c r="BY14">
        <f t="shared" ca="1" si="0"/>
        <v>9756.3432881037843</v>
      </c>
      <c r="BZ14" t="str">
        <f>VLOOKUP($A14,[1]UNITES!$H$2:$I$20,2,FALSE) &amp; "__" &amp; $D14 &amp; "__" &amp;CB14</f>
        <v>Central__Crédit de trésorerie__FIXE &lt;&gt; 0%</v>
      </c>
      <c r="CA14" t="str">
        <f>VLOOKUP($A14,[1]UNITES!$H$2:$I$20,2,FALSE) &amp; "__" &amp; $E14 &amp; "__" &amp; $F14 &amp; "__" &amp; CB14</f>
        <v>Central__Autre crédit de trésorerie__B Actif__FIXE &lt;&gt; 0%</v>
      </c>
      <c r="CB14" t="str">
        <f t="shared" si="1"/>
        <v>FIXE &lt;&gt; 0%</v>
      </c>
    </row>
    <row r="15" spans="1:80" x14ac:dyDescent="0.3">
      <c r="A15">
        <v>0</v>
      </c>
      <c r="B15" t="s">
        <v>17</v>
      </c>
      <c r="C15" t="s">
        <v>18</v>
      </c>
      <c r="D15" t="s">
        <v>32</v>
      </c>
      <c r="E15" t="s">
        <v>33</v>
      </c>
      <c r="F15" t="s">
        <v>21</v>
      </c>
      <c r="G15" t="s">
        <v>39</v>
      </c>
      <c r="H15" t="s">
        <v>34</v>
      </c>
      <c r="I15" t="s">
        <v>37</v>
      </c>
      <c r="J15" t="s">
        <v>36</v>
      </c>
      <c r="M15">
        <v>3151207.7119999998</v>
      </c>
      <c r="N15">
        <v>19885110.1790323</v>
      </c>
      <c r="O15">
        <v>39614656.512666702</v>
      </c>
      <c r="P15">
        <v>60899409.873225898</v>
      </c>
      <c r="Q15">
        <v>72545541.859999999</v>
      </c>
      <c r="R15">
        <v>72999434.063999996</v>
      </c>
      <c r="S15">
        <v>75036642.3848387</v>
      </c>
      <c r="T15">
        <v>76512744.032666698</v>
      </c>
      <c r="U15">
        <v>78989171.651935503</v>
      </c>
      <c r="V15">
        <v>92659592.087419301</v>
      </c>
      <c r="W15">
        <v>103106971.7</v>
      </c>
      <c r="X15">
        <v>108210660.128065</v>
      </c>
      <c r="Y15">
        <v>112023079.93933301</v>
      </c>
      <c r="Z15">
        <v>112585351.21322601</v>
      </c>
      <c r="AA15">
        <v>113163856.572667</v>
      </c>
      <c r="AB15">
        <v>114399845.39741901</v>
      </c>
      <c r="AC15">
        <v>116724947.19645201</v>
      </c>
      <c r="AD15">
        <v>118410847.19400001</v>
      </c>
      <c r="AE15">
        <v>119298466.093871</v>
      </c>
      <c r="AF15">
        <v>120406324.048667</v>
      </c>
      <c r="AG15">
        <v>121925313.72967701</v>
      </c>
      <c r="AH15">
        <v>134017929.26806501</v>
      </c>
      <c r="AI15">
        <v>143311206.90000001</v>
      </c>
      <c r="AJ15">
        <v>143302342.827097</v>
      </c>
      <c r="AK15">
        <v>144291801.297333</v>
      </c>
      <c r="AL15">
        <v>145102083.05483899</v>
      </c>
      <c r="AM15">
        <v>145193954.81200001</v>
      </c>
      <c r="AN15">
        <v>145810957.39193499</v>
      </c>
      <c r="AO15">
        <v>146194325.10161299</v>
      </c>
      <c r="AP15">
        <v>146123910.95666701</v>
      </c>
      <c r="AQ15">
        <v>146265602.28096801</v>
      </c>
      <c r="AR15">
        <v>146372203.35800001</v>
      </c>
      <c r="AS15">
        <v>146324577.84193501</v>
      </c>
      <c r="AT15">
        <v>146358043.08709699</v>
      </c>
      <c r="AU15">
        <v>146359129.23500001</v>
      </c>
      <c r="AV15">
        <v>146282285.28967699</v>
      </c>
      <c r="AW15">
        <v>146209601.73333299</v>
      </c>
      <c r="AX15">
        <v>146528681.69516101</v>
      </c>
      <c r="AY15">
        <v>146853579.04466701</v>
      </c>
      <c r="AZ15">
        <v>146841225.68709701</v>
      </c>
      <c r="BA15">
        <v>146764349.83838701</v>
      </c>
      <c r="BB15">
        <v>146687886.80066699</v>
      </c>
      <c r="BC15">
        <v>146608392.510645</v>
      </c>
      <c r="BD15">
        <v>146589317.19</v>
      </c>
      <c r="BE15">
        <v>146498914.07419401</v>
      </c>
      <c r="BF15">
        <v>146419102.119032</v>
      </c>
      <c r="BG15">
        <v>146377876.43551701</v>
      </c>
      <c r="BH15">
        <v>146285043.838065</v>
      </c>
      <c r="BI15">
        <v>146921048.752</v>
      </c>
      <c r="BJ15">
        <v>147520418.049032</v>
      </c>
      <c r="BK15">
        <v>144587010.29866701</v>
      </c>
      <c r="BL15">
        <v>144972595.88354799</v>
      </c>
      <c r="BM15">
        <v>147369473.40258101</v>
      </c>
      <c r="BN15">
        <v>147299077.396</v>
      </c>
      <c r="BO15">
        <v>147440607.145484</v>
      </c>
      <c r="BP15">
        <v>147547031.93799999</v>
      </c>
      <c r="BQ15">
        <v>150327530.23806399</v>
      </c>
      <c r="BR15">
        <v>149751286.76225799</v>
      </c>
      <c r="BS15">
        <v>147331700.16499999</v>
      </c>
      <c r="BT15">
        <v>147253822.89741901</v>
      </c>
      <c r="BU15">
        <f t="shared" ref="BU15:BY24" ca="1" si="2">IFERROR(SUM(OFFSET($A15,0,12*BU$4,1,12))/12,0)</f>
        <v>66967595.182154179</v>
      </c>
      <c r="BV15">
        <f t="shared" ca="1" si="2"/>
        <v>122464125.86503951</v>
      </c>
      <c r="BW15">
        <f t="shared" ca="1" si="2"/>
        <v>145889906.14225534</v>
      </c>
      <c r="BX15">
        <f t="shared" ca="1" si="2"/>
        <v>146555330.91389707</v>
      </c>
      <c r="BY15">
        <f t="shared" ca="1" si="2"/>
        <v>147360133.57733777</v>
      </c>
      <c r="BZ15" t="str">
        <f>VLOOKUP($A15,[1]UNITES!$H$2:$I$20,2,FALSE) &amp; "__" &amp; $D15 &amp; "__" &amp;CB15</f>
        <v>Central__Crédit de trésorerie__EUR3M</v>
      </c>
      <c r="CA15" t="str">
        <f>VLOOKUP($A15,[1]UNITES!$H$2:$I$20,2,FALSE) &amp; "__" &amp; $E15 &amp; "__" &amp; $F15 &amp; "__" &amp; CB15</f>
        <v>Central__Autre crédit de trésorerie__B Actif__EUR3M</v>
      </c>
      <c r="CB15" t="str">
        <f t="shared" si="1"/>
        <v>EUR3M</v>
      </c>
    </row>
    <row r="16" spans="1:80" x14ac:dyDescent="0.3">
      <c r="A16">
        <v>0</v>
      </c>
      <c r="B16" t="s">
        <v>17</v>
      </c>
      <c r="C16" t="s">
        <v>18</v>
      </c>
      <c r="D16" t="s">
        <v>32</v>
      </c>
      <c r="E16" t="s">
        <v>40</v>
      </c>
      <c r="F16" t="s">
        <v>21</v>
      </c>
      <c r="G16" t="s">
        <v>26</v>
      </c>
      <c r="H16" t="s">
        <v>30</v>
      </c>
      <c r="I16" t="s">
        <v>31</v>
      </c>
      <c r="J16" t="s">
        <v>31</v>
      </c>
      <c r="M16">
        <v>-752.89066666666702</v>
      </c>
      <c r="N16">
        <v>-720.32225806451595</v>
      </c>
      <c r="O16">
        <v>-688.72066666666694</v>
      </c>
      <c r="P16">
        <v>-656.15774193548395</v>
      </c>
      <c r="Q16">
        <v>-624.07225806451595</v>
      </c>
      <c r="R16">
        <v>-592.47066666666694</v>
      </c>
      <c r="S16">
        <v>-559.90774193548395</v>
      </c>
      <c r="T16">
        <v>-528.30533333333301</v>
      </c>
      <c r="U16">
        <v>-495.737741935484</v>
      </c>
      <c r="V16">
        <v>-463.65774193548401</v>
      </c>
      <c r="W16">
        <v>-433.125</v>
      </c>
      <c r="X16">
        <v>-399.487741935484</v>
      </c>
      <c r="Y16">
        <v>-367.89066666666702</v>
      </c>
      <c r="Z16">
        <v>-335.32225806451601</v>
      </c>
      <c r="AA16">
        <v>-303.720666666667</v>
      </c>
      <c r="AB16">
        <v>-271.15774193548401</v>
      </c>
      <c r="AC16">
        <v>-239.07225806451601</v>
      </c>
      <c r="AD16">
        <v>-207.470666666667</v>
      </c>
      <c r="AE16">
        <v>-174.90774193548401</v>
      </c>
      <c r="AF16">
        <v>-143.30533333333301</v>
      </c>
      <c r="AG16">
        <v>-110.737741935484</v>
      </c>
      <c r="AH16">
        <v>-78.657741935483898</v>
      </c>
      <c r="AI16">
        <v>-48.125</v>
      </c>
      <c r="AJ16">
        <v>-14.4877419354839</v>
      </c>
      <c r="BU16">
        <f t="shared" ca="1" si="2"/>
        <v>-576.23796326164893</v>
      </c>
      <c r="BV16">
        <f t="shared" ca="1" si="2"/>
        <v>-191.23796326164882</v>
      </c>
      <c r="BW16">
        <f t="shared" ca="1" si="2"/>
        <v>0</v>
      </c>
      <c r="BX16">
        <f t="shared" ca="1" si="2"/>
        <v>0</v>
      </c>
      <c r="BY16">
        <f t="shared" ca="1" si="2"/>
        <v>0</v>
      </c>
      <c r="BZ16" t="str">
        <f>VLOOKUP($A16,[1]UNITES!$H$2:$I$20,2,FALSE) &amp; "__" &amp; $D16 &amp; "__" &amp;CB16</f>
        <v>Central__Crédit de trésorerie__FIXE &lt;&gt; 0%</v>
      </c>
      <c r="CA16" t="str">
        <f>VLOOKUP($A16,[1]UNITES!$H$2:$I$20,2,FALSE) &amp; "__" &amp; $E16 &amp; "__" &amp; $F16 &amp; "__" &amp; CB16</f>
        <v>Central__Crédit revolving_4__B Actif__FIXE &lt;&gt; 0%</v>
      </c>
      <c r="CB16" t="str">
        <f t="shared" si="1"/>
        <v>FIXE &lt;&gt; 0%</v>
      </c>
    </row>
    <row r="17" spans="1:80" x14ac:dyDescent="0.3">
      <c r="A17">
        <v>0</v>
      </c>
      <c r="B17" t="s">
        <v>17</v>
      </c>
      <c r="C17" t="s">
        <v>18</v>
      </c>
      <c r="D17" t="s">
        <v>32</v>
      </c>
      <c r="E17" t="s">
        <v>41</v>
      </c>
      <c r="F17" t="s">
        <v>21</v>
      </c>
      <c r="G17" t="s">
        <v>22</v>
      </c>
      <c r="H17" t="s">
        <v>30</v>
      </c>
      <c r="I17" t="s">
        <v>31</v>
      </c>
      <c r="J17" t="s">
        <v>31</v>
      </c>
      <c r="M17">
        <v>20065619.199999999</v>
      </c>
      <c r="N17">
        <v>37623036</v>
      </c>
      <c r="O17">
        <v>37623036</v>
      </c>
      <c r="P17">
        <v>37623036</v>
      </c>
      <c r="Q17">
        <v>37623036</v>
      </c>
      <c r="R17">
        <v>37623036</v>
      </c>
      <c r="S17">
        <v>37623036</v>
      </c>
      <c r="T17">
        <v>37623036</v>
      </c>
      <c r="U17">
        <v>37623036</v>
      </c>
      <c r="V17">
        <v>37623036</v>
      </c>
      <c r="W17">
        <v>37623036</v>
      </c>
      <c r="X17">
        <v>37623036</v>
      </c>
      <c r="Y17">
        <v>37623036</v>
      </c>
      <c r="Z17">
        <v>37623036</v>
      </c>
      <c r="AA17">
        <v>37623036</v>
      </c>
      <c r="AB17">
        <v>37623036</v>
      </c>
      <c r="AC17">
        <v>37623036</v>
      </c>
      <c r="AD17">
        <v>37623036</v>
      </c>
      <c r="AE17">
        <v>37623036</v>
      </c>
      <c r="AF17">
        <v>37623036</v>
      </c>
      <c r="AG17">
        <v>37623036</v>
      </c>
      <c r="AH17">
        <v>37623036</v>
      </c>
      <c r="AI17">
        <v>37623036</v>
      </c>
      <c r="AJ17">
        <v>37623036</v>
      </c>
      <c r="AK17">
        <v>37623036</v>
      </c>
      <c r="AL17">
        <v>37623036</v>
      </c>
      <c r="AM17">
        <v>37623036</v>
      </c>
      <c r="AN17">
        <v>37623036</v>
      </c>
      <c r="AO17">
        <v>37623036</v>
      </c>
      <c r="AP17">
        <v>37623036</v>
      </c>
      <c r="AQ17">
        <v>37623036</v>
      </c>
      <c r="AR17">
        <v>37623036</v>
      </c>
      <c r="AS17">
        <v>37623036</v>
      </c>
      <c r="AT17">
        <v>37623036</v>
      </c>
      <c r="AU17">
        <v>37623036</v>
      </c>
      <c r="AV17">
        <v>37623036</v>
      </c>
      <c r="AW17">
        <v>37623036</v>
      </c>
      <c r="AX17">
        <v>37623036</v>
      </c>
      <c r="AY17">
        <v>37623036</v>
      </c>
      <c r="AZ17">
        <v>37623036</v>
      </c>
      <c r="BA17">
        <v>37623036</v>
      </c>
      <c r="BB17">
        <v>37623036</v>
      </c>
      <c r="BC17">
        <v>37623036</v>
      </c>
      <c r="BD17">
        <v>37623036</v>
      </c>
      <c r="BE17">
        <v>37623036</v>
      </c>
      <c r="BF17">
        <v>37623036</v>
      </c>
      <c r="BG17">
        <v>37623036</v>
      </c>
      <c r="BH17">
        <v>37623036</v>
      </c>
      <c r="BI17">
        <v>37623036</v>
      </c>
      <c r="BJ17">
        <v>37623036</v>
      </c>
      <c r="BK17">
        <v>37623036</v>
      </c>
      <c r="BL17">
        <v>37623036</v>
      </c>
      <c r="BM17">
        <v>37623036</v>
      </c>
      <c r="BN17">
        <v>37623036</v>
      </c>
      <c r="BO17">
        <v>37623036</v>
      </c>
      <c r="BP17">
        <v>37623036</v>
      </c>
      <c r="BQ17">
        <v>37623036</v>
      </c>
      <c r="BR17">
        <v>37623036</v>
      </c>
      <c r="BS17">
        <v>37623036</v>
      </c>
      <c r="BT17">
        <v>37623036</v>
      </c>
      <c r="BU17">
        <f t="shared" ca="1" si="2"/>
        <v>36159917.93333333</v>
      </c>
      <c r="BV17">
        <f t="shared" ca="1" si="2"/>
        <v>37623036</v>
      </c>
      <c r="BW17">
        <f t="shared" ca="1" si="2"/>
        <v>37623036</v>
      </c>
      <c r="BX17">
        <f t="shared" ca="1" si="2"/>
        <v>37623036</v>
      </c>
      <c r="BY17">
        <f t="shared" ca="1" si="2"/>
        <v>37623036</v>
      </c>
      <c r="BZ17" t="str">
        <f>VLOOKUP($A17,[1]UNITES!$H$2:$I$20,2,FALSE) &amp; "__" &amp; $D17 &amp; "__" &amp;CB17</f>
        <v>Central__Crédit de trésorerie__FIXE &lt;&gt; 0%</v>
      </c>
      <c r="CA17" t="str">
        <f>VLOOKUP($A17,[1]UNITES!$H$2:$I$20,2,FALSE) &amp; "__" &amp; $E17 &amp; "__" &amp; $F17 &amp; "__" &amp; CB17</f>
        <v>Central__Différé CB__B Actif__FIXE &lt;&gt; 0%</v>
      </c>
      <c r="CB17" t="str">
        <f t="shared" si="1"/>
        <v>FIXE &lt;&gt; 0%</v>
      </c>
    </row>
    <row r="18" spans="1:80" x14ac:dyDescent="0.3">
      <c r="A18">
        <v>0</v>
      </c>
      <c r="B18" t="s">
        <v>17</v>
      </c>
      <c r="C18" t="s">
        <v>18</v>
      </c>
      <c r="D18" t="s">
        <v>32</v>
      </c>
      <c r="E18" t="s">
        <v>41</v>
      </c>
      <c r="F18" t="s">
        <v>21</v>
      </c>
      <c r="G18" t="s">
        <v>26</v>
      </c>
      <c r="H18" t="s">
        <v>30</v>
      </c>
      <c r="I18" t="s">
        <v>31</v>
      </c>
      <c r="J18" t="s">
        <v>31</v>
      </c>
      <c r="M18">
        <v>17557416.800000001</v>
      </c>
      <c r="BU18">
        <f t="shared" ca="1" si="2"/>
        <v>1463118.0666666667</v>
      </c>
      <c r="BV18">
        <f t="shared" ca="1" si="2"/>
        <v>0</v>
      </c>
      <c r="BW18">
        <f t="shared" ca="1" si="2"/>
        <v>0</v>
      </c>
      <c r="BX18">
        <f t="shared" ca="1" si="2"/>
        <v>0</v>
      </c>
      <c r="BY18">
        <f t="shared" ca="1" si="2"/>
        <v>0</v>
      </c>
      <c r="BZ18" t="str">
        <f>VLOOKUP($A18,[1]UNITES!$H$2:$I$20,2,FALSE) &amp; "__" &amp; $D18 &amp; "__" &amp;CB18</f>
        <v>Central__Crédit de trésorerie__FIXE &lt;&gt; 0%</v>
      </c>
      <c r="CA18" t="str">
        <f>VLOOKUP($A18,[1]UNITES!$H$2:$I$20,2,FALSE) &amp; "__" &amp; $E18 &amp; "__" &amp; $F18 &amp; "__" &amp; CB18</f>
        <v>Central__Différé CB__B Actif__FIXE &lt;&gt; 0%</v>
      </c>
      <c r="CB18" t="str">
        <f t="shared" si="1"/>
        <v>FIXE &lt;&gt; 0%</v>
      </c>
    </row>
    <row r="19" spans="1:80" x14ac:dyDescent="0.3">
      <c r="A19">
        <v>0</v>
      </c>
      <c r="B19" t="s">
        <v>17</v>
      </c>
      <c r="C19" t="s">
        <v>18</v>
      </c>
      <c r="D19" t="s">
        <v>32</v>
      </c>
      <c r="E19" t="s">
        <v>42</v>
      </c>
      <c r="F19" t="s">
        <v>21</v>
      </c>
      <c r="G19" t="s">
        <v>22</v>
      </c>
      <c r="H19" t="s">
        <v>34</v>
      </c>
      <c r="I19" t="s">
        <v>43</v>
      </c>
      <c r="J19" t="s">
        <v>36</v>
      </c>
      <c r="M19">
        <v>1066247.9040000001</v>
      </c>
      <c r="N19">
        <v>1999219.7061290301</v>
      </c>
      <c r="O19">
        <v>1999228.46066666</v>
      </c>
      <c r="P19">
        <v>1999237.4477419299</v>
      </c>
      <c r="Q19">
        <v>1999246.2603225801</v>
      </c>
      <c r="R19">
        <v>1999254.89133333</v>
      </c>
      <c r="S19">
        <v>1999263.74645161</v>
      </c>
      <c r="T19">
        <v>1999272.29866666</v>
      </c>
      <c r="U19">
        <v>1999281.0616129001</v>
      </c>
      <c r="V19">
        <v>1999289.65516129</v>
      </c>
      <c r="W19">
        <v>1999297.8</v>
      </c>
      <c r="X19">
        <v>1999306.7312903199</v>
      </c>
      <c r="Y19">
        <v>1999315.0819999999</v>
      </c>
      <c r="Z19">
        <v>1999323.6419354801</v>
      </c>
      <c r="AA19">
        <v>1999331.9040000001</v>
      </c>
      <c r="AB19">
        <v>1999340.3780645099</v>
      </c>
      <c r="AC19">
        <v>1999348.6861290301</v>
      </c>
      <c r="AD19">
        <v>1999356.83</v>
      </c>
      <c r="AE19">
        <v>1999365.1877419299</v>
      </c>
      <c r="AF19">
        <v>1999373.2679999999</v>
      </c>
      <c r="AG19">
        <v>1999381.5538709699</v>
      </c>
      <c r="AH19">
        <v>1999389.6719354801</v>
      </c>
      <c r="AI19">
        <v>1999397.355</v>
      </c>
      <c r="AJ19">
        <v>1999405.7725806399</v>
      </c>
      <c r="AK19">
        <v>1999413.6353333299</v>
      </c>
      <c r="AL19">
        <v>1999421.6932258001</v>
      </c>
      <c r="AM19">
        <v>1999429.4726666601</v>
      </c>
      <c r="AN19">
        <v>1999437.4383870901</v>
      </c>
      <c r="AO19">
        <v>1999445.23645161</v>
      </c>
      <c r="AP19">
        <v>1999452.87266666</v>
      </c>
      <c r="AQ19">
        <v>1999460.6970967699</v>
      </c>
      <c r="AR19">
        <v>1999468.23933333</v>
      </c>
      <c r="AS19">
        <v>1999475.96225806</v>
      </c>
      <c r="AT19">
        <v>1999483.52483871</v>
      </c>
      <c r="AU19">
        <v>1999490.675</v>
      </c>
      <c r="AV19">
        <v>1999498.5</v>
      </c>
      <c r="AW19">
        <v>1999505.8066666599</v>
      </c>
      <c r="AX19">
        <v>1999513.29064516</v>
      </c>
      <c r="AY19">
        <v>1999520.5033333299</v>
      </c>
      <c r="AZ19">
        <v>1999527.89677419</v>
      </c>
      <c r="BA19">
        <v>1999535.13387097</v>
      </c>
      <c r="BB19">
        <v>1999542.2033333301</v>
      </c>
      <c r="BC19">
        <v>1999549.4335483799</v>
      </c>
      <c r="BD19">
        <v>1999556.3946666601</v>
      </c>
      <c r="BE19">
        <v>1999563.5132257999</v>
      </c>
      <c r="BF19">
        <v>1999570.4703225801</v>
      </c>
      <c r="BG19">
        <v>1999577.1534482699</v>
      </c>
      <c r="BH19">
        <v>1999584.1990322601</v>
      </c>
      <c r="BI19">
        <v>1999590.87</v>
      </c>
      <c r="BJ19">
        <v>1999597.6832258001</v>
      </c>
      <c r="BK19">
        <v>1999604.236</v>
      </c>
      <c r="BL19">
        <v>1999610.9383870901</v>
      </c>
      <c r="BM19">
        <v>1999617.4854838699</v>
      </c>
      <c r="BN19">
        <v>1999623.89133333</v>
      </c>
      <c r="BO19">
        <v>1999630.4516129</v>
      </c>
      <c r="BP19">
        <v>1999636.7679999999</v>
      </c>
      <c r="BQ19">
        <v>1999643.2377419299</v>
      </c>
      <c r="BR19">
        <v>1999649.5758064501</v>
      </c>
      <c r="BS19">
        <v>1999655.585</v>
      </c>
      <c r="BT19">
        <v>1999662.18387097</v>
      </c>
      <c r="BU19">
        <f t="shared" ca="1" si="2"/>
        <v>1921512.1636146929</v>
      </c>
      <c r="BV19">
        <f t="shared" ca="1" si="2"/>
        <v>1999360.7776048363</v>
      </c>
      <c r="BW19">
        <f t="shared" ca="1" si="2"/>
        <v>1999456.4956048352</v>
      </c>
      <c r="BX19">
        <f t="shared" ca="1" si="2"/>
        <v>1999545.4999056321</v>
      </c>
      <c r="BY19">
        <f t="shared" ca="1" si="2"/>
        <v>1999626.9088718619</v>
      </c>
      <c r="BZ19" t="str">
        <f>VLOOKUP($A19,[1]UNITES!$H$2:$I$20,2,FALSE) &amp; "__" &amp; $D19 &amp; "__" &amp;CB19</f>
        <v>Central__Crédit de trésorerie__EUR3M</v>
      </c>
      <c r="CA19" t="str">
        <f>VLOOKUP($A19,[1]UNITES!$H$2:$I$20,2,FALSE) &amp; "__" &amp; $E19 &amp; "__" &amp; $F19 &amp; "__" &amp; CB19</f>
        <v>Central__Découvert__B Actif__EUR3M</v>
      </c>
      <c r="CB19" t="str">
        <f t="shared" si="1"/>
        <v>EUR3M</v>
      </c>
    </row>
    <row r="20" spans="1:80" x14ac:dyDescent="0.3">
      <c r="A20">
        <v>0</v>
      </c>
      <c r="B20" t="s">
        <v>17</v>
      </c>
      <c r="C20" t="s">
        <v>18</v>
      </c>
      <c r="D20" t="s">
        <v>32</v>
      </c>
      <c r="E20" t="s">
        <v>42</v>
      </c>
      <c r="F20" t="s">
        <v>21</v>
      </c>
      <c r="G20" t="s">
        <v>22</v>
      </c>
      <c r="H20" t="s">
        <v>34</v>
      </c>
      <c r="I20" t="s">
        <v>44</v>
      </c>
      <c r="J20" t="s">
        <v>36</v>
      </c>
      <c r="M20">
        <v>2135728.0909297699</v>
      </c>
      <c r="N20">
        <v>4228545.3666499499</v>
      </c>
      <c r="O20">
        <v>4629993.8372370396</v>
      </c>
      <c r="P20">
        <v>5041883.63900821</v>
      </c>
      <c r="Q20">
        <v>5445779.1390579697</v>
      </c>
      <c r="R20">
        <v>5841647.9560529701</v>
      </c>
      <c r="S20">
        <v>6247560.1630277103</v>
      </c>
      <c r="T20">
        <v>6639508.4201512598</v>
      </c>
      <c r="U20">
        <v>7041440.9463513102</v>
      </c>
      <c r="V20">
        <v>7435508.31865793</v>
      </c>
      <c r="W20">
        <v>7808866.6059619803</v>
      </c>
      <c r="X20">
        <v>8218307.6158511303</v>
      </c>
      <c r="Y20">
        <v>8600949.0983928908</v>
      </c>
      <c r="Z20">
        <v>8993216.4749788493</v>
      </c>
      <c r="AA20">
        <v>9372002.5804878809</v>
      </c>
      <c r="AB20">
        <v>9760503.0857185405</v>
      </c>
      <c r="AC20">
        <v>10141398.3428622</v>
      </c>
      <c r="AD20">
        <v>10514842.7832953</v>
      </c>
      <c r="AE20">
        <v>10898090.6106974</v>
      </c>
      <c r="AF20">
        <v>11268419.223388201</v>
      </c>
      <c r="AG20">
        <v>11648262.2153059</v>
      </c>
      <c r="AH20">
        <v>12020508.997932401</v>
      </c>
      <c r="AI20">
        <v>12372769.971524199</v>
      </c>
      <c r="AJ20">
        <v>12758568.6260879</v>
      </c>
      <c r="AK20">
        <v>13118994.674949501</v>
      </c>
      <c r="AL20">
        <v>13488486.8481133</v>
      </c>
      <c r="AM20">
        <v>13844980.0697056</v>
      </c>
      <c r="AN20">
        <v>14210123.5862667</v>
      </c>
      <c r="AO20">
        <v>14567702.626310701</v>
      </c>
      <c r="AP20">
        <v>14917859.889837701</v>
      </c>
      <c r="AQ20">
        <v>15276518.8338174</v>
      </c>
      <c r="AR20">
        <v>15622336.2745912</v>
      </c>
      <c r="AS20">
        <v>15976475.212613299</v>
      </c>
      <c r="AT20">
        <v>16323092.214591499</v>
      </c>
      <c r="AU20">
        <v>16650834.947051199</v>
      </c>
      <c r="AV20">
        <v>17009584.036611501</v>
      </c>
      <c r="AW20">
        <v>17344488.421470001</v>
      </c>
      <c r="AX20">
        <v>17687477.3473402</v>
      </c>
      <c r="AY20">
        <v>18018225.718219601</v>
      </c>
      <c r="AZ20">
        <v>18357097.8058098</v>
      </c>
      <c r="BA20">
        <v>18688780.548108801</v>
      </c>
      <c r="BB20">
        <v>19013029.633008901</v>
      </c>
      <c r="BC20">
        <v>19344565.3575444</v>
      </c>
      <c r="BD20">
        <v>19663724.809755702</v>
      </c>
      <c r="BE20">
        <v>19990002.805365801</v>
      </c>
      <c r="BF20">
        <v>20308829.3554051</v>
      </c>
      <c r="BG20">
        <v>20615123.572539601</v>
      </c>
      <c r="BH20">
        <v>20938217.530966401</v>
      </c>
      <c r="BI20">
        <v>21244051.9919504</v>
      </c>
      <c r="BJ20">
        <v>21556467.998139501</v>
      </c>
      <c r="BK20">
        <v>21856997.385359202</v>
      </c>
      <c r="BL20">
        <v>22164097.962407898</v>
      </c>
      <c r="BM20">
        <v>22464250.091154501</v>
      </c>
      <c r="BN20">
        <v>22757844.576136898</v>
      </c>
      <c r="BO20">
        <v>23058440.757679299</v>
      </c>
      <c r="BP20">
        <v>23348171.534876298</v>
      </c>
      <c r="BQ20">
        <v>23644823.6142032</v>
      </c>
      <c r="BR20">
        <v>23935441.5984325</v>
      </c>
      <c r="BS20">
        <v>24210932.1729826</v>
      </c>
      <c r="BT20">
        <v>24513405.855923001</v>
      </c>
      <c r="BU20">
        <f t="shared" ca="1" si="2"/>
        <v>5892897.5082447687</v>
      </c>
      <c r="BV20">
        <f t="shared" ca="1" si="2"/>
        <v>10695794.334222639</v>
      </c>
      <c r="BW20">
        <f t="shared" ca="1" si="2"/>
        <v>15083915.767871633</v>
      </c>
      <c r="BX20">
        <f t="shared" ca="1" si="2"/>
        <v>19164130.242127858</v>
      </c>
      <c r="BY20">
        <f t="shared" ca="1" si="2"/>
        <v>22896243.794937108</v>
      </c>
      <c r="BZ20" t="str">
        <f>VLOOKUP($A20,[1]UNITES!$H$2:$I$20,2,FALSE) &amp; "__" &amp; $D20 &amp; "__" &amp;CB20</f>
        <v>Central__Crédit de trésorerie__EUR3M</v>
      </c>
      <c r="CA20" t="str">
        <f>VLOOKUP($A20,[1]UNITES!$H$2:$I$20,2,FALSE) &amp; "__" &amp; $E20 &amp; "__" &amp; $F20 &amp; "__" &amp; CB20</f>
        <v>Central__Découvert__B Actif__EUR3M</v>
      </c>
      <c r="CB20" t="str">
        <f t="shared" si="1"/>
        <v>EUR3M</v>
      </c>
    </row>
    <row r="21" spans="1:80" x14ac:dyDescent="0.3">
      <c r="A21">
        <v>0</v>
      </c>
      <c r="B21" t="s">
        <v>17</v>
      </c>
      <c r="C21" t="s">
        <v>18</v>
      </c>
      <c r="D21" t="s">
        <v>32</v>
      </c>
      <c r="E21" t="s">
        <v>42</v>
      </c>
      <c r="F21" t="s">
        <v>21</v>
      </c>
      <c r="G21" t="s">
        <v>22</v>
      </c>
      <c r="H21" t="s">
        <v>34</v>
      </c>
      <c r="I21" t="s">
        <v>45</v>
      </c>
      <c r="J21" t="s">
        <v>36</v>
      </c>
      <c r="M21">
        <v>11293531.222423401</v>
      </c>
      <c r="N21">
        <v>21199177.5678639</v>
      </c>
      <c r="O21">
        <v>21241832.648748402</v>
      </c>
      <c r="P21">
        <v>21285597.153074302</v>
      </c>
      <c r="Q21">
        <v>21328512.238260001</v>
      </c>
      <c r="R21">
        <v>21370574.463488299</v>
      </c>
      <c r="S21">
        <v>21413703.833469801</v>
      </c>
      <c r="T21">
        <v>21455349.492203102</v>
      </c>
      <c r="U21">
        <v>21498056.005453199</v>
      </c>
      <c r="V21">
        <v>13314120.3698308</v>
      </c>
      <c r="W21">
        <v>6579597.2387422603</v>
      </c>
      <c r="X21">
        <v>6623101.5540895797</v>
      </c>
      <c r="Y21">
        <v>6663758.3384568002</v>
      </c>
      <c r="Z21">
        <v>6705437.8986525396</v>
      </c>
      <c r="AA21">
        <v>6745685.03717006</v>
      </c>
      <c r="AB21">
        <v>6786964.3625698797</v>
      </c>
      <c r="AC21">
        <v>6827435.6077541905</v>
      </c>
      <c r="AD21">
        <v>6867115.1799057899</v>
      </c>
      <c r="AE21">
        <v>6907836.3903805604</v>
      </c>
      <c r="AF21">
        <v>6947184.8946179999</v>
      </c>
      <c r="AG21">
        <v>6987544.3313936396</v>
      </c>
      <c r="AH21">
        <v>4285161.1650179103</v>
      </c>
      <c r="AI21">
        <v>2064525.41117423</v>
      </c>
      <c r="AJ21">
        <v>2105517.6544233598</v>
      </c>
      <c r="AK21">
        <v>2143813.9872193402</v>
      </c>
      <c r="AL21">
        <v>2183073.6189835998</v>
      </c>
      <c r="AM21">
        <v>2220952.0712632001</v>
      </c>
      <c r="AN21">
        <v>2259749.6448336602</v>
      </c>
      <c r="AO21">
        <v>2297743.4742100998</v>
      </c>
      <c r="AP21">
        <v>2334948.7186613702</v>
      </c>
      <c r="AQ21">
        <v>2373057.2848981102</v>
      </c>
      <c r="AR21">
        <v>2409801.4033706202</v>
      </c>
      <c r="AS21">
        <v>2447429.7107468601</v>
      </c>
      <c r="AT21">
        <v>2484258.7923807101</v>
      </c>
      <c r="AU21">
        <v>2519082.4214327801</v>
      </c>
      <c r="AV21">
        <v>2557200.5688738101</v>
      </c>
      <c r="AW21">
        <v>2592785.1461413498</v>
      </c>
      <c r="AX21">
        <v>2629228.7308502598</v>
      </c>
      <c r="AY21">
        <v>2664371.7208487499</v>
      </c>
      <c r="AZ21">
        <v>2700377.8796004099</v>
      </c>
      <c r="BA21">
        <v>2735620.1483301301</v>
      </c>
      <c r="BB21">
        <v>2770072.5649088598</v>
      </c>
      <c r="BC21">
        <v>2805299.2125633098</v>
      </c>
      <c r="BD21">
        <v>2839210.8442815202</v>
      </c>
      <c r="BE21">
        <v>2873878.8409894002</v>
      </c>
      <c r="BF21">
        <v>2907755.1013312498</v>
      </c>
      <c r="BG21">
        <v>2940299.7637413102</v>
      </c>
      <c r="BH21">
        <v>2974629.4513692898</v>
      </c>
      <c r="BI21">
        <v>3007125.2670436902</v>
      </c>
      <c r="BJ21">
        <v>3040320.3852776298</v>
      </c>
      <c r="BK21">
        <v>3072252.5197474002</v>
      </c>
      <c r="BL21">
        <v>3104882.8620885401</v>
      </c>
      <c r="BM21">
        <v>3136774.9079131298</v>
      </c>
      <c r="BN21">
        <v>3167970.1891351799</v>
      </c>
      <c r="BO21">
        <v>3199909.4192393501</v>
      </c>
      <c r="BP21">
        <v>3230694.1645041802</v>
      </c>
      <c r="BQ21">
        <v>3262214.3237909302</v>
      </c>
      <c r="BR21">
        <v>3293093.3402601099</v>
      </c>
      <c r="BS21">
        <v>3322365.0268896502</v>
      </c>
      <c r="BT21">
        <v>3354503.7477143798</v>
      </c>
      <c r="BU21">
        <f t="shared" ca="1" si="2"/>
        <v>17383596.148970585</v>
      </c>
      <c r="BV21">
        <f t="shared" ca="1" si="2"/>
        <v>5824513.8559597461</v>
      </c>
      <c r="BW21">
        <f t="shared" ca="1" si="2"/>
        <v>2352592.6414061799</v>
      </c>
      <c r="BX21">
        <f t="shared" ca="1" si="2"/>
        <v>2786127.4504129863</v>
      </c>
      <c r="BY21">
        <f t="shared" ca="1" si="2"/>
        <v>3182675.5128003475</v>
      </c>
      <c r="BZ21" t="str">
        <f>VLOOKUP($A21,[1]UNITES!$H$2:$I$20,2,FALSE) &amp; "__" &amp; $D21 &amp; "__" &amp;CB21</f>
        <v>Central__Crédit de trésorerie__EUR3M</v>
      </c>
      <c r="CA21" t="str">
        <f>VLOOKUP($A21,[1]UNITES!$H$2:$I$20,2,FALSE) &amp; "__" &amp; $E21 &amp; "__" &amp; $F21 &amp; "__" &amp; CB21</f>
        <v>Central__Découvert__B Actif__EUR3M</v>
      </c>
      <c r="CB21" t="str">
        <f t="shared" si="1"/>
        <v>EUR3M</v>
      </c>
    </row>
    <row r="22" spans="1:80" x14ac:dyDescent="0.3">
      <c r="A22">
        <v>0</v>
      </c>
      <c r="B22" t="s">
        <v>17</v>
      </c>
      <c r="C22" t="s">
        <v>18</v>
      </c>
      <c r="D22" t="s">
        <v>32</v>
      </c>
      <c r="E22" t="s">
        <v>42</v>
      </c>
      <c r="F22" t="s">
        <v>21</v>
      </c>
      <c r="G22" t="s">
        <v>22</v>
      </c>
      <c r="H22" t="s">
        <v>34</v>
      </c>
      <c r="I22" t="s">
        <v>46</v>
      </c>
      <c r="J22" t="s">
        <v>36</v>
      </c>
      <c r="M22">
        <v>3295907.5083752298</v>
      </c>
      <c r="N22">
        <v>6235011.07334881</v>
      </c>
      <c r="O22">
        <v>6333776.5148254698</v>
      </c>
      <c r="P22">
        <v>6434897.5632907003</v>
      </c>
      <c r="Q22">
        <v>6533863.5461651497</v>
      </c>
      <c r="R22">
        <v>6630707.97740582</v>
      </c>
      <c r="S22">
        <v>6729862.2035275297</v>
      </c>
      <c r="T22">
        <v>6825446.7680158801</v>
      </c>
      <c r="U22">
        <v>6923311.0734713003</v>
      </c>
      <c r="V22">
        <v>7019089.7157015204</v>
      </c>
      <c r="W22">
        <v>7109652.7279332597</v>
      </c>
      <c r="X22">
        <v>7208775.9588721897</v>
      </c>
      <c r="Y22">
        <v>7301282.0878775502</v>
      </c>
      <c r="Z22">
        <v>7395994.5330113098</v>
      </c>
      <c r="AA22">
        <v>7487297.22782348</v>
      </c>
      <c r="AB22">
        <v>7580777.5448930804</v>
      </c>
      <c r="AC22">
        <v>7672265.6268019704</v>
      </c>
      <c r="AD22">
        <v>7761792.4577436801</v>
      </c>
      <c r="AE22">
        <v>7853454.5577170299</v>
      </c>
      <c r="AF22">
        <v>7941816.7203580197</v>
      </c>
      <c r="AG22">
        <v>8032286.3647618303</v>
      </c>
      <c r="AH22">
        <v>8120827.94602641</v>
      </c>
      <c r="AI22">
        <v>8204547.9926149799</v>
      </c>
      <c r="AJ22">
        <v>8296181.4408141496</v>
      </c>
      <c r="AK22">
        <v>8381697.77356348</v>
      </c>
      <c r="AL22">
        <v>8469253.7185057793</v>
      </c>
      <c r="AM22">
        <v>8553657.5515134893</v>
      </c>
      <c r="AN22">
        <v>8640074.4594238494</v>
      </c>
      <c r="AO22">
        <v>8724649.6723024994</v>
      </c>
      <c r="AP22">
        <v>8807411.8347730599</v>
      </c>
      <c r="AQ22">
        <v>8892147.9161247704</v>
      </c>
      <c r="AR22">
        <v>8973833.4013913497</v>
      </c>
      <c r="AS22">
        <v>9057467.1363993008</v>
      </c>
      <c r="AT22">
        <v>9139318.4870206695</v>
      </c>
      <c r="AU22">
        <v>9216712.6173207499</v>
      </c>
      <c r="AV22">
        <v>9301422.2108445205</v>
      </c>
      <c r="AW22">
        <v>9380476.9052731507</v>
      </c>
      <c r="AX22">
        <v>9461417.0978947803</v>
      </c>
      <c r="AY22">
        <v>9539443.3492269292</v>
      </c>
      <c r="AZ22">
        <v>9619330.5694617704</v>
      </c>
      <c r="BA22">
        <v>9697515.2523422707</v>
      </c>
      <c r="BB22">
        <v>9774023.8778254092</v>
      </c>
      <c r="BC22">
        <v>9852357.2719746791</v>
      </c>
      <c r="BD22">
        <v>9927870.5744473506</v>
      </c>
      <c r="BE22">
        <v>10005184.915801199</v>
      </c>
      <c r="BF22">
        <v>10080851.5570696</v>
      </c>
      <c r="BG22">
        <v>10153690.011876</v>
      </c>
      <c r="BH22">
        <v>10230706.667026</v>
      </c>
      <c r="BI22">
        <v>10303787.9656714</v>
      </c>
      <c r="BJ22">
        <v>10378612.289886201</v>
      </c>
      <c r="BK22">
        <v>10450742.8516287</v>
      </c>
      <c r="BL22">
        <v>10524593.767908299</v>
      </c>
      <c r="BM22">
        <v>10596870.793371201</v>
      </c>
      <c r="BN22">
        <v>10667598.404232301</v>
      </c>
      <c r="BO22">
        <v>10740012.9059102</v>
      </c>
      <c r="BP22">
        <v>10809820.4035243</v>
      </c>
      <c r="BQ22">
        <v>10881292.8487723</v>
      </c>
      <c r="BR22">
        <v>10951242.0861714</v>
      </c>
      <c r="BS22">
        <v>11017382.236797299</v>
      </c>
      <c r="BT22">
        <v>11089774.100002101</v>
      </c>
      <c r="BU22">
        <f t="shared" ca="1" si="2"/>
        <v>6440025.2192444056</v>
      </c>
      <c r="BV22">
        <f t="shared" ca="1" si="2"/>
        <v>7804043.7083702916</v>
      </c>
      <c r="BW22">
        <f t="shared" ca="1" si="2"/>
        <v>8846470.5649319589</v>
      </c>
      <c r="BX22">
        <f t="shared" ca="1" si="2"/>
        <v>9810239.0041849278</v>
      </c>
      <c r="BY22">
        <f t="shared" ca="1" si="2"/>
        <v>10700977.554489641</v>
      </c>
      <c r="BZ22" t="str">
        <f>VLOOKUP($A22,[1]UNITES!$H$2:$I$20,2,FALSE) &amp; "__" &amp; $D22 &amp; "__" &amp;CB22</f>
        <v>Central__Crédit de trésorerie__EUR3M</v>
      </c>
      <c r="CA22" t="str">
        <f>VLOOKUP($A22,[1]UNITES!$H$2:$I$20,2,FALSE) &amp; "__" &amp; $E22 &amp; "__" &amp; $F22 &amp; "__" &amp; CB22</f>
        <v>Central__Découvert__B Actif__EUR3M</v>
      </c>
      <c r="CB22" t="str">
        <f t="shared" si="1"/>
        <v>EUR3M</v>
      </c>
    </row>
    <row r="23" spans="1:80" x14ac:dyDescent="0.3">
      <c r="A23">
        <v>0</v>
      </c>
      <c r="B23" t="s">
        <v>17</v>
      </c>
      <c r="C23" t="s">
        <v>18</v>
      </c>
      <c r="D23" t="s">
        <v>32</v>
      </c>
      <c r="E23" t="s">
        <v>42</v>
      </c>
      <c r="F23" t="s">
        <v>21</v>
      </c>
      <c r="G23" t="s">
        <v>22</v>
      </c>
      <c r="H23" t="s">
        <v>34</v>
      </c>
      <c r="I23" t="s">
        <v>47</v>
      </c>
      <c r="J23" t="s">
        <v>36</v>
      </c>
      <c r="M23">
        <v>1894691.2980734301</v>
      </c>
      <c r="N23">
        <v>3620066.5042841602</v>
      </c>
      <c r="O23">
        <v>3741045.3087606402</v>
      </c>
      <c r="P23">
        <v>3865170.66713303</v>
      </c>
      <c r="Q23">
        <v>3986886.8962984802</v>
      </c>
      <c r="R23">
        <v>4106184.2398268799</v>
      </c>
      <c r="S23">
        <v>4228508.2191435397</v>
      </c>
      <c r="T23">
        <v>4346624.0814233404</v>
      </c>
      <c r="U23">
        <v>4467748.7574698702</v>
      </c>
      <c r="V23">
        <v>4586503.2230837001</v>
      </c>
      <c r="W23">
        <v>4699016.8901423104</v>
      </c>
      <c r="X23">
        <v>4822404.2975353999</v>
      </c>
      <c r="Y23">
        <v>4937715.5094035296</v>
      </c>
      <c r="Z23">
        <v>5055927.5335974004</v>
      </c>
      <c r="AA23">
        <v>5170076.90232448</v>
      </c>
      <c r="AB23">
        <v>5287153.7648181897</v>
      </c>
      <c r="AC23">
        <v>5401938.7391373497</v>
      </c>
      <c r="AD23">
        <v>5514478.3667013701</v>
      </c>
      <c r="AE23">
        <v>5629972.3058385001</v>
      </c>
      <c r="AF23">
        <v>5741572.9642832195</v>
      </c>
      <c r="AG23">
        <v>5856040.8306020303</v>
      </c>
      <c r="AH23">
        <v>5968219.5394344702</v>
      </c>
      <c r="AI23">
        <v>6074375.4116474204</v>
      </c>
      <c r="AJ23">
        <v>6190638.0532262595</v>
      </c>
      <c r="AK23">
        <v>6299254.5148935001</v>
      </c>
      <c r="AL23">
        <v>6410603.1034669699</v>
      </c>
      <c r="AM23">
        <v>6518034.3851329302</v>
      </c>
      <c r="AN23">
        <v>6628072.4843501197</v>
      </c>
      <c r="AO23">
        <v>6735830.9838228803</v>
      </c>
      <c r="AP23">
        <v>6841352.8868200798</v>
      </c>
      <c r="AQ23">
        <v>6949436.8247018</v>
      </c>
      <c r="AR23">
        <v>7053650.90171907</v>
      </c>
      <c r="AS23">
        <v>7160372.7062229598</v>
      </c>
      <c r="AT23">
        <v>7264827.7295630798</v>
      </c>
      <c r="AU23">
        <v>7363594.88305825</v>
      </c>
      <c r="AV23">
        <v>7471705.9859185098</v>
      </c>
      <c r="AW23">
        <v>7572631.3502870202</v>
      </c>
      <c r="AX23">
        <v>7675993.0335614197</v>
      </c>
      <c r="AY23">
        <v>7775665.95384253</v>
      </c>
      <c r="AZ23">
        <v>7877787.0086209597</v>
      </c>
      <c r="BA23">
        <v>7977741.5119561497</v>
      </c>
      <c r="BB23">
        <v>8075455.8381706001</v>
      </c>
      <c r="BC23">
        <v>8175366.0328175696</v>
      </c>
      <c r="BD23">
        <v>8271546.5663852002</v>
      </c>
      <c r="BE23">
        <v>8369872.3191594603</v>
      </c>
      <c r="BF23">
        <v>8465952.5334581509</v>
      </c>
      <c r="BG23">
        <v>8558256.0555725191</v>
      </c>
      <c r="BH23">
        <v>8655622.2772141006</v>
      </c>
      <c r="BI23">
        <v>8747787.2482396998</v>
      </c>
      <c r="BJ23">
        <v>8841935.6093534809</v>
      </c>
      <c r="BK23">
        <v>8932501.8677751701</v>
      </c>
      <c r="BL23">
        <v>9025048.3892312795</v>
      </c>
      <c r="BM23">
        <v>9115500.9593302701</v>
      </c>
      <c r="BN23">
        <v>9203977.3494055904</v>
      </c>
      <c r="BO23">
        <v>9294563.7401713897</v>
      </c>
      <c r="BP23">
        <v>9381875.7722669393</v>
      </c>
      <c r="BQ23">
        <v>9471273.5784292798</v>
      </c>
      <c r="BR23">
        <v>9558852.9807831906</v>
      </c>
      <c r="BS23">
        <v>9641873.6505514607</v>
      </c>
      <c r="BT23">
        <v>9733025.8335544392</v>
      </c>
      <c r="BU23">
        <f t="shared" ca="1" si="2"/>
        <v>4030404.1985978973</v>
      </c>
      <c r="BV23">
        <f t="shared" ca="1" si="2"/>
        <v>5569009.1600845186</v>
      </c>
      <c r="BW23">
        <f t="shared" ca="1" si="2"/>
        <v>6891394.7824725127</v>
      </c>
      <c r="BX23">
        <f t="shared" ca="1" si="2"/>
        <v>8120990.8734204741</v>
      </c>
      <c r="BY23">
        <f t="shared" ca="1" si="2"/>
        <v>9245684.7482576836</v>
      </c>
      <c r="BZ23" t="str">
        <f>VLOOKUP($A23,[1]UNITES!$H$2:$I$20,2,FALSE) &amp; "__" &amp; $D23 &amp; "__" &amp;CB23</f>
        <v>Central__Crédit de trésorerie__EUR3M</v>
      </c>
      <c r="CA23" t="str">
        <f>VLOOKUP($A23,[1]UNITES!$H$2:$I$20,2,FALSE) &amp; "__" &amp; $E23 &amp; "__" &amp; $F23 &amp; "__" &amp; CB23</f>
        <v>Central__Découvert__B Actif__EUR3M</v>
      </c>
      <c r="CB23" t="str">
        <f t="shared" si="1"/>
        <v>EUR3M</v>
      </c>
    </row>
    <row r="24" spans="1:80" x14ac:dyDescent="0.3">
      <c r="A24">
        <v>0</v>
      </c>
      <c r="B24" t="s">
        <v>17</v>
      </c>
      <c r="C24" t="s">
        <v>18</v>
      </c>
      <c r="D24" t="s">
        <v>32</v>
      </c>
      <c r="E24" t="s">
        <v>42</v>
      </c>
      <c r="F24" t="s">
        <v>21</v>
      </c>
      <c r="G24" t="s">
        <v>22</v>
      </c>
      <c r="H24" t="s">
        <v>34</v>
      </c>
      <c r="I24" t="s">
        <v>48</v>
      </c>
      <c r="J24" t="s">
        <v>36</v>
      </c>
      <c r="M24">
        <v>250998.800164774</v>
      </c>
      <c r="N24">
        <v>480142.40483132901</v>
      </c>
      <c r="O24">
        <v>497199.14432639902</v>
      </c>
      <c r="P24">
        <v>514699.51743466</v>
      </c>
      <c r="Q24">
        <v>531860.23325237702</v>
      </c>
      <c r="R24">
        <v>548679.90969352704</v>
      </c>
      <c r="S24">
        <v>565926.30746828904</v>
      </c>
      <c r="T24">
        <v>582579.40704911505</v>
      </c>
      <c r="U24">
        <v>599656.71458720602</v>
      </c>
      <c r="V24">
        <v>616399.85040464997</v>
      </c>
      <c r="W24">
        <v>632263.10041506402</v>
      </c>
      <c r="X24">
        <v>649659.42784583801</v>
      </c>
      <c r="Y24">
        <v>665917.09710382402</v>
      </c>
      <c r="Z24">
        <v>682583.75367390399</v>
      </c>
      <c r="AA24">
        <v>698677.61712533003</v>
      </c>
      <c r="AB24">
        <v>715184.22756627295</v>
      </c>
      <c r="AC24">
        <v>731367.70660915505</v>
      </c>
      <c r="AD24">
        <v>747234.61582387402</v>
      </c>
      <c r="AE24">
        <v>763518.05179155106</v>
      </c>
      <c r="AF24">
        <v>779252.57184489304</v>
      </c>
      <c r="AG24">
        <v>795391.34052215295</v>
      </c>
      <c r="AH24">
        <v>811207.36440350302</v>
      </c>
      <c r="AI24">
        <v>826174.22554236103</v>
      </c>
      <c r="AJ24">
        <v>842566.04023054102</v>
      </c>
      <c r="AK24">
        <v>857879.826563176</v>
      </c>
      <c r="AL24">
        <v>873578.80799283599</v>
      </c>
      <c r="AM24">
        <v>888725.48791675805</v>
      </c>
      <c r="AN24">
        <v>904239.70543231897</v>
      </c>
      <c r="AO24">
        <v>919432.524151969</v>
      </c>
      <c r="AP24">
        <v>934310.00794668298</v>
      </c>
      <c r="AQ24">
        <v>949548.70933303004</v>
      </c>
      <c r="AR24">
        <v>964241.79863299895</v>
      </c>
      <c r="AS24">
        <v>979288.45677190798</v>
      </c>
      <c r="AT24">
        <v>994015.52258802799</v>
      </c>
      <c r="AU24">
        <v>1007940.65566169</v>
      </c>
      <c r="AV24">
        <v>1023183.18809105</v>
      </c>
      <c r="AW24">
        <v>1037412.60668103</v>
      </c>
      <c r="AX24">
        <v>1051985.51940028</v>
      </c>
      <c r="AY24">
        <v>1066038.3553664901</v>
      </c>
      <c r="AZ24">
        <v>1080436.3536125</v>
      </c>
      <c r="BA24">
        <v>1094528.8884604599</v>
      </c>
      <c r="BB24">
        <v>1108305.5820609101</v>
      </c>
      <c r="BC24">
        <v>1122391.8736400499</v>
      </c>
      <c r="BD24">
        <v>1135952.3220790599</v>
      </c>
      <c r="BE24">
        <v>1149815.2201096599</v>
      </c>
      <c r="BF24">
        <v>1163361.5210863</v>
      </c>
      <c r="BG24">
        <v>1176375.3511170901</v>
      </c>
      <c r="BH24">
        <v>1190102.9707812699</v>
      </c>
      <c r="BI24">
        <v>1203097.2681231401</v>
      </c>
      <c r="BJ24">
        <v>1216371.19983077</v>
      </c>
      <c r="BK24">
        <v>1229140.0881402299</v>
      </c>
      <c r="BL24">
        <v>1242188.17823482</v>
      </c>
      <c r="BM24">
        <v>1254941.0466302901</v>
      </c>
      <c r="BN24">
        <v>1267415.2901653601</v>
      </c>
      <c r="BO24">
        <v>1280187.0172920199</v>
      </c>
      <c r="BP24">
        <v>1292497.0961818199</v>
      </c>
      <c r="BQ24">
        <v>1305101.2518245101</v>
      </c>
      <c r="BR24">
        <v>1317449.02828422</v>
      </c>
      <c r="BS24">
        <v>1329154.0708725499</v>
      </c>
      <c r="BT24">
        <v>1342005.57152615</v>
      </c>
      <c r="BU24">
        <f t="shared" ca="1" si="2"/>
        <v>539172.06812276912</v>
      </c>
      <c r="BV24">
        <f t="shared" ca="1" si="2"/>
        <v>754922.88435311348</v>
      </c>
      <c r="BW24">
        <f t="shared" ca="1" si="2"/>
        <v>941365.39092353731</v>
      </c>
      <c r="BX24">
        <f t="shared" ca="1" si="2"/>
        <v>1114725.5470329251</v>
      </c>
      <c r="BY24">
        <f t="shared" ca="1" si="2"/>
        <v>1273295.5922588233</v>
      </c>
      <c r="BZ24" t="str">
        <f>VLOOKUP($A24,[1]UNITES!$H$2:$I$20,2,FALSE) &amp; "__" &amp; $D24 &amp; "__" &amp;CB24</f>
        <v>Central__Crédit de trésorerie__EUR3M</v>
      </c>
      <c r="CA24" t="str">
        <f>VLOOKUP($A24,[1]UNITES!$H$2:$I$20,2,FALSE) &amp; "__" &amp; $E24 &amp; "__" &amp; $F24 &amp; "__" &amp; CB24</f>
        <v>Central__Découvert__B Actif__EUR3M</v>
      </c>
      <c r="CB24" t="str">
        <f t="shared" si="1"/>
        <v>EUR3M</v>
      </c>
    </row>
    <row r="25" spans="1:80" x14ac:dyDescent="0.3">
      <c r="A25">
        <v>0</v>
      </c>
      <c r="B25" t="s">
        <v>17</v>
      </c>
      <c r="C25" t="s">
        <v>18</v>
      </c>
      <c r="D25" t="s">
        <v>32</v>
      </c>
      <c r="E25" t="s">
        <v>42</v>
      </c>
      <c r="F25" t="s">
        <v>21</v>
      </c>
      <c r="G25" t="s">
        <v>26</v>
      </c>
      <c r="H25" t="s">
        <v>34</v>
      </c>
      <c r="I25" t="s">
        <v>35</v>
      </c>
      <c r="J25" t="s">
        <v>36</v>
      </c>
      <c r="M25">
        <v>21325.976303974199</v>
      </c>
      <c r="N25">
        <v>19423.6456859715</v>
      </c>
      <c r="O25">
        <v>19205.661331867301</v>
      </c>
      <c r="P25">
        <v>18982.009943142599</v>
      </c>
      <c r="Q25">
        <v>18762.699767626</v>
      </c>
      <c r="R25">
        <v>18547.745069983001</v>
      </c>
      <c r="S25">
        <v>18327.3356661338</v>
      </c>
      <c r="T25">
        <v>18114.512630293699</v>
      </c>
      <c r="U25">
        <v>17896.267379985598</v>
      </c>
      <c r="V25">
        <v>17682.2874910926</v>
      </c>
      <c r="W25">
        <v>17479.555036239999</v>
      </c>
      <c r="X25">
        <v>17257.2344219365</v>
      </c>
      <c r="Y25">
        <v>17049.463945720399</v>
      </c>
      <c r="Z25">
        <v>16836.466979077701</v>
      </c>
      <c r="AA25">
        <v>16630.788578330801</v>
      </c>
      <c r="AB25">
        <v>16419.833741959399</v>
      </c>
      <c r="AC25">
        <v>16213.0102433006</v>
      </c>
      <c r="AD25">
        <v>16010.233343448401</v>
      </c>
      <c r="AE25">
        <v>15802.1335345972</v>
      </c>
      <c r="AF25">
        <v>15601.048997681901</v>
      </c>
      <c r="AG25">
        <v>15394.797236629</v>
      </c>
      <c r="AH25">
        <v>15192.6680582559</v>
      </c>
      <c r="AI25">
        <v>15001.3929035048</v>
      </c>
      <c r="AJ25">
        <v>14791.907940912201</v>
      </c>
      <c r="AK25">
        <v>14596.1957110043</v>
      </c>
      <c r="AL25">
        <v>14395.565058386899</v>
      </c>
      <c r="AM25">
        <v>14201.9930943659</v>
      </c>
      <c r="AN25">
        <v>14003.720073967201</v>
      </c>
      <c r="AO25">
        <v>13809.559296252701</v>
      </c>
      <c r="AP25">
        <v>13619.4253430465</v>
      </c>
      <c r="AQ25">
        <v>13424.6742798871</v>
      </c>
      <c r="AR25">
        <v>13236.8984494834</v>
      </c>
      <c r="AS25">
        <v>13044.604720252501</v>
      </c>
      <c r="AT25">
        <v>12856.3946289003</v>
      </c>
      <c r="AU25">
        <v>12678.432312885299</v>
      </c>
      <c r="AV25">
        <v>12483.633729143799</v>
      </c>
      <c r="AW25">
        <v>12301.7818860261</v>
      </c>
      <c r="AX25">
        <v>12115.5394128232</v>
      </c>
      <c r="AY25">
        <v>11935.947047440101</v>
      </c>
      <c r="AZ25">
        <v>11751.942428550199</v>
      </c>
      <c r="BA25">
        <v>11571.841120279199</v>
      </c>
      <c r="BB25">
        <v>11395.7788822413</v>
      </c>
      <c r="BC25">
        <v>11215.7565768202</v>
      </c>
      <c r="BD25">
        <v>11042.4550421452</v>
      </c>
      <c r="BE25">
        <v>10865.2881793536</v>
      </c>
      <c r="BF25">
        <v>10692.168066317499</v>
      </c>
      <c r="BG25">
        <v>10525.8528701989</v>
      </c>
      <c r="BH25">
        <v>10350.4144171878</v>
      </c>
      <c r="BI25">
        <v>10184.346426473499</v>
      </c>
      <c r="BJ25">
        <v>10014.706552190601</v>
      </c>
      <c r="BK25">
        <v>9851.5213447147798</v>
      </c>
      <c r="BL25">
        <v>9684.7682349459901</v>
      </c>
      <c r="BM25">
        <v>9521.7910349737704</v>
      </c>
      <c r="BN25">
        <v>9362.3704916057904</v>
      </c>
      <c r="BO25">
        <v>9199.1449619206396</v>
      </c>
      <c r="BP25">
        <v>9041.8218527057797</v>
      </c>
      <c r="BQ25">
        <v>8880.7446080647405</v>
      </c>
      <c r="BR25">
        <v>8722.9442929559791</v>
      </c>
      <c r="BS25">
        <v>8573.3519626201905</v>
      </c>
      <c r="BT25">
        <v>8409.1097641843899</v>
      </c>
      <c r="BU25">
        <f t="shared" ref="BU25:BY34" ca="1" si="3">IFERROR(SUM(OFFSET($A25,0,12*BU$4,1,12))/12,0)</f>
        <v>18583.744227353902</v>
      </c>
      <c r="BV25">
        <f t="shared" ca="1" si="3"/>
        <v>15911.978791951527</v>
      </c>
      <c r="BW25">
        <f t="shared" ca="1" si="3"/>
        <v>13529.258058131325</v>
      </c>
      <c r="BX25">
        <f t="shared" ca="1" si="3"/>
        <v>11313.730494115276</v>
      </c>
      <c r="BY25">
        <f t="shared" ca="1" si="3"/>
        <v>9287.2184606130122</v>
      </c>
      <c r="BZ25" t="str">
        <f>VLOOKUP($A25,[1]UNITES!$H$2:$I$20,2,FALSE) &amp; "__" &amp; $D25 &amp; "__" &amp;CB25</f>
        <v>Central__Crédit de trésorerie__EUR3M</v>
      </c>
      <c r="CA25" t="str">
        <f>VLOOKUP($A25,[1]UNITES!$H$2:$I$20,2,FALSE) &amp; "__" &amp; $E25 &amp; "__" &amp; $F25 &amp; "__" &amp; CB25</f>
        <v>Central__Découvert__B Actif__EUR3M</v>
      </c>
      <c r="CB25" t="str">
        <f t="shared" si="1"/>
        <v>EUR3M</v>
      </c>
    </row>
    <row r="26" spans="1:80" x14ac:dyDescent="0.3">
      <c r="A26">
        <v>0</v>
      </c>
      <c r="B26" t="s">
        <v>17</v>
      </c>
      <c r="C26" t="s">
        <v>18</v>
      </c>
      <c r="D26" t="s">
        <v>32</v>
      </c>
      <c r="E26" t="s">
        <v>42</v>
      </c>
      <c r="F26" t="s">
        <v>21</v>
      </c>
      <c r="G26" t="s">
        <v>26</v>
      </c>
      <c r="H26" t="s">
        <v>34</v>
      </c>
      <c r="I26" t="s">
        <v>43</v>
      </c>
      <c r="J26" t="s">
        <v>36</v>
      </c>
      <c r="M26">
        <v>856.71533333333298</v>
      </c>
      <c r="N26">
        <v>780.29387096774099</v>
      </c>
      <c r="O26">
        <v>771.53933333333202</v>
      </c>
      <c r="P26">
        <v>762.55225806451494</v>
      </c>
      <c r="Q26">
        <v>753.73967741935405</v>
      </c>
      <c r="R26">
        <v>745.10866666666504</v>
      </c>
      <c r="S26">
        <v>736.25354838709598</v>
      </c>
      <c r="T26">
        <v>727.70133333333195</v>
      </c>
      <c r="U26">
        <v>718.938387096773</v>
      </c>
      <c r="V26">
        <v>710.34483870967597</v>
      </c>
      <c r="W26">
        <v>702.19999999999902</v>
      </c>
      <c r="X26">
        <v>693.26870967741797</v>
      </c>
      <c r="Y26">
        <v>684.91799999999898</v>
      </c>
      <c r="Z26">
        <v>676.35806451612802</v>
      </c>
      <c r="AA26">
        <v>668.09599999999898</v>
      </c>
      <c r="AB26">
        <v>659.62193548386995</v>
      </c>
      <c r="AC26">
        <v>651.31387096774097</v>
      </c>
      <c r="AD26">
        <v>643.16999999999905</v>
      </c>
      <c r="AE26">
        <v>634.81225806451505</v>
      </c>
      <c r="AF26">
        <v>626.73199999999895</v>
      </c>
      <c r="AG26">
        <v>618.44612903225698</v>
      </c>
      <c r="AH26">
        <v>610.32806451612805</v>
      </c>
      <c r="AI26">
        <v>602.64499999999896</v>
      </c>
      <c r="AJ26">
        <v>594.22741935483805</v>
      </c>
      <c r="AK26">
        <v>586.36466666666604</v>
      </c>
      <c r="AL26">
        <v>578.30677419354697</v>
      </c>
      <c r="AM26">
        <v>570.52733333333299</v>
      </c>
      <c r="AN26">
        <v>562.56161290322495</v>
      </c>
      <c r="AO26">
        <v>554.76354838709597</v>
      </c>
      <c r="AP26">
        <v>547.12733333333199</v>
      </c>
      <c r="AQ26">
        <v>539.30290322580595</v>
      </c>
      <c r="AR26">
        <v>531.760666666666</v>
      </c>
      <c r="AS26">
        <v>524.03774193548304</v>
      </c>
      <c r="AT26">
        <v>516.47516129032203</v>
      </c>
      <c r="AU26">
        <v>509.32499999999902</v>
      </c>
      <c r="AV26">
        <v>501.49999999999898</v>
      </c>
      <c r="AW26">
        <v>494.19333333333299</v>
      </c>
      <c r="AX26">
        <v>486.70935483870898</v>
      </c>
      <c r="AY26">
        <v>479.49666666666599</v>
      </c>
      <c r="AZ26">
        <v>472.10322580645101</v>
      </c>
      <c r="BA26">
        <v>464.86612903225699</v>
      </c>
      <c r="BB26">
        <v>457.796666666666</v>
      </c>
      <c r="BC26">
        <v>450.56645161290299</v>
      </c>
      <c r="BD26">
        <v>443.60533333333302</v>
      </c>
      <c r="BE26">
        <v>436.486774193548</v>
      </c>
      <c r="BF26">
        <v>429.52967741935402</v>
      </c>
      <c r="BG26">
        <v>422.84655172413699</v>
      </c>
      <c r="BH26">
        <v>415.80096774193498</v>
      </c>
      <c r="BI26">
        <v>409.12999999999897</v>
      </c>
      <c r="BJ26">
        <v>402.31677419354799</v>
      </c>
      <c r="BK26">
        <v>395.76399999999899</v>
      </c>
      <c r="BL26">
        <v>389.06161290322501</v>
      </c>
      <c r="BM26">
        <v>382.51451612903202</v>
      </c>
      <c r="BN26">
        <v>376.10866666666601</v>
      </c>
      <c r="BO26">
        <v>369.54838709677398</v>
      </c>
      <c r="BP26">
        <v>363.231999999999</v>
      </c>
      <c r="BQ26">
        <v>356.762258064516</v>
      </c>
      <c r="BR26">
        <v>350.424193548387</v>
      </c>
      <c r="BS26">
        <v>344.414999999999</v>
      </c>
      <c r="BT26">
        <v>337.816129032258</v>
      </c>
      <c r="BU26">
        <f t="shared" ca="1" si="3"/>
        <v>746.55466308243615</v>
      </c>
      <c r="BV26">
        <f t="shared" ca="1" si="3"/>
        <v>639.22239516128946</v>
      </c>
      <c r="BW26">
        <f t="shared" ca="1" si="3"/>
        <v>543.50439516128938</v>
      </c>
      <c r="BX26">
        <f t="shared" ca="1" si="3"/>
        <v>454.50009436410761</v>
      </c>
      <c r="BY26">
        <f t="shared" ca="1" si="3"/>
        <v>373.09112813620021</v>
      </c>
      <c r="BZ26" t="str">
        <f>VLOOKUP($A26,[1]UNITES!$H$2:$I$20,2,FALSE) &amp; "__" &amp; $D26 &amp; "__" &amp;CB26</f>
        <v>Central__Crédit de trésorerie__EUR3M</v>
      </c>
      <c r="CA26" t="str">
        <f>VLOOKUP($A26,[1]UNITES!$H$2:$I$20,2,FALSE) &amp; "__" &amp; $E26 &amp; "__" &amp; $F26 &amp; "__" &amp; CB26</f>
        <v>Central__Découvert__B Actif__EUR3M</v>
      </c>
      <c r="CB26" t="str">
        <f t="shared" si="1"/>
        <v>EUR3M</v>
      </c>
    </row>
    <row r="27" spans="1:80" x14ac:dyDescent="0.3">
      <c r="A27">
        <v>0</v>
      </c>
      <c r="B27" t="s">
        <v>17</v>
      </c>
      <c r="C27" t="s">
        <v>18</v>
      </c>
      <c r="D27" t="s">
        <v>32</v>
      </c>
      <c r="E27" t="s">
        <v>42</v>
      </c>
      <c r="F27" t="s">
        <v>21</v>
      </c>
      <c r="G27" t="s">
        <v>26</v>
      </c>
      <c r="H27" t="s">
        <v>34</v>
      </c>
      <c r="I27" t="s">
        <v>44</v>
      </c>
      <c r="J27" t="s">
        <v>36</v>
      </c>
      <c r="M27">
        <v>39274871.643031597</v>
      </c>
      <c r="N27">
        <v>35771454.638277598</v>
      </c>
      <c r="O27">
        <v>35370006.167690597</v>
      </c>
      <c r="P27">
        <v>34958116.365919396</v>
      </c>
      <c r="Q27">
        <v>34554220.865869701</v>
      </c>
      <c r="R27">
        <v>34158352.048874602</v>
      </c>
      <c r="S27">
        <v>33752439.841899902</v>
      </c>
      <c r="T27">
        <v>33360491.584776402</v>
      </c>
      <c r="U27">
        <v>32958559.058576301</v>
      </c>
      <c r="V27">
        <v>32564491.686269701</v>
      </c>
      <c r="W27">
        <v>32191133.398965701</v>
      </c>
      <c r="X27">
        <v>31781692.389076501</v>
      </c>
      <c r="Y27">
        <v>31399050.906534702</v>
      </c>
      <c r="Z27">
        <v>31006783.529948801</v>
      </c>
      <c r="AA27">
        <v>30627997.424439799</v>
      </c>
      <c r="AB27">
        <v>30239496.9192091</v>
      </c>
      <c r="AC27">
        <v>29858601.662065402</v>
      </c>
      <c r="AD27">
        <v>29485157.221632302</v>
      </c>
      <c r="AE27">
        <v>29101909.394230202</v>
      </c>
      <c r="AF27">
        <v>28731580.781539399</v>
      </c>
      <c r="AG27">
        <v>28351737.7896217</v>
      </c>
      <c r="AH27">
        <v>27979491.006995201</v>
      </c>
      <c r="AI27">
        <v>27627230.0334034</v>
      </c>
      <c r="AJ27">
        <v>27241431.378839798</v>
      </c>
      <c r="AK27">
        <v>26881005.329978202</v>
      </c>
      <c r="AL27">
        <v>26511513.1568144</v>
      </c>
      <c r="AM27">
        <v>26155019.935222</v>
      </c>
      <c r="AN27">
        <v>25789876.418660998</v>
      </c>
      <c r="AO27">
        <v>25432297.378616899</v>
      </c>
      <c r="AP27">
        <v>25082140.115089901</v>
      </c>
      <c r="AQ27">
        <v>24723481.171110298</v>
      </c>
      <c r="AR27">
        <v>24377663.730336402</v>
      </c>
      <c r="AS27">
        <v>24023524.792314399</v>
      </c>
      <c r="AT27">
        <v>23676907.790336099</v>
      </c>
      <c r="AU27">
        <v>23349165.057876401</v>
      </c>
      <c r="AV27">
        <v>22990415.968316</v>
      </c>
      <c r="AW27">
        <v>22655511.5834576</v>
      </c>
      <c r="AX27">
        <v>22312522.657587402</v>
      </c>
      <c r="AY27">
        <v>21981774.2867079</v>
      </c>
      <c r="AZ27">
        <v>21642902.199117899</v>
      </c>
      <c r="BA27">
        <v>21311219.456818901</v>
      </c>
      <c r="BB27">
        <v>20986970.371918701</v>
      </c>
      <c r="BC27">
        <v>20655434.647383299</v>
      </c>
      <c r="BD27">
        <v>20336275.1951719</v>
      </c>
      <c r="BE27">
        <v>20009997.199561801</v>
      </c>
      <c r="BF27">
        <v>19691170.649522498</v>
      </c>
      <c r="BG27">
        <v>19384876.432388101</v>
      </c>
      <c r="BH27">
        <v>19061782.4739611</v>
      </c>
      <c r="BI27">
        <v>18755948.012977201</v>
      </c>
      <c r="BJ27">
        <v>18443532.006788202</v>
      </c>
      <c r="BK27">
        <v>18143002.6195684</v>
      </c>
      <c r="BL27">
        <v>17835902.0425198</v>
      </c>
      <c r="BM27">
        <v>17535749.913773101</v>
      </c>
      <c r="BN27">
        <v>17242155.4287907</v>
      </c>
      <c r="BO27">
        <v>16941559.247248299</v>
      </c>
      <c r="BP27">
        <v>16651828.4700513</v>
      </c>
      <c r="BQ27">
        <v>16355176.390724501</v>
      </c>
      <c r="BR27">
        <v>16064558.4064952</v>
      </c>
      <c r="BS27">
        <v>15789067.831945</v>
      </c>
      <c r="BT27">
        <v>15486594.1490045</v>
      </c>
      <c r="BU27">
        <f t="shared" ca="1" si="3"/>
        <v>34224652.474102326</v>
      </c>
      <c r="BV27">
        <f t="shared" ca="1" si="3"/>
        <v>29304205.670704979</v>
      </c>
      <c r="BW27">
        <f t="shared" ca="1" si="3"/>
        <v>24916084.237056002</v>
      </c>
      <c r="BX27">
        <f t="shared" ca="1" si="3"/>
        <v>20835869.762799758</v>
      </c>
      <c r="BY27">
        <f t="shared" ca="1" si="3"/>
        <v>17103756.20999052</v>
      </c>
      <c r="BZ27" t="str">
        <f>VLOOKUP($A27,[1]UNITES!$H$2:$I$20,2,FALSE) &amp; "__" &amp; $D27 &amp; "__" &amp;CB27</f>
        <v>Central__Crédit de trésorerie__EUR3M</v>
      </c>
      <c r="CA27" t="str">
        <f>VLOOKUP($A27,[1]UNITES!$H$2:$I$20,2,FALSE) &amp; "__" &amp; $E27 &amp; "__" &amp; $F27 &amp; "__" &amp; CB27</f>
        <v>Central__Découvert__B Actif__EUR3M</v>
      </c>
      <c r="CB27" t="str">
        <f t="shared" si="1"/>
        <v>EUR3M</v>
      </c>
    </row>
    <row r="28" spans="1:80" x14ac:dyDescent="0.3">
      <c r="A28">
        <v>0</v>
      </c>
      <c r="B28" t="s">
        <v>17</v>
      </c>
      <c r="C28" t="s">
        <v>18</v>
      </c>
      <c r="D28" t="s">
        <v>32</v>
      </c>
      <c r="E28" t="s">
        <v>42</v>
      </c>
      <c r="F28" t="s">
        <v>21</v>
      </c>
      <c r="G28" t="s">
        <v>26</v>
      </c>
      <c r="H28" t="s">
        <v>34</v>
      </c>
      <c r="I28" t="s">
        <v>45</v>
      </c>
      <c r="J28" t="s">
        <v>36</v>
      </c>
      <c r="M28">
        <v>4173070.8271601801</v>
      </c>
      <c r="N28">
        <v>3800822.4463553401</v>
      </c>
      <c r="O28">
        <v>3758167.3654708602</v>
      </c>
      <c r="P28">
        <v>3714402.8611448901</v>
      </c>
      <c r="Q28">
        <v>3671487.77595919</v>
      </c>
      <c r="R28">
        <v>3629425.5507309702</v>
      </c>
      <c r="S28">
        <v>3586296.1807494499</v>
      </c>
      <c r="T28">
        <v>3544650.5220160801</v>
      </c>
      <c r="U28">
        <v>3501944.0087659899</v>
      </c>
      <c r="V28">
        <v>3460073.1880970099</v>
      </c>
      <c r="W28">
        <v>3420402.7669454101</v>
      </c>
      <c r="X28">
        <v>3376898.4515980901</v>
      </c>
      <c r="Y28">
        <v>3336241.6672308799</v>
      </c>
      <c r="Z28">
        <v>3294562.1070351298</v>
      </c>
      <c r="AA28">
        <v>3254314.9685176099</v>
      </c>
      <c r="AB28">
        <v>3213035.6431177901</v>
      </c>
      <c r="AC28">
        <v>3172564.3979334799</v>
      </c>
      <c r="AD28">
        <v>3132884.8257818799</v>
      </c>
      <c r="AE28">
        <v>3092163.6153071099</v>
      </c>
      <c r="AF28">
        <v>3052815.1110696699</v>
      </c>
      <c r="AG28">
        <v>3012455.6742940298</v>
      </c>
      <c r="AH28">
        <v>2972903.35523928</v>
      </c>
      <c r="AI28">
        <v>2935474.5916696</v>
      </c>
      <c r="AJ28">
        <v>2894482.3484204798</v>
      </c>
      <c r="AK28">
        <v>2856186.0156245101</v>
      </c>
      <c r="AL28">
        <v>2816926.3838602402</v>
      </c>
      <c r="AM28">
        <v>2779047.9315806301</v>
      </c>
      <c r="AN28">
        <v>2740250.3580101798</v>
      </c>
      <c r="AO28">
        <v>2702256.52863373</v>
      </c>
      <c r="AP28">
        <v>2665051.28418246</v>
      </c>
      <c r="AQ28">
        <v>2626942.7179457298</v>
      </c>
      <c r="AR28">
        <v>2590198.5994732198</v>
      </c>
      <c r="AS28">
        <v>2552570.2920969799</v>
      </c>
      <c r="AT28">
        <v>2515741.2104631299</v>
      </c>
      <c r="AU28">
        <v>2480917.5814110599</v>
      </c>
      <c r="AV28">
        <v>2442799.4339700299</v>
      </c>
      <c r="AW28">
        <v>2407214.85670248</v>
      </c>
      <c r="AX28">
        <v>2370771.2719935798</v>
      </c>
      <c r="AY28">
        <v>2335628.2819951</v>
      </c>
      <c r="AZ28">
        <v>2299622.1232434302</v>
      </c>
      <c r="BA28">
        <v>2264379.8545137099</v>
      </c>
      <c r="BB28">
        <v>2229927.4379349798</v>
      </c>
      <c r="BC28">
        <v>2194700.7902805302</v>
      </c>
      <c r="BD28">
        <v>2160789.1585623198</v>
      </c>
      <c r="BE28">
        <v>2126121.1618544301</v>
      </c>
      <c r="BF28">
        <v>2092244.90151258</v>
      </c>
      <c r="BG28">
        <v>2059700.23910252</v>
      </c>
      <c r="BH28">
        <v>2025370.55147455</v>
      </c>
      <c r="BI28">
        <v>1992874.7358001501</v>
      </c>
      <c r="BJ28">
        <v>1959679.61756621</v>
      </c>
      <c r="BK28">
        <v>1927747.4830964401</v>
      </c>
      <c r="BL28">
        <v>1895117.1407552999</v>
      </c>
      <c r="BM28">
        <v>1863225.09493071</v>
      </c>
      <c r="BN28">
        <v>1832029.81370866</v>
      </c>
      <c r="BO28">
        <v>1800090.5836044799</v>
      </c>
      <c r="BP28">
        <v>1769305.8383396601</v>
      </c>
      <c r="BQ28">
        <v>1737785.6790529101</v>
      </c>
      <c r="BR28">
        <v>1706906.66258374</v>
      </c>
      <c r="BS28">
        <v>1677634.9759541799</v>
      </c>
      <c r="BT28">
        <v>1645496.25512945</v>
      </c>
      <c r="BU28">
        <f t="shared" ca="1" si="3"/>
        <v>3636470.1620827881</v>
      </c>
      <c r="BV28">
        <f t="shared" ca="1" si="3"/>
        <v>3113658.192134745</v>
      </c>
      <c r="BW28">
        <f t="shared" ca="1" si="3"/>
        <v>2647407.3614376583</v>
      </c>
      <c r="BX28">
        <f t="shared" ca="1" si="3"/>
        <v>2213872.5524308509</v>
      </c>
      <c r="BY28">
        <f t="shared" ca="1" si="3"/>
        <v>1817324.4900434904</v>
      </c>
      <c r="BZ28" t="str">
        <f>VLOOKUP($A28,[1]UNITES!$H$2:$I$20,2,FALSE) &amp; "__" &amp; $D28 &amp; "__" &amp;CB28</f>
        <v>Central__Crédit de trésorerie__EUR3M</v>
      </c>
      <c r="CA28" t="str">
        <f>VLOOKUP($A28,[1]UNITES!$H$2:$I$20,2,FALSE) &amp; "__" &amp; $E28 &amp; "__" &amp; $F28 &amp; "__" &amp; CB28</f>
        <v>Central__Découvert__B Actif__EUR3M</v>
      </c>
      <c r="CB28" t="str">
        <f t="shared" si="1"/>
        <v>EUR3M</v>
      </c>
    </row>
    <row r="29" spans="1:80" x14ac:dyDescent="0.3">
      <c r="A29">
        <v>0</v>
      </c>
      <c r="B29" t="s">
        <v>17</v>
      </c>
      <c r="C29" t="s">
        <v>18</v>
      </c>
      <c r="D29" t="s">
        <v>32</v>
      </c>
      <c r="E29" t="s">
        <v>42</v>
      </c>
      <c r="F29" t="s">
        <v>21</v>
      </c>
      <c r="G29" t="s">
        <v>26</v>
      </c>
      <c r="H29" t="s">
        <v>34</v>
      </c>
      <c r="I29" t="s">
        <v>49</v>
      </c>
      <c r="J29" t="s">
        <v>36</v>
      </c>
      <c r="M29">
        <v>645875.54266666598</v>
      </c>
      <c r="BU29">
        <f t="shared" ca="1" si="3"/>
        <v>53822.961888888829</v>
      </c>
      <c r="BV29">
        <f t="shared" ca="1" si="3"/>
        <v>0</v>
      </c>
      <c r="BW29">
        <f t="shared" ca="1" si="3"/>
        <v>0</v>
      </c>
      <c r="BX29">
        <f t="shared" ca="1" si="3"/>
        <v>0</v>
      </c>
      <c r="BY29">
        <f t="shared" ca="1" si="3"/>
        <v>0</v>
      </c>
      <c r="BZ29" t="str">
        <f>VLOOKUP($A29,[1]UNITES!$H$2:$I$20,2,FALSE) &amp; "__" &amp; $D29 &amp; "__" &amp;CB29</f>
        <v>Central__Crédit de trésorerie__EUR3M</v>
      </c>
      <c r="CA29" t="str">
        <f>VLOOKUP($A29,[1]UNITES!$H$2:$I$20,2,FALSE) &amp; "__" &amp; $E29 &amp; "__" &amp; $F29 &amp; "__" &amp; CB29</f>
        <v>Central__Découvert__B Actif__EUR3M</v>
      </c>
      <c r="CB29" t="str">
        <f t="shared" si="1"/>
        <v>EUR3M</v>
      </c>
    </row>
    <row r="30" spans="1:80" x14ac:dyDescent="0.3">
      <c r="A30">
        <v>0</v>
      </c>
      <c r="B30" t="s">
        <v>17</v>
      </c>
      <c r="C30" t="s">
        <v>18</v>
      </c>
      <c r="D30" t="s">
        <v>32</v>
      </c>
      <c r="E30" t="s">
        <v>42</v>
      </c>
      <c r="F30" t="s">
        <v>21</v>
      </c>
      <c r="G30" t="s">
        <v>26</v>
      </c>
      <c r="H30" t="s">
        <v>34</v>
      </c>
      <c r="I30" t="s">
        <v>46</v>
      </c>
      <c r="J30" t="s">
        <v>36</v>
      </c>
      <c r="M30">
        <v>15929784.3282759</v>
      </c>
      <c r="N30">
        <v>15364988.920372199</v>
      </c>
      <c r="O30">
        <v>15266223.478895601</v>
      </c>
      <c r="P30">
        <v>15165102.430430301</v>
      </c>
      <c r="Q30">
        <v>15066136.447555801</v>
      </c>
      <c r="R30">
        <v>14969292.016315199</v>
      </c>
      <c r="S30">
        <v>14870137.7901935</v>
      </c>
      <c r="T30">
        <v>14774553.2257051</v>
      </c>
      <c r="U30">
        <v>14676688.920249701</v>
      </c>
      <c r="V30">
        <v>14580910.278019501</v>
      </c>
      <c r="W30">
        <v>14490347.265787801</v>
      </c>
      <c r="X30">
        <v>14391224.0348488</v>
      </c>
      <c r="Y30">
        <v>14298717.905843399</v>
      </c>
      <c r="Z30">
        <v>14204005.4607097</v>
      </c>
      <c r="AA30">
        <v>14112702.7658976</v>
      </c>
      <c r="AB30">
        <v>14019222.4488279</v>
      </c>
      <c r="AC30">
        <v>13927734.366919</v>
      </c>
      <c r="AD30">
        <v>13838207.5359773</v>
      </c>
      <c r="AE30">
        <v>13746545.436003899</v>
      </c>
      <c r="AF30">
        <v>13658183.273363</v>
      </c>
      <c r="AG30">
        <v>13567713.628959101</v>
      </c>
      <c r="AH30">
        <v>13479172.047694599</v>
      </c>
      <c r="AI30">
        <v>13395452.001106</v>
      </c>
      <c r="AJ30">
        <v>13303818.5529068</v>
      </c>
      <c r="AK30">
        <v>13218302.2201575</v>
      </c>
      <c r="AL30">
        <v>13130746.275215199</v>
      </c>
      <c r="AM30">
        <v>13046342.4422075</v>
      </c>
      <c r="AN30">
        <v>12959925.534297099</v>
      </c>
      <c r="AO30">
        <v>12875350.3214185</v>
      </c>
      <c r="AP30">
        <v>12792588.1589479</v>
      </c>
      <c r="AQ30">
        <v>12707852.077596201</v>
      </c>
      <c r="AR30">
        <v>12626166.5923297</v>
      </c>
      <c r="AS30">
        <v>12542532.8573217</v>
      </c>
      <c r="AT30">
        <v>12460681.5067004</v>
      </c>
      <c r="AU30">
        <v>12383287.376400299</v>
      </c>
      <c r="AV30">
        <v>12298577.7828764</v>
      </c>
      <c r="AW30">
        <v>12219523.0884478</v>
      </c>
      <c r="AX30">
        <v>12138582.8958262</v>
      </c>
      <c r="AY30">
        <v>12060556.644494001</v>
      </c>
      <c r="AZ30">
        <v>11980669.424259201</v>
      </c>
      <c r="BA30">
        <v>11902484.741378799</v>
      </c>
      <c r="BB30">
        <v>11825976.115895599</v>
      </c>
      <c r="BC30">
        <v>11747642.721746299</v>
      </c>
      <c r="BD30">
        <v>11672129.4192736</v>
      </c>
      <c r="BE30">
        <v>11594815.0779198</v>
      </c>
      <c r="BF30">
        <v>11519148.4366515</v>
      </c>
      <c r="BG30">
        <v>11446309.981845001</v>
      </c>
      <c r="BH30">
        <v>11369293.326695001</v>
      </c>
      <c r="BI30">
        <v>11296212.028049599</v>
      </c>
      <c r="BJ30">
        <v>11221387.7038348</v>
      </c>
      <c r="BK30">
        <v>11149257.142092301</v>
      </c>
      <c r="BL30">
        <v>11075406.2258127</v>
      </c>
      <c r="BM30">
        <v>11003129.2003498</v>
      </c>
      <c r="BN30">
        <v>10932401.589488599</v>
      </c>
      <c r="BO30">
        <v>10859987.087810799</v>
      </c>
      <c r="BP30">
        <v>10790179.590196701</v>
      </c>
      <c r="BQ30">
        <v>10718707.1449487</v>
      </c>
      <c r="BR30">
        <v>10648757.907549599</v>
      </c>
      <c r="BS30">
        <v>10582617.7569237</v>
      </c>
      <c r="BT30">
        <v>10510225.8937189</v>
      </c>
      <c r="BU30">
        <f t="shared" ca="1" si="3"/>
        <v>14962115.761387451</v>
      </c>
      <c r="BV30">
        <f t="shared" ca="1" si="3"/>
        <v>13795956.285350693</v>
      </c>
      <c r="BW30">
        <f t="shared" ca="1" si="3"/>
        <v>12753529.428789033</v>
      </c>
      <c r="BX30">
        <f t="shared" ca="1" si="3"/>
        <v>11789760.989536067</v>
      </c>
      <c r="BY30">
        <f t="shared" ca="1" si="3"/>
        <v>10899022.439231351</v>
      </c>
      <c r="BZ30" t="str">
        <f>VLOOKUP($A30,[1]UNITES!$H$2:$I$20,2,FALSE) &amp; "__" &amp; $D30 &amp; "__" &amp;CB30</f>
        <v>Central__Crédit de trésorerie__EUR3M</v>
      </c>
      <c r="CA30" t="str">
        <f>VLOOKUP($A30,[1]UNITES!$H$2:$I$20,2,FALSE) &amp; "__" &amp; $E30 &amp; "__" &amp; $F30 &amp; "__" &amp; CB30</f>
        <v>Central__Découvert__B Actif__EUR3M</v>
      </c>
      <c r="CB30" t="str">
        <f t="shared" si="1"/>
        <v>EUR3M</v>
      </c>
    </row>
    <row r="31" spans="1:80" x14ac:dyDescent="0.3">
      <c r="A31">
        <v>0</v>
      </c>
      <c r="B31" t="s">
        <v>17</v>
      </c>
      <c r="C31" t="s">
        <v>18</v>
      </c>
      <c r="D31" t="s">
        <v>32</v>
      </c>
      <c r="E31" t="s">
        <v>42</v>
      </c>
      <c r="F31" t="s">
        <v>21</v>
      </c>
      <c r="G31" t="s">
        <v>26</v>
      </c>
      <c r="H31" t="s">
        <v>34</v>
      </c>
      <c r="I31" t="s">
        <v>50</v>
      </c>
      <c r="J31" t="s">
        <v>36</v>
      </c>
      <c r="M31">
        <v>11125.9866666667</v>
      </c>
      <c r="BU31">
        <f t="shared" ca="1" si="3"/>
        <v>927.1655555555584</v>
      </c>
      <c r="BV31">
        <f t="shared" ca="1" si="3"/>
        <v>0</v>
      </c>
      <c r="BW31">
        <f t="shared" ca="1" si="3"/>
        <v>0</v>
      </c>
      <c r="BX31">
        <f t="shared" ca="1" si="3"/>
        <v>0</v>
      </c>
      <c r="BY31">
        <f t="shared" ca="1" si="3"/>
        <v>0</v>
      </c>
      <c r="BZ31" t="str">
        <f>VLOOKUP($A31,[1]UNITES!$H$2:$I$20,2,FALSE) &amp; "__" &amp; $D31 &amp; "__" &amp;CB31</f>
        <v>Central__Crédit de trésorerie__EUR3M</v>
      </c>
      <c r="CA31" t="str">
        <f>VLOOKUP($A31,[1]UNITES!$H$2:$I$20,2,FALSE) &amp; "__" &amp; $E31 &amp; "__" &amp; $F31 &amp; "__" &amp; CB31</f>
        <v>Central__Découvert__B Actif__EUR3M</v>
      </c>
      <c r="CB31" t="str">
        <f t="shared" si="1"/>
        <v>EUR3M</v>
      </c>
    </row>
    <row r="32" spans="1:80" x14ac:dyDescent="0.3">
      <c r="A32">
        <v>0</v>
      </c>
      <c r="B32" t="s">
        <v>17</v>
      </c>
      <c r="C32" t="s">
        <v>18</v>
      </c>
      <c r="D32" t="s">
        <v>32</v>
      </c>
      <c r="E32" t="s">
        <v>42</v>
      </c>
      <c r="F32" t="s">
        <v>21</v>
      </c>
      <c r="G32" t="s">
        <v>26</v>
      </c>
      <c r="H32" t="s">
        <v>34</v>
      </c>
      <c r="I32" t="s">
        <v>47</v>
      </c>
      <c r="J32" t="s">
        <v>36</v>
      </c>
      <c r="M32">
        <v>11499575.053664399</v>
      </c>
      <c r="N32">
        <v>10779933.5114743</v>
      </c>
      <c r="O32">
        <v>10658954.706997801</v>
      </c>
      <c r="P32">
        <v>10534829.348625399</v>
      </c>
      <c r="Q32">
        <v>10413113.11946</v>
      </c>
      <c r="R32">
        <v>10293815.7759316</v>
      </c>
      <c r="S32">
        <v>10171491.7966149</v>
      </c>
      <c r="T32">
        <v>10053375.9343351</v>
      </c>
      <c r="U32">
        <v>9932251.2582885902</v>
      </c>
      <c r="V32">
        <v>9813496.7926747594</v>
      </c>
      <c r="W32">
        <v>9700983.12561615</v>
      </c>
      <c r="X32">
        <v>9577595.7182230595</v>
      </c>
      <c r="Y32">
        <v>9462284.5063549299</v>
      </c>
      <c r="Z32">
        <v>9344072.4821610507</v>
      </c>
      <c r="AA32">
        <v>9229923.1134339906</v>
      </c>
      <c r="AB32">
        <v>9112846.2509402595</v>
      </c>
      <c r="AC32">
        <v>8998061.2766211107</v>
      </c>
      <c r="AD32">
        <v>8885521.6490570903</v>
      </c>
      <c r="AE32">
        <v>8770027.70991995</v>
      </c>
      <c r="AF32">
        <v>8658427.0514752399</v>
      </c>
      <c r="AG32">
        <v>8543959.1851564199</v>
      </c>
      <c r="AH32">
        <v>8431780.4763239902</v>
      </c>
      <c r="AI32">
        <v>8325624.60411104</v>
      </c>
      <c r="AJ32">
        <v>8209361.9625321999</v>
      </c>
      <c r="AK32">
        <v>8100745.50086495</v>
      </c>
      <c r="AL32">
        <v>7989396.9122914802</v>
      </c>
      <c r="AM32">
        <v>7881965.6306255301</v>
      </c>
      <c r="AN32">
        <v>7771927.5314083304</v>
      </c>
      <c r="AO32">
        <v>7664169.0319355801</v>
      </c>
      <c r="AP32">
        <v>7558647.1289383704</v>
      </c>
      <c r="AQ32">
        <v>7450563.1910566501</v>
      </c>
      <c r="AR32">
        <v>7346349.1140393903</v>
      </c>
      <c r="AS32">
        <v>7239627.3095354997</v>
      </c>
      <c r="AT32">
        <v>7135172.2861953797</v>
      </c>
      <c r="AU32">
        <v>7036405.1327002002</v>
      </c>
      <c r="AV32">
        <v>6928294.0298399599</v>
      </c>
      <c r="AW32">
        <v>6827368.6654714402</v>
      </c>
      <c r="AX32">
        <v>6724006.9821970398</v>
      </c>
      <c r="AY32">
        <v>6624334.0619159201</v>
      </c>
      <c r="AZ32">
        <v>6522213.0071374997</v>
      </c>
      <c r="BA32">
        <v>6422258.5038023097</v>
      </c>
      <c r="BB32">
        <v>6324544.17758785</v>
      </c>
      <c r="BC32">
        <v>6224633.9829408899</v>
      </c>
      <c r="BD32">
        <v>6128453.4493732601</v>
      </c>
      <c r="BE32">
        <v>6030127.6965989899</v>
      </c>
      <c r="BF32">
        <v>5934047.4823003002</v>
      </c>
      <c r="BG32">
        <v>5841743.9601859404</v>
      </c>
      <c r="BH32">
        <v>5744377.7385443496</v>
      </c>
      <c r="BI32">
        <v>5652212.7675187699</v>
      </c>
      <c r="BJ32">
        <v>5558064.4064049702</v>
      </c>
      <c r="BK32">
        <v>5467498.14798328</v>
      </c>
      <c r="BL32">
        <v>5374951.6265271697</v>
      </c>
      <c r="BM32">
        <v>5284499.0564281801</v>
      </c>
      <c r="BN32">
        <v>5196022.6663528597</v>
      </c>
      <c r="BO32">
        <v>5105436.2755870698</v>
      </c>
      <c r="BP32">
        <v>5018124.2434915202</v>
      </c>
      <c r="BQ32">
        <v>4928726.4373291796</v>
      </c>
      <c r="BR32">
        <v>4841147.0349752596</v>
      </c>
      <c r="BS32">
        <v>4758126.3652069997</v>
      </c>
      <c r="BT32">
        <v>4666974.18220401</v>
      </c>
      <c r="BU32">
        <f t="shared" ca="1" si="3"/>
        <v>10285784.678492172</v>
      </c>
      <c r="BV32">
        <f t="shared" ca="1" si="3"/>
        <v>8830990.855673939</v>
      </c>
      <c r="BW32">
        <f t="shared" ca="1" si="3"/>
        <v>7508605.2332859449</v>
      </c>
      <c r="BX32">
        <f t="shared" ca="1" si="3"/>
        <v>6279009.1423379825</v>
      </c>
      <c r="BY32">
        <f t="shared" ca="1" si="3"/>
        <v>5154315.2675007721</v>
      </c>
      <c r="BZ32" t="str">
        <f>VLOOKUP($A32,[1]UNITES!$H$2:$I$20,2,FALSE) &amp; "__" &amp; $D32 &amp; "__" &amp;CB32</f>
        <v>Central__Crédit de trésorerie__EUR3M</v>
      </c>
      <c r="CA32" t="str">
        <f>VLOOKUP($A32,[1]UNITES!$H$2:$I$20,2,FALSE) &amp; "__" &amp; $E32 &amp; "__" &amp; $F32 &amp; "__" &amp; CB32</f>
        <v>Central__Découvert__B Actif__EUR3M</v>
      </c>
      <c r="CB32" t="str">
        <f t="shared" si="1"/>
        <v>EUR3M</v>
      </c>
    </row>
    <row r="33" spans="1:80" x14ac:dyDescent="0.3">
      <c r="A33">
        <v>0</v>
      </c>
      <c r="B33" t="s">
        <v>17</v>
      </c>
      <c r="C33" t="s">
        <v>18</v>
      </c>
      <c r="D33" t="s">
        <v>32</v>
      </c>
      <c r="E33" t="s">
        <v>42</v>
      </c>
      <c r="F33" t="s">
        <v>21</v>
      </c>
      <c r="G33" t="s">
        <v>26</v>
      </c>
      <c r="H33" t="s">
        <v>34</v>
      </c>
      <c r="I33" t="s">
        <v>48</v>
      </c>
      <c r="J33" t="s">
        <v>36</v>
      </c>
      <c r="M33">
        <v>1668710.78053546</v>
      </c>
      <c r="N33">
        <v>1519857.5964816201</v>
      </c>
      <c r="O33">
        <v>1502800.8569865499</v>
      </c>
      <c r="P33">
        <v>1485300.48387829</v>
      </c>
      <c r="Q33">
        <v>1468139.7680605699</v>
      </c>
      <c r="R33">
        <v>1451320.0916194201</v>
      </c>
      <c r="S33">
        <v>1434073.69384466</v>
      </c>
      <c r="T33">
        <v>1417420.59426383</v>
      </c>
      <c r="U33">
        <v>1400343.2867257399</v>
      </c>
      <c r="V33">
        <v>1383600.1509082899</v>
      </c>
      <c r="W33">
        <v>1367736.9008978801</v>
      </c>
      <c r="X33">
        <v>1350340.5734671101</v>
      </c>
      <c r="Y33">
        <v>1334082.90420912</v>
      </c>
      <c r="Z33">
        <v>1317416.24763904</v>
      </c>
      <c r="AA33">
        <v>1301322.3841876199</v>
      </c>
      <c r="AB33">
        <v>1284815.77374668</v>
      </c>
      <c r="AC33">
        <v>1268632.29470379</v>
      </c>
      <c r="AD33">
        <v>1252765.3854890701</v>
      </c>
      <c r="AE33">
        <v>1236481.9495214</v>
      </c>
      <c r="AF33">
        <v>1220747.4294680499</v>
      </c>
      <c r="AG33">
        <v>1204608.6607907901</v>
      </c>
      <c r="AH33">
        <v>1188792.6369094399</v>
      </c>
      <c r="AI33">
        <v>1173825.7757705799</v>
      </c>
      <c r="AJ33">
        <v>1157433.9610824001</v>
      </c>
      <c r="AK33">
        <v>1142120.17474977</v>
      </c>
      <c r="AL33">
        <v>1126421.19332011</v>
      </c>
      <c r="AM33">
        <v>1111274.51339619</v>
      </c>
      <c r="AN33">
        <v>1095760.2958806299</v>
      </c>
      <c r="AO33">
        <v>1080567.47716097</v>
      </c>
      <c r="AP33">
        <v>1065689.9933662701</v>
      </c>
      <c r="AQ33">
        <v>1050451.2919799199</v>
      </c>
      <c r="AR33">
        <v>1035758.20267995</v>
      </c>
      <c r="AS33">
        <v>1020711.54454104</v>
      </c>
      <c r="AT33">
        <v>1005984.47872492</v>
      </c>
      <c r="AU33">
        <v>992059.34565126104</v>
      </c>
      <c r="AV33">
        <v>976816.81322189898</v>
      </c>
      <c r="AW33">
        <v>962587.39463191305</v>
      </c>
      <c r="AX33">
        <v>948014.48191266903</v>
      </c>
      <c r="AY33">
        <v>933961.64594645402</v>
      </c>
      <c r="AZ33">
        <v>919563.64770044305</v>
      </c>
      <c r="BA33">
        <v>905471.11285248201</v>
      </c>
      <c r="BB33">
        <v>891694.41925203998</v>
      </c>
      <c r="BC33">
        <v>877608.12767290103</v>
      </c>
      <c r="BD33">
        <v>864047.67923389096</v>
      </c>
      <c r="BE33">
        <v>850184.78120328498</v>
      </c>
      <c r="BF33">
        <v>836638.48022665095</v>
      </c>
      <c r="BG33">
        <v>823624.65019585995</v>
      </c>
      <c r="BH33">
        <v>809897.03053167602</v>
      </c>
      <c r="BI33">
        <v>796902.73318981205</v>
      </c>
      <c r="BJ33">
        <v>783628.80148217303</v>
      </c>
      <c r="BK33">
        <v>770859.91317271604</v>
      </c>
      <c r="BL33">
        <v>757811.82307812897</v>
      </c>
      <c r="BM33">
        <v>745058.95468266006</v>
      </c>
      <c r="BN33">
        <v>732584.71114758903</v>
      </c>
      <c r="BO33">
        <v>719812.98402092594</v>
      </c>
      <c r="BP33">
        <v>707502.90513112396</v>
      </c>
      <c r="BQ33">
        <v>694898.74948843999</v>
      </c>
      <c r="BR33">
        <v>682550.97302872199</v>
      </c>
      <c r="BS33">
        <v>670845.93044039304</v>
      </c>
      <c r="BT33">
        <v>657994.429786794</v>
      </c>
      <c r="BU33">
        <f t="shared" ca="1" si="3"/>
        <v>1454137.064805785</v>
      </c>
      <c r="BV33">
        <f t="shared" ca="1" si="3"/>
        <v>1245077.1169598319</v>
      </c>
      <c r="BW33">
        <f t="shared" ca="1" si="3"/>
        <v>1058634.610389411</v>
      </c>
      <c r="BX33">
        <f t="shared" ca="1" si="3"/>
        <v>885274.45428002207</v>
      </c>
      <c r="BY33">
        <f t="shared" ca="1" si="3"/>
        <v>726704.40905412321</v>
      </c>
      <c r="BZ33" t="str">
        <f>VLOOKUP($A33,[1]UNITES!$H$2:$I$20,2,FALSE) &amp; "__" &amp; $D33 &amp; "__" &amp;CB33</f>
        <v>Central__Crédit de trésorerie__EUR3M</v>
      </c>
      <c r="CA33" t="str">
        <f>VLOOKUP($A33,[1]UNITES!$H$2:$I$20,2,FALSE) &amp; "__" &amp; $E33 &amp; "__" &amp; $F33 &amp; "__" &amp; CB33</f>
        <v>Central__Découvert__B Actif__EUR3M</v>
      </c>
      <c r="CB33" t="str">
        <f t="shared" si="1"/>
        <v>EUR3M</v>
      </c>
    </row>
    <row r="34" spans="1:80" x14ac:dyDescent="0.3">
      <c r="A34">
        <v>0</v>
      </c>
      <c r="B34" t="s">
        <v>17</v>
      </c>
      <c r="C34" t="s">
        <v>18</v>
      </c>
      <c r="D34" t="s">
        <v>32</v>
      </c>
      <c r="E34" t="s">
        <v>42</v>
      </c>
      <c r="F34" t="s">
        <v>21</v>
      </c>
      <c r="G34" t="s">
        <v>26</v>
      </c>
      <c r="H34" t="s">
        <v>34</v>
      </c>
      <c r="I34" t="s">
        <v>51</v>
      </c>
      <c r="J34" t="s">
        <v>36</v>
      </c>
      <c r="M34">
        <v>12534.4893333333</v>
      </c>
      <c r="BU34">
        <f t="shared" ca="1" si="3"/>
        <v>1044.540777777775</v>
      </c>
      <c r="BV34">
        <f t="shared" ca="1" si="3"/>
        <v>0</v>
      </c>
      <c r="BW34">
        <f t="shared" ca="1" si="3"/>
        <v>0</v>
      </c>
      <c r="BX34">
        <f t="shared" ca="1" si="3"/>
        <v>0</v>
      </c>
      <c r="BY34">
        <f t="shared" ca="1" si="3"/>
        <v>0</v>
      </c>
      <c r="BZ34" t="str">
        <f>VLOOKUP($A34,[1]UNITES!$H$2:$I$20,2,FALSE) &amp; "__" &amp; $D34 &amp; "__" &amp;CB34</f>
        <v>Central__Crédit de trésorerie__EUR3M</v>
      </c>
      <c r="CA34" t="str">
        <f>VLOOKUP($A34,[1]UNITES!$H$2:$I$20,2,FALSE) &amp; "__" &amp; $E34 &amp; "__" &amp; $F34 &amp; "__" &amp; CB34</f>
        <v>Central__Découvert__B Actif__EUR3M</v>
      </c>
      <c r="CB34" t="str">
        <f t="shared" si="1"/>
        <v>EUR3M</v>
      </c>
    </row>
    <row r="35" spans="1:80" x14ac:dyDescent="0.3">
      <c r="A35">
        <v>0</v>
      </c>
      <c r="B35" t="s">
        <v>17</v>
      </c>
      <c r="C35" t="s">
        <v>18</v>
      </c>
      <c r="D35" t="s">
        <v>52</v>
      </c>
      <c r="E35" t="s">
        <v>53</v>
      </c>
      <c r="F35" t="s">
        <v>21</v>
      </c>
      <c r="H35" t="s">
        <v>34</v>
      </c>
      <c r="I35" t="s">
        <v>35</v>
      </c>
      <c r="J35" t="s">
        <v>36</v>
      </c>
      <c r="M35">
        <v>45851567.375911497</v>
      </c>
      <c r="N35">
        <v>45746530.9581277</v>
      </c>
      <c r="O35">
        <v>45493115.719036698</v>
      </c>
      <c r="P35">
        <v>46676996.852049701</v>
      </c>
      <c r="Q35">
        <v>46568717.189619496</v>
      </c>
      <c r="R35">
        <v>46311508.638269298</v>
      </c>
      <c r="S35">
        <v>47491188.362334602</v>
      </c>
      <c r="T35">
        <v>47383926.548927702</v>
      </c>
      <c r="U35">
        <v>47123221.456023201</v>
      </c>
      <c r="V35">
        <v>48293092.432886802</v>
      </c>
      <c r="W35">
        <v>46281393.946336798</v>
      </c>
      <c r="X35">
        <v>43763308.322066799</v>
      </c>
      <c r="Y35">
        <v>41629000.4406133</v>
      </c>
      <c r="Z35">
        <v>39157963.9017867</v>
      </c>
      <c r="AA35">
        <v>36735611.844002001</v>
      </c>
      <c r="AB35">
        <v>34304607.192637503</v>
      </c>
      <c r="AC35">
        <v>31907334.1996998</v>
      </c>
      <c r="AD35">
        <v>29543609.076522902</v>
      </c>
      <c r="AE35">
        <v>24799491.470252801</v>
      </c>
      <c r="AF35">
        <v>23991099.950897198</v>
      </c>
      <c r="AG35">
        <v>23807185.6352484</v>
      </c>
      <c r="AH35">
        <v>23628382.1514198</v>
      </c>
      <c r="AI35">
        <v>23463475.8527021</v>
      </c>
      <c r="AJ35">
        <v>23272558.771055698</v>
      </c>
      <c r="AK35">
        <v>23099729.494529501</v>
      </c>
      <c r="AL35">
        <v>22918621.492690001</v>
      </c>
      <c r="AM35">
        <v>22747100.5638742</v>
      </c>
      <c r="AN35">
        <v>22566630.992302399</v>
      </c>
      <c r="AO35">
        <v>22389599.230051801</v>
      </c>
      <c r="AP35">
        <v>22218010.635136198</v>
      </c>
      <c r="AQ35">
        <v>22038028.584841199</v>
      </c>
      <c r="AR35">
        <v>21867730.4651765</v>
      </c>
      <c r="AS35">
        <v>21689716.984140199</v>
      </c>
      <c r="AT35">
        <v>21516969.6940444</v>
      </c>
      <c r="AU35">
        <v>21357840.773744699</v>
      </c>
      <c r="AV35">
        <v>21173512.180135801</v>
      </c>
      <c r="AW35">
        <v>21006679.548484199</v>
      </c>
      <c r="AX35">
        <v>20832077.008283801</v>
      </c>
      <c r="AY35">
        <v>20666770.559108201</v>
      </c>
      <c r="AZ35">
        <v>20493393.992217898</v>
      </c>
      <c r="BA35">
        <v>20324868.637341</v>
      </c>
      <c r="BB35">
        <v>20161473.633867498</v>
      </c>
      <c r="BC35">
        <v>19989887.249164701</v>
      </c>
      <c r="BD35">
        <v>19827372.999380399</v>
      </c>
      <c r="BE35">
        <v>19656861.336794</v>
      </c>
      <c r="BF35">
        <v>19491069.4925455</v>
      </c>
      <c r="BG35">
        <v>19334261.867941201</v>
      </c>
      <c r="BH35">
        <v>19161689.005447399</v>
      </c>
      <c r="BI35">
        <v>19002391.481402099</v>
      </c>
      <c r="BJ35">
        <v>18835451.0461808</v>
      </c>
      <c r="BK35">
        <v>18677266.539651901</v>
      </c>
      <c r="BL35">
        <v>18511251.564832099</v>
      </c>
      <c r="BM35">
        <v>18349759.178786401</v>
      </c>
      <c r="BN35">
        <v>18193083.7196275</v>
      </c>
      <c r="BO35">
        <v>18028447.149626799</v>
      </c>
      <c r="BP35">
        <v>17872926.4203934</v>
      </c>
      <c r="BQ35">
        <v>17710437.256706402</v>
      </c>
      <c r="BR35">
        <v>17552506.6634994</v>
      </c>
      <c r="BS35">
        <v>17407051.7037654</v>
      </c>
      <c r="BT35">
        <v>17238152.378193799</v>
      </c>
      <c r="BU35">
        <f t="shared" ref="BU35:BY44" ca="1" si="4">IFERROR(SUM(OFFSET($A35,0,12*BU$4,1,12))/12,0)</f>
        <v>46415380.650132529</v>
      </c>
      <c r="BV35">
        <f t="shared" ca="1" si="4"/>
        <v>29686693.373903181</v>
      </c>
      <c r="BW35">
        <f t="shared" ca="1" si="4"/>
        <v>22131957.590888906</v>
      </c>
      <c r="BX35">
        <f t="shared" ca="1" si="4"/>
        <v>20078867.110881314</v>
      </c>
      <c r="BY35">
        <f t="shared" ca="1" si="4"/>
        <v>18114893.758555502</v>
      </c>
      <c r="BZ35" t="str">
        <f>VLOOKUP($A35,[1]UNITES!$H$2:$I$20,2,FALSE) &amp; "__" &amp; $D35 &amp; "__" &amp;CB35</f>
        <v>Central__Crédit Equipement__EUR3M</v>
      </c>
      <c r="CA35" t="str">
        <f>VLOOKUP($A35,[1]UNITES!$H$2:$I$20,2,FALSE) &amp; "__" &amp; $E35 &amp; "__" &amp; $F35 &amp; "__" &amp; CB35</f>
        <v>Central__Crédit équip. non rég.__B Actif__EUR3M</v>
      </c>
      <c r="CB35" t="str">
        <f t="shared" si="1"/>
        <v>EUR3M</v>
      </c>
    </row>
    <row r="36" spans="1:80" x14ac:dyDescent="0.3">
      <c r="A36">
        <v>0</v>
      </c>
      <c r="B36" t="s">
        <v>17</v>
      </c>
      <c r="C36" t="s">
        <v>18</v>
      </c>
      <c r="D36" t="s">
        <v>52</v>
      </c>
      <c r="E36" t="s">
        <v>53</v>
      </c>
      <c r="F36" t="s">
        <v>21</v>
      </c>
      <c r="H36" t="s">
        <v>34</v>
      </c>
      <c r="I36" t="s">
        <v>54</v>
      </c>
      <c r="J36" t="s">
        <v>55</v>
      </c>
      <c r="M36">
        <v>26463868.534047302</v>
      </c>
      <c r="N36">
        <v>26235829.2496517</v>
      </c>
      <c r="O36">
        <v>25897303.658326399</v>
      </c>
      <c r="P36">
        <v>25228148.284509599</v>
      </c>
      <c r="Q36">
        <v>24400064.1710933</v>
      </c>
      <c r="R36">
        <v>24053277.035694599</v>
      </c>
      <c r="S36">
        <v>23901553.4447577</v>
      </c>
      <c r="T36">
        <v>23662502.1122807</v>
      </c>
      <c r="U36">
        <v>23342900.4971078</v>
      </c>
      <c r="V36">
        <v>22884799.312680401</v>
      </c>
      <c r="W36">
        <v>22598725.080157399</v>
      </c>
      <c r="X36">
        <v>22235685.9992764</v>
      </c>
      <c r="Y36">
        <v>22091958.498555701</v>
      </c>
      <c r="Z36">
        <v>21901542.076012101</v>
      </c>
      <c r="AA36">
        <v>21615260.664406098</v>
      </c>
      <c r="AB36">
        <v>20968716.1498622</v>
      </c>
      <c r="AC36">
        <v>20194587.537673201</v>
      </c>
      <c r="AD36">
        <v>19892269.401808102</v>
      </c>
      <c r="AE36">
        <v>19778944.261692699</v>
      </c>
      <c r="AF36">
        <v>19596698.504927199</v>
      </c>
      <c r="AG36">
        <v>19278695.623541798</v>
      </c>
      <c r="AH36">
        <v>18792576.813361999</v>
      </c>
      <c r="AI36">
        <v>18631241.4172213</v>
      </c>
      <c r="AJ36">
        <v>18302140.0876013</v>
      </c>
      <c r="AK36">
        <v>18183375.3241827</v>
      </c>
      <c r="AL36">
        <v>18018303.318512999</v>
      </c>
      <c r="AM36">
        <v>17762016.185367499</v>
      </c>
      <c r="AN36">
        <v>17135164.547966398</v>
      </c>
      <c r="AO36">
        <v>16415979.4618752</v>
      </c>
      <c r="AP36">
        <v>16155254.9982017</v>
      </c>
      <c r="AQ36">
        <v>16052425.288149601</v>
      </c>
      <c r="AR36">
        <v>15887576.2154072</v>
      </c>
      <c r="AS36">
        <v>15621568.3412816</v>
      </c>
      <c r="AT36">
        <v>15231860.0724383</v>
      </c>
      <c r="AU36">
        <v>15098192.0488724</v>
      </c>
      <c r="AV36">
        <v>14801610.712055</v>
      </c>
      <c r="AW36">
        <v>14701998.763735401</v>
      </c>
      <c r="AX36">
        <v>14582509.5391571</v>
      </c>
      <c r="AY36">
        <v>14385811.086617099</v>
      </c>
      <c r="AZ36">
        <v>13803518.7135117</v>
      </c>
      <c r="BA36">
        <v>13172120.8151452</v>
      </c>
      <c r="BB36">
        <v>13015237.071064699</v>
      </c>
      <c r="BC36">
        <v>12928014.607106199</v>
      </c>
      <c r="BD36">
        <v>12792057.6399526</v>
      </c>
      <c r="BE36">
        <v>12598588.707524801</v>
      </c>
      <c r="BF36">
        <v>12279015.6551349</v>
      </c>
      <c r="BG36">
        <v>12161859.823152199</v>
      </c>
      <c r="BH36">
        <v>11920981.517528901</v>
      </c>
      <c r="BI36">
        <v>11836996.376397399</v>
      </c>
      <c r="BJ36">
        <v>11740754.725610999</v>
      </c>
      <c r="BK36">
        <v>11582993.3437727</v>
      </c>
      <c r="BL36">
        <v>11097249.920883</v>
      </c>
      <c r="BM36">
        <v>10531338.311946301</v>
      </c>
      <c r="BN36">
        <v>10452776.4400135</v>
      </c>
      <c r="BO36">
        <v>10410409.727268601</v>
      </c>
      <c r="BP36">
        <v>10306404.7255481</v>
      </c>
      <c r="BQ36">
        <v>10139732.9309584</v>
      </c>
      <c r="BR36">
        <v>9865369.8117937092</v>
      </c>
      <c r="BS36">
        <v>9765364.5033440199</v>
      </c>
      <c r="BT36">
        <v>9536619.4990125392</v>
      </c>
      <c r="BU36">
        <f t="shared" ca="1" si="4"/>
        <v>24242054.781631943</v>
      </c>
      <c r="BV36">
        <f t="shared" ca="1" si="4"/>
        <v>20087052.586388644</v>
      </c>
      <c r="BW36">
        <f t="shared" ca="1" si="4"/>
        <v>16363610.542859213</v>
      </c>
      <c r="BX36">
        <f t="shared" ca="1" si="4"/>
        <v>13195142.828302562</v>
      </c>
      <c r="BY36">
        <f t="shared" ca="1" si="4"/>
        <v>10605500.859712441</v>
      </c>
      <c r="BZ36" t="str">
        <f>VLOOKUP($A36,[1]UNITES!$H$2:$I$20,2,FALSE) &amp; "__" &amp; $D36 &amp; "__" &amp;CB36</f>
        <v>Central__Crédit Equipement__EUR12M</v>
      </c>
      <c r="CA36" t="str">
        <f>VLOOKUP($A36,[1]UNITES!$H$2:$I$20,2,FALSE) &amp; "__" &amp; $E36 &amp; "__" &amp; $F36 &amp; "__" &amp; CB36</f>
        <v>Central__Crédit équip. non rég.__B Actif__EUR12M</v>
      </c>
      <c r="CB36" t="str">
        <f t="shared" si="1"/>
        <v>EUR12M</v>
      </c>
    </row>
    <row r="37" spans="1:80" x14ac:dyDescent="0.3">
      <c r="A37">
        <v>0</v>
      </c>
      <c r="B37" t="s">
        <v>17</v>
      </c>
      <c r="C37" t="s">
        <v>18</v>
      </c>
      <c r="D37" t="s">
        <v>52</v>
      </c>
      <c r="E37" t="s">
        <v>53</v>
      </c>
      <c r="F37" t="s">
        <v>21</v>
      </c>
      <c r="H37" t="s">
        <v>34</v>
      </c>
      <c r="I37" t="s">
        <v>37</v>
      </c>
      <c r="J37" t="s">
        <v>36</v>
      </c>
      <c r="M37">
        <v>345378201.218467</v>
      </c>
      <c r="N37">
        <v>333108398.39569497</v>
      </c>
      <c r="O37">
        <v>326294994.702272</v>
      </c>
      <c r="P37">
        <v>313360387.79839301</v>
      </c>
      <c r="Q37">
        <v>309421299.175295</v>
      </c>
      <c r="R37">
        <v>305157613.41746002</v>
      </c>
      <c r="S37">
        <v>301886905.77052301</v>
      </c>
      <c r="T37">
        <v>298066741.13768202</v>
      </c>
      <c r="U37">
        <v>293332128.62343502</v>
      </c>
      <c r="V37">
        <v>290112618.29110199</v>
      </c>
      <c r="W37">
        <v>287651043.32887399</v>
      </c>
      <c r="X37">
        <v>285330863.78709102</v>
      </c>
      <c r="Y37">
        <v>282074483.61773503</v>
      </c>
      <c r="Z37">
        <v>279792896.82958198</v>
      </c>
      <c r="AA37">
        <v>277086296.596744</v>
      </c>
      <c r="AB37">
        <v>270618742.30440497</v>
      </c>
      <c r="AC37">
        <v>266262889.51293001</v>
      </c>
      <c r="AD37">
        <v>264122346.55300999</v>
      </c>
      <c r="AE37">
        <v>260617958.57351601</v>
      </c>
      <c r="AF37">
        <v>258367995.882875</v>
      </c>
      <c r="AG37">
        <v>256147116.25261199</v>
      </c>
      <c r="AH37">
        <v>251981870.164682</v>
      </c>
      <c r="AI37">
        <v>249900279.28887099</v>
      </c>
      <c r="AJ37">
        <v>246344659.53681499</v>
      </c>
      <c r="AK37">
        <v>242716111.766857</v>
      </c>
      <c r="AL37">
        <v>240645543.340435</v>
      </c>
      <c r="AM37">
        <v>238031175.12812001</v>
      </c>
      <c r="AN37">
        <v>227603122.65868399</v>
      </c>
      <c r="AO37">
        <v>223294826.55094299</v>
      </c>
      <c r="AP37">
        <v>221441713.10335299</v>
      </c>
      <c r="AQ37">
        <v>218246458.603726</v>
      </c>
      <c r="AR37">
        <v>216190796.319695</v>
      </c>
      <c r="AS37">
        <v>214452633.21986401</v>
      </c>
      <c r="AT37">
        <v>211882274.963489</v>
      </c>
      <c r="AU37">
        <v>209984872.704348</v>
      </c>
      <c r="AV37">
        <v>208120703.56307301</v>
      </c>
      <c r="AW37">
        <v>205452559.28605801</v>
      </c>
      <c r="AX37">
        <v>203594024.945636</v>
      </c>
      <c r="AY37">
        <v>201577090.92919099</v>
      </c>
      <c r="AZ37">
        <v>196815508.781414</v>
      </c>
      <c r="BA37">
        <v>193909186.73476699</v>
      </c>
      <c r="BB37">
        <v>192342184.79166499</v>
      </c>
      <c r="BC37">
        <v>189443077.505759</v>
      </c>
      <c r="BD37">
        <v>187546509.14257401</v>
      </c>
      <c r="BE37">
        <v>186041867.31696299</v>
      </c>
      <c r="BF37">
        <v>183602215.00795799</v>
      </c>
      <c r="BG37">
        <v>181859471.191136</v>
      </c>
      <c r="BH37">
        <v>180258208.571946</v>
      </c>
      <c r="BI37">
        <v>177825561.63715899</v>
      </c>
      <c r="BJ37">
        <v>176160623.329952</v>
      </c>
      <c r="BK37">
        <v>174594344.94634801</v>
      </c>
      <c r="BL37">
        <v>171010962.08827001</v>
      </c>
      <c r="BM37">
        <v>168555514.303029</v>
      </c>
      <c r="BN37">
        <v>167138336.21819901</v>
      </c>
      <c r="BO37">
        <v>163466080.75844499</v>
      </c>
      <c r="BP37">
        <v>161651882.61865801</v>
      </c>
      <c r="BQ37">
        <v>160321947.51634699</v>
      </c>
      <c r="BR37">
        <v>158190485.61651701</v>
      </c>
      <c r="BS37">
        <v>156956725.26384601</v>
      </c>
      <c r="BT37">
        <v>155582688.71290901</v>
      </c>
      <c r="BU37">
        <f t="shared" ca="1" si="4"/>
        <v>307425099.63719076</v>
      </c>
      <c r="BV37">
        <f t="shared" ca="1" si="4"/>
        <v>263609794.59281471</v>
      </c>
      <c r="BW37">
        <f t="shared" ca="1" si="4"/>
        <v>222717519.32688227</v>
      </c>
      <c r="BX37">
        <f t="shared" ca="1" si="4"/>
        <v>191870158.68375561</v>
      </c>
      <c r="BY37">
        <f t="shared" ca="1" si="4"/>
        <v>165954596.08413991</v>
      </c>
      <c r="BZ37" t="str">
        <f>VLOOKUP($A37,[1]UNITES!$H$2:$I$20,2,FALSE) &amp; "__" &amp; $D37 &amp; "__" &amp;CB37</f>
        <v>Central__Crédit Equipement__EUR3M</v>
      </c>
      <c r="CA37" t="str">
        <f>VLOOKUP($A37,[1]UNITES!$H$2:$I$20,2,FALSE) &amp; "__" &amp; $E37 &amp; "__" &amp; $F37 &amp; "__" &amp; CB37</f>
        <v>Central__Crédit équip. non rég.__B Actif__EUR3M</v>
      </c>
      <c r="CB37" t="str">
        <f t="shared" si="1"/>
        <v>EUR3M</v>
      </c>
    </row>
    <row r="38" spans="1:80" x14ac:dyDescent="0.3">
      <c r="A38">
        <v>0</v>
      </c>
      <c r="B38" t="s">
        <v>17</v>
      </c>
      <c r="C38" t="s">
        <v>18</v>
      </c>
      <c r="D38" t="s">
        <v>52</v>
      </c>
      <c r="E38" t="s">
        <v>53</v>
      </c>
      <c r="F38" t="s">
        <v>21</v>
      </c>
      <c r="H38" t="s">
        <v>34</v>
      </c>
      <c r="I38" t="s">
        <v>56</v>
      </c>
      <c r="J38" t="s">
        <v>57</v>
      </c>
      <c r="M38">
        <v>4390809.5666627996</v>
      </c>
      <c r="N38">
        <v>4372115.6180500304</v>
      </c>
      <c r="O38">
        <v>4301336.1307416102</v>
      </c>
      <c r="P38">
        <v>4268355.08159965</v>
      </c>
      <c r="Q38">
        <v>4227090.0653194198</v>
      </c>
      <c r="R38">
        <v>4141474.2715315898</v>
      </c>
      <c r="S38">
        <v>4125132.5422773198</v>
      </c>
      <c r="T38">
        <v>4107509.5389546799</v>
      </c>
      <c r="U38">
        <v>4031473.1494963001</v>
      </c>
      <c r="V38">
        <v>3881617.05252244</v>
      </c>
      <c r="W38">
        <v>3849317.7591620898</v>
      </c>
      <c r="X38">
        <v>3756850.0173002598</v>
      </c>
      <c r="Y38">
        <v>3742235.5631989599</v>
      </c>
      <c r="Z38">
        <v>3725582.6778610102</v>
      </c>
      <c r="AA38">
        <v>3655449.8531704098</v>
      </c>
      <c r="AB38">
        <v>3623907.68407417</v>
      </c>
      <c r="AC38">
        <v>3584700.2190951598</v>
      </c>
      <c r="AD38">
        <v>3500741.2141454499</v>
      </c>
      <c r="AE38">
        <v>3486542.4912358802</v>
      </c>
      <c r="AF38">
        <v>3470937.9952028701</v>
      </c>
      <c r="AG38">
        <v>3395969.4409165299</v>
      </c>
      <c r="AH38">
        <v>3254379.4280912401</v>
      </c>
      <c r="AI38">
        <v>3224123.83023162</v>
      </c>
      <c r="AJ38">
        <v>3133519.3866018099</v>
      </c>
      <c r="AK38">
        <v>3120911.5242594699</v>
      </c>
      <c r="AL38">
        <v>3106280.7484957301</v>
      </c>
      <c r="AM38">
        <v>3036882.6702477802</v>
      </c>
      <c r="AN38">
        <v>3007702.9080664399</v>
      </c>
      <c r="AO38">
        <v>2970536.7872215901</v>
      </c>
      <c r="AP38">
        <v>2888363.8029413898</v>
      </c>
      <c r="AQ38">
        <v>2876198.4158240501</v>
      </c>
      <c r="AR38">
        <v>2862509.5397825902</v>
      </c>
      <c r="AS38">
        <v>2788550.4095034101</v>
      </c>
      <c r="AT38">
        <v>2654860.9250563802</v>
      </c>
      <c r="AU38">
        <v>2639555.9811171298</v>
      </c>
      <c r="AV38">
        <v>2628421.2534226398</v>
      </c>
      <c r="AW38">
        <v>2617569.7718949001</v>
      </c>
      <c r="AX38">
        <v>2604700.8176811198</v>
      </c>
      <c r="AY38">
        <v>2535845.7307626898</v>
      </c>
      <c r="AZ38">
        <v>2508812.2749524801</v>
      </c>
      <c r="BA38">
        <v>2494035.07392686</v>
      </c>
      <c r="BB38">
        <v>2483688.6474436</v>
      </c>
      <c r="BC38">
        <v>2473140.6881789202</v>
      </c>
      <c r="BD38">
        <v>2461056.6773123299</v>
      </c>
      <c r="BE38">
        <v>2390079.6644264199</v>
      </c>
      <c r="BF38">
        <v>2263494.4904350401</v>
      </c>
      <c r="BG38">
        <v>2249853.7765836301</v>
      </c>
      <c r="BH38">
        <v>2240265.4148431802</v>
      </c>
      <c r="BI38">
        <v>2230919.0988325002</v>
      </c>
      <c r="BJ38">
        <v>2219645.9948835</v>
      </c>
      <c r="BK38">
        <v>2157672.9788298202</v>
      </c>
      <c r="BL38">
        <v>2147254.3850897402</v>
      </c>
      <c r="BM38">
        <v>2134029.2676559398</v>
      </c>
      <c r="BN38">
        <v>2125119.1289020502</v>
      </c>
      <c r="BO38">
        <v>2116041.8443774199</v>
      </c>
      <c r="BP38">
        <v>2105359.0130569302</v>
      </c>
      <c r="BQ38">
        <v>2039574.8738011001</v>
      </c>
      <c r="BR38">
        <v>1933995.8714964001</v>
      </c>
      <c r="BS38">
        <v>1921741.7819606101</v>
      </c>
      <c r="BT38">
        <v>1913548.88844446</v>
      </c>
      <c r="BU38">
        <f t="shared" ca="1" si="4"/>
        <v>4121090.06613485</v>
      </c>
      <c r="BV38">
        <f t="shared" ca="1" si="4"/>
        <v>3483174.1486520935</v>
      </c>
      <c r="BW38">
        <f t="shared" ca="1" si="4"/>
        <v>2881731.2471615504</v>
      </c>
      <c r="BX38">
        <f t="shared" ca="1" si="4"/>
        <v>2443545.2523700977</v>
      </c>
      <c r="BY38">
        <f t="shared" ca="1" si="4"/>
        <v>2087075.2606108729</v>
      </c>
      <c r="BZ38" t="str">
        <f>VLOOKUP($A38,[1]UNITES!$H$2:$I$20,2,FALSE) &amp; "__" &amp; $D38 &amp; "__" &amp;CB38</f>
        <v>Central__Crédit Equipement__EUR6M</v>
      </c>
      <c r="CA38" t="str">
        <f>VLOOKUP($A38,[1]UNITES!$H$2:$I$20,2,FALSE) &amp; "__" &amp; $E38 &amp; "__" &amp; $F38 &amp; "__" &amp; CB38</f>
        <v>Central__Crédit équip. non rég.__B Actif__EUR6M</v>
      </c>
      <c r="CB38" t="str">
        <f t="shared" si="1"/>
        <v>EUR6M</v>
      </c>
    </row>
    <row r="39" spans="1:80" x14ac:dyDescent="0.3">
      <c r="A39">
        <v>0</v>
      </c>
      <c r="B39" t="s">
        <v>17</v>
      </c>
      <c r="C39" t="s">
        <v>18</v>
      </c>
      <c r="D39" t="s">
        <v>52</v>
      </c>
      <c r="E39" t="s">
        <v>53</v>
      </c>
      <c r="F39" t="s">
        <v>21</v>
      </c>
      <c r="H39" t="s">
        <v>34</v>
      </c>
      <c r="I39" t="s">
        <v>58</v>
      </c>
      <c r="J39" t="s">
        <v>59</v>
      </c>
      <c r="M39">
        <v>11923554.524699301</v>
      </c>
      <c r="N39">
        <v>9275505.3748186193</v>
      </c>
      <c r="O39">
        <v>4795741.1182149798</v>
      </c>
      <c r="P39">
        <v>4562032.2161639398</v>
      </c>
      <c r="Q39">
        <v>4542573.6944885002</v>
      </c>
      <c r="R39">
        <v>4523315.9746187003</v>
      </c>
      <c r="S39">
        <v>4503905.2875234801</v>
      </c>
      <c r="T39">
        <v>4484811.4979274003</v>
      </c>
      <c r="U39">
        <v>4465855.9086283101</v>
      </c>
      <c r="V39">
        <v>4446518.9805343105</v>
      </c>
      <c r="W39">
        <v>4427854.3055827199</v>
      </c>
      <c r="X39">
        <v>4408668.2340014298</v>
      </c>
      <c r="Y39">
        <v>4389978.1909643104</v>
      </c>
      <c r="Z39">
        <v>4371139.6898518903</v>
      </c>
      <c r="AA39">
        <v>4352608.7447708901</v>
      </c>
      <c r="AB39">
        <v>4333930.6053557498</v>
      </c>
      <c r="AC39">
        <v>4315445.0097640799</v>
      </c>
      <c r="AD39">
        <v>4297150.17588777</v>
      </c>
      <c r="AE39">
        <v>4278710.0231473101</v>
      </c>
      <c r="AF39">
        <v>4260570.9230310302</v>
      </c>
      <c r="AG39">
        <v>4242947.1487130299</v>
      </c>
      <c r="AH39">
        <v>4224193.0315075899</v>
      </c>
      <c r="AI39">
        <v>4206461.5903035803</v>
      </c>
      <c r="AJ39">
        <v>4188234.8223013598</v>
      </c>
      <c r="AK39">
        <v>4170479.2814160902</v>
      </c>
      <c r="AL39">
        <v>4152582.7053592899</v>
      </c>
      <c r="AM39">
        <v>4134978.3075323501</v>
      </c>
      <c r="AN39">
        <v>4117234.0750879599</v>
      </c>
      <c r="AO39">
        <v>4099672.7592758802</v>
      </c>
      <c r="AP39">
        <v>4082292.6670933799</v>
      </c>
      <c r="AQ39">
        <v>4064774.5219899402</v>
      </c>
      <c r="AR39">
        <v>4047542.3768794802</v>
      </c>
      <c r="AS39">
        <v>4031183.8267935002</v>
      </c>
      <c r="AT39">
        <v>4012983.3799322098</v>
      </c>
      <c r="AU39">
        <v>3996138.51078841</v>
      </c>
      <c r="AV39">
        <v>3978823.0811862899</v>
      </c>
      <c r="AW39">
        <v>3961955.31734529</v>
      </c>
      <c r="AX39">
        <v>3944953.57009133</v>
      </c>
      <c r="AY39">
        <v>3928229.3921557302</v>
      </c>
      <c r="AZ39">
        <v>3911372.37133356</v>
      </c>
      <c r="BA39">
        <v>3894689.12131208</v>
      </c>
      <c r="BB39">
        <v>3878178.03373871</v>
      </c>
      <c r="BC39">
        <v>3861535.79589045</v>
      </c>
      <c r="BD39">
        <v>3845165.2580355098</v>
      </c>
      <c r="BE39">
        <v>3830008.6709699598</v>
      </c>
      <c r="BF39">
        <v>3812334.2109356001</v>
      </c>
      <c r="BG39">
        <v>3796249.1743721101</v>
      </c>
      <c r="BH39">
        <v>3779881.9271269701</v>
      </c>
      <c r="BI39">
        <v>3763857.5514780199</v>
      </c>
      <c r="BJ39">
        <v>3747705.8915867601</v>
      </c>
      <c r="BK39">
        <v>3731817.9225479499</v>
      </c>
      <c r="BL39">
        <v>3715803.75276689</v>
      </c>
      <c r="BM39">
        <v>3699954.6652464801</v>
      </c>
      <c r="BN39">
        <v>3684269.1320517799</v>
      </c>
      <c r="BO39">
        <v>3668459.0060959202</v>
      </c>
      <c r="BP39">
        <v>3652906.9951337301</v>
      </c>
      <c r="BQ39">
        <v>3638892.2729375898</v>
      </c>
      <c r="BR39">
        <v>3621717.5003888202</v>
      </c>
      <c r="BS39">
        <v>3606515.0059865401</v>
      </c>
      <c r="BT39">
        <v>3590887.8307706299</v>
      </c>
      <c r="BU39">
        <f t="shared" ca="1" si="4"/>
        <v>5530028.0931001399</v>
      </c>
      <c r="BV39">
        <f t="shared" ca="1" si="4"/>
        <v>4288447.4962998824</v>
      </c>
      <c r="BW39">
        <f t="shared" ca="1" si="4"/>
        <v>4074057.1244445648</v>
      </c>
      <c r="BX39">
        <f t="shared" ca="1" si="4"/>
        <v>3870379.4036089419</v>
      </c>
      <c r="BY39">
        <f t="shared" ca="1" si="4"/>
        <v>3676898.960582593</v>
      </c>
      <c r="BZ39" t="str">
        <f>VLOOKUP($A39,[1]UNITES!$H$2:$I$20,2,FALSE) &amp; "__" &amp; $D39 &amp; "__" &amp;CB39</f>
        <v>Central__Crédit Equipement__EONIA</v>
      </c>
      <c r="CA39" t="str">
        <f>VLOOKUP($A39,[1]UNITES!$H$2:$I$20,2,FALSE) &amp; "__" &amp; $E39 &amp; "__" &amp; $F39 &amp; "__" &amp; CB39</f>
        <v>Central__Crédit équip. non rég.__B Actif__EONIA</v>
      </c>
      <c r="CB39" t="str">
        <f t="shared" si="1"/>
        <v>EONIA</v>
      </c>
    </row>
    <row r="40" spans="1:80" x14ac:dyDescent="0.3">
      <c r="A40">
        <v>0</v>
      </c>
      <c r="B40" t="s">
        <v>17</v>
      </c>
      <c r="C40" t="s">
        <v>18</v>
      </c>
      <c r="D40" t="s">
        <v>52</v>
      </c>
      <c r="E40" t="s">
        <v>53</v>
      </c>
      <c r="F40" t="s">
        <v>21</v>
      </c>
      <c r="H40" t="s">
        <v>34</v>
      </c>
      <c r="I40" t="s">
        <v>60</v>
      </c>
      <c r="J40" t="s">
        <v>59</v>
      </c>
      <c r="M40">
        <v>5189114.8891846202</v>
      </c>
      <c r="N40">
        <v>5162265.4880815102</v>
      </c>
      <c r="O40">
        <v>5132931.9253573101</v>
      </c>
      <c r="P40">
        <v>5019739.9625312397</v>
      </c>
      <c r="Q40">
        <v>4994117.5408259695</v>
      </c>
      <c r="R40">
        <v>4965342.6733255703</v>
      </c>
      <c r="S40">
        <v>4853472.1949608298</v>
      </c>
      <c r="T40">
        <v>4828692.8813368203</v>
      </c>
      <c r="U40">
        <v>4798276.6580817401</v>
      </c>
      <c r="V40">
        <v>4689591.8668597303</v>
      </c>
      <c r="W40">
        <v>4665993.1082560802</v>
      </c>
      <c r="X40">
        <v>4635479.6046858504</v>
      </c>
      <c r="Y40">
        <v>4528705.1911347201</v>
      </c>
      <c r="Z40">
        <v>4504016.1142711304</v>
      </c>
      <c r="AA40">
        <v>4476866.7047012402</v>
      </c>
      <c r="AB40">
        <v>4368861.2851309497</v>
      </c>
      <c r="AC40">
        <v>4345319.5922114197</v>
      </c>
      <c r="AD40">
        <v>4318695.5502919396</v>
      </c>
      <c r="AE40">
        <v>4211946.0962767098</v>
      </c>
      <c r="AF40">
        <v>4189176.9402481602</v>
      </c>
      <c r="AG40">
        <v>4160984.8772935602</v>
      </c>
      <c r="AH40">
        <v>4057288.4625507202</v>
      </c>
      <c r="AI40">
        <v>4035585.5124728498</v>
      </c>
      <c r="AJ40">
        <v>4007345.4949529902</v>
      </c>
      <c r="AK40">
        <v>3905452.5144811701</v>
      </c>
      <c r="AL40">
        <v>3882792.3093299302</v>
      </c>
      <c r="AM40">
        <v>3857696.7436513999</v>
      </c>
      <c r="AN40">
        <v>3754621.0628347299</v>
      </c>
      <c r="AO40">
        <v>3733033.3277129801</v>
      </c>
      <c r="AP40">
        <v>3708431.7776190001</v>
      </c>
      <c r="AQ40">
        <v>3606550.0167311798</v>
      </c>
      <c r="AR40">
        <v>3585668.6681795502</v>
      </c>
      <c r="AS40">
        <v>3559568.8976782002</v>
      </c>
      <c r="AT40">
        <v>3460613.9524365901</v>
      </c>
      <c r="AU40">
        <v>3440691.7391765499</v>
      </c>
      <c r="AV40">
        <v>3414589.9288932299</v>
      </c>
      <c r="AW40">
        <v>3317337.36224586</v>
      </c>
      <c r="AX40">
        <v>3296582.4406275102</v>
      </c>
      <c r="AY40">
        <v>3273418.1334639601</v>
      </c>
      <c r="AZ40">
        <v>3175028.99104936</v>
      </c>
      <c r="BA40">
        <v>3155276.0300634</v>
      </c>
      <c r="BB40">
        <v>3132576.2446434898</v>
      </c>
      <c r="BC40">
        <v>3035322.2594238599</v>
      </c>
      <c r="BD40">
        <v>3016213.68852547</v>
      </c>
      <c r="BE40">
        <v>2992082.1424000398</v>
      </c>
      <c r="BF40">
        <v>2897634.8281997801</v>
      </c>
      <c r="BG40">
        <v>2879161.2633834798</v>
      </c>
      <c r="BH40">
        <v>2855294.2880244399</v>
      </c>
      <c r="BI40">
        <v>2764986.0974873202</v>
      </c>
      <c r="BJ40">
        <v>2756127.9506549002</v>
      </c>
      <c r="BK40">
        <v>2734758.3196937698</v>
      </c>
      <c r="BL40">
        <v>2643648.7311525699</v>
      </c>
      <c r="BM40">
        <v>2635328.9715383099</v>
      </c>
      <c r="BN40">
        <v>2614375.0683885799</v>
      </c>
      <c r="BO40">
        <v>2524309.6339769801</v>
      </c>
      <c r="BP40">
        <v>2516506.1659225998</v>
      </c>
      <c r="BQ40">
        <v>2494162.9674122902</v>
      </c>
      <c r="BR40">
        <v>2406754.7536207801</v>
      </c>
      <c r="BS40">
        <v>2399646.82991606</v>
      </c>
      <c r="BT40">
        <v>2377363.3956204001</v>
      </c>
      <c r="BU40">
        <f t="shared" ca="1" si="4"/>
        <v>4911251.5661239401</v>
      </c>
      <c r="BV40">
        <f t="shared" ca="1" si="4"/>
        <v>4267065.985128033</v>
      </c>
      <c r="BW40">
        <f t="shared" ca="1" si="4"/>
        <v>3659142.5782270427</v>
      </c>
      <c r="BX40">
        <f t="shared" ca="1" si="4"/>
        <v>3085493.9726708871</v>
      </c>
      <c r="BY40">
        <f t="shared" ca="1" si="4"/>
        <v>2572330.7404487133</v>
      </c>
      <c r="BZ40" t="str">
        <f>VLOOKUP($A40,[1]UNITES!$H$2:$I$20,2,FALSE) &amp; "__" &amp; $D40 &amp; "__" &amp;CB40</f>
        <v>Central__Crédit Equipement__EONIA</v>
      </c>
      <c r="CA40" t="str">
        <f>VLOOKUP($A40,[1]UNITES!$H$2:$I$20,2,FALSE) &amp; "__" &amp; $E40 &amp; "__" &amp; $F40 &amp; "__" &amp; CB40</f>
        <v>Central__Crédit équip. non rég.__B Actif__EONIA</v>
      </c>
      <c r="CB40" t="str">
        <f t="shared" si="1"/>
        <v>EONIA</v>
      </c>
    </row>
    <row r="41" spans="1:80" x14ac:dyDescent="0.3">
      <c r="A41">
        <v>0</v>
      </c>
      <c r="B41" t="s">
        <v>17</v>
      </c>
      <c r="C41" t="s">
        <v>18</v>
      </c>
      <c r="D41" t="s">
        <v>52</v>
      </c>
      <c r="E41" t="s">
        <v>53</v>
      </c>
      <c r="F41" t="s">
        <v>21</v>
      </c>
      <c r="H41" t="s">
        <v>34</v>
      </c>
      <c r="I41" t="s">
        <v>61</v>
      </c>
      <c r="J41" t="s">
        <v>59</v>
      </c>
      <c r="M41">
        <v>20632674.621337499</v>
      </c>
      <c r="N41">
        <v>20592879.808333099</v>
      </c>
      <c r="O41">
        <v>20490837.9905717</v>
      </c>
      <c r="P41">
        <v>20189800.9256128</v>
      </c>
      <c r="Q41">
        <v>20133292.9815454</v>
      </c>
      <c r="R41">
        <v>19691948.344939198</v>
      </c>
      <c r="S41">
        <v>19645631.729352001</v>
      </c>
      <c r="T41">
        <v>19344030.505441502</v>
      </c>
      <c r="U41">
        <v>18221666.7885295</v>
      </c>
      <c r="V41">
        <v>18125290.1027546</v>
      </c>
      <c r="W41">
        <v>18081385.782092799</v>
      </c>
      <c r="X41">
        <v>17970745.204963401</v>
      </c>
      <c r="Y41">
        <v>17940297.682659999</v>
      </c>
      <c r="Z41">
        <v>17909688.699770801</v>
      </c>
      <c r="AA41">
        <v>17814342.033939499</v>
      </c>
      <c r="AB41">
        <v>17523945.475195799</v>
      </c>
      <c r="AC41">
        <v>17473773.844930101</v>
      </c>
      <c r="AD41">
        <v>17047849.707346901</v>
      </c>
      <c r="AE41">
        <v>17006569.173785999</v>
      </c>
      <c r="AF41">
        <v>16720373.570789199</v>
      </c>
      <c r="AG41">
        <v>15659056.7371493</v>
      </c>
      <c r="AH41">
        <v>15618561.068107201</v>
      </c>
      <c r="AI41">
        <v>15592510.619417399</v>
      </c>
      <c r="AJ41">
        <v>15565989.437827</v>
      </c>
      <c r="AK41">
        <v>15539850.0098233</v>
      </c>
      <c r="AL41">
        <v>15513595.1251444</v>
      </c>
      <c r="AM41">
        <v>15423839.7509808</v>
      </c>
      <c r="AN41">
        <v>15142977.998835601</v>
      </c>
      <c r="AO41">
        <v>15117470.875482401</v>
      </c>
      <c r="AP41">
        <v>14775156.364211701</v>
      </c>
      <c r="AQ41">
        <v>14750202.986260301</v>
      </c>
      <c r="AR41">
        <v>14475954.2705236</v>
      </c>
      <c r="AS41">
        <v>13450976.540222101</v>
      </c>
      <c r="AT41">
        <v>13414432.3827994</v>
      </c>
      <c r="AU41">
        <v>13392054.0512591</v>
      </c>
      <c r="AV41">
        <v>13369290.0108741</v>
      </c>
      <c r="AW41">
        <v>13346841.6218036</v>
      </c>
      <c r="AX41">
        <v>13324299.8116623</v>
      </c>
      <c r="AY41">
        <v>13239497.0680969</v>
      </c>
      <c r="AZ41">
        <v>12967429.730526799</v>
      </c>
      <c r="BA41">
        <v>12945592.0522926</v>
      </c>
      <c r="BB41">
        <v>12613265.3322802</v>
      </c>
      <c r="BC41">
        <v>12591972.0747578</v>
      </c>
      <c r="BD41">
        <v>12326356.227224801</v>
      </c>
      <c r="BE41">
        <v>11325080.547492599</v>
      </c>
      <c r="BF41">
        <v>11292345.1040916</v>
      </c>
      <c r="BG41">
        <v>11273441.9019427</v>
      </c>
      <c r="BH41">
        <v>11254354.4337874</v>
      </c>
      <c r="BI41">
        <v>11235459.213383</v>
      </c>
      <c r="BJ41">
        <v>11216491.739443799</v>
      </c>
      <c r="BK41">
        <v>11136478.7453398</v>
      </c>
      <c r="BL41">
        <v>10872965.6798825</v>
      </c>
      <c r="BM41">
        <v>10854660.182383999</v>
      </c>
      <c r="BN41">
        <v>10532057.999242701</v>
      </c>
      <c r="BO41">
        <v>10514287.738084</v>
      </c>
      <c r="BP41">
        <v>10257071.067023201</v>
      </c>
      <c r="BQ41">
        <v>9282891.5914271101</v>
      </c>
      <c r="BR41">
        <v>9267268.7455910705</v>
      </c>
      <c r="BS41">
        <v>9251800.5138098393</v>
      </c>
      <c r="BT41">
        <v>9236101.9475930594</v>
      </c>
      <c r="BU41">
        <f t="shared" ca="1" si="4"/>
        <v>19426682.065456126</v>
      </c>
      <c r="BV41">
        <f t="shared" ca="1" si="4"/>
        <v>16822746.504243266</v>
      </c>
      <c r="BW41">
        <f t="shared" ca="1" si="4"/>
        <v>14530483.363868065</v>
      </c>
      <c r="BX41">
        <f t="shared" ca="1" si="4"/>
        <v>12375039.658829942</v>
      </c>
      <c r="BY41">
        <f t="shared" ca="1" si="4"/>
        <v>10304794.596933674</v>
      </c>
      <c r="BZ41" t="str">
        <f>VLOOKUP($A41,[1]UNITES!$H$2:$I$20,2,FALSE) &amp; "__" &amp; $D41 &amp; "__" &amp;CB41</f>
        <v>Central__Crédit Equipement__EONIA</v>
      </c>
      <c r="CA41" t="str">
        <f>VLOOKUP($A41,[1]UNITES!$H$2:$I$20,2,FALSE) &amp; "__" &amp; $E41 &amp; "__" &amp; $F41 &amp; "__" &amp; CB41</f>
        <v>Central__Crédit équip. non rég.__B Actif__EONIA</v>
      </c>
      <c r="CB41" t="str">
        <f t="shared" si="1"/>
        <v>EONIA</v>
      </c>
    </row>
    <row r="42" spans="1:80" x14ac:dyDescent="0.3">
      <c r="A42">
        <v>0</v>
      </c>
      <c r="B42" t="s">
        <v>17</v>
      </c>
      <c r="C42" t="s">
        <v>18</v>
      </c>
      <c r="D42" t="s">
        <v>52</v>
      </c>
      <c r="E42" t="s">
        <v>53</v>
      </c>
      <c r="F42" t="s">
        <v>21</v>
      </c>
      <c r="H42" t="s">
        <v>34</v>
      </c>
      <c r="I42" t="s">
        <v>62</v>
      </c>
      <c r="J42" t="s">
        <v>55</v>
      </c>
      <c r="M42">
        <v>77712.431941070405</v>
      </c>
      <c r="N42">
        <v>75367.603181421204</v>
      </c>
      <c r="O42">
        <v>73133.487028681804</v>
      </c>
      <c r="P42">
        <v>70731.272625231795</v>
      </c>
      <c r="Q42">
        <v>68397.102428881102</v>
      </c>
      <c r="R42">
        <v>66130.391392754507</v>
      </c>
      <c r="S42">
        <v>63750.941917153301</v>
      </c>
      <c r="T42">
        <v>61497.819323627402</v>
      </c>
      <c r="U42">
        <v>59133.013635639101</v>
      </c>
      <c r="V42">
        <v>56834.620109052201</v>
      </c>
      <c r="W42">
        <v>54733.218848852899</v>
      </c>
      <c r="X42">
        <v>52259.474970773401</v>
      </c>
      <c r="Y42">
        <v>50040.386941139797</v>
      </c>
      <c r="Z42">
        <v>47711.8843350436</v>
      </c>
      <c r="AA42">
        <v>45507.097003217801</v>
      </c>
      <c r="AB42">
        <v>43193.000243389302</v>
      </c>
      <c r="AC42">
        <v>40943.985821324801</v>
      </c>
      <c r="AD42">
        <v>38759.896301787398</v>
      </c>
      <c r="AE42">
        <v>36467.280754648498</v>
      </c>
      <c r="AF42">
        <v>34296.533884747303</v>
      </c>
      <c r="AG42">
        <v>32018.148576051499</v>
      </c>
      <c r="AH42">
        <v>29803.909471628001</v>
      </c>
      <c r="AI42">
        <v>27779.379605008398</v>
      </c>
      <c r="AJ42">
        <v>25396.477153810301</v>
      </c>
      <c r="AK42">
        <v>23259.927707545699</v>
      </c>
      <c r="AL42">
        <v>21018.486210371098</v>
      </c>
      <c r="AM42">
        <v>18896.608086175602</v>
      </c>
      <c r="AN42">
        <v>16669.806684975702</v>
      </c>
      <c r="AO42">
        <v>14505.6032411409</v>
      </c>
      <c r="AP42">
        <v>12403.647534322699</v>
      </c>
      <c r="AQ42">
        <v>10196.6188760308</v>
      </c>
      <c r="AR42">
        <v>8106.0636656624902</v>
      </c>
      <c r="AS42">
        <v>5910.7162434581996</v>
      </c>
      <c r="AT42">
        <v>3775.7913170554498</v>
      </c>
      <c r="AU42">
        <v>1822.3709123297699</v>
      </c>
      <c r="BU42">
        <f t="shared" ca="1" si="4"/>
        <v>64973.448116928259</v>
      </c>
      <c r="BV42">
        <f t="shared" ca="1" si="4"/>
        <v>37659.831674316396</v>
      </c>
      <c r="BW42">
        <f t="shared" ca="1" si="4"/>
        <v>11380.470039922366</v>
      </c>
      <c r="BX42">
        <f t="shared" ca="1" si="4"/>
        <v>0</v>
      </c>
      <c r="BY42">
        <f t="shared" ca="1" si="4"/>
        <v>0</v>
      </c>
      <c r="BZ42" t="str">
        <f>VLOOKUP($A42,[1]UNITES!$H$2:$I$20,2,FALSE) &amp; "__" &amp; $D42 &amp; "__" &amp;CB42</f>
        <v>Central__Crédit Equipement__EUR12M</v>
      </c>
      <c r="CA42" t="str">
        <f>VLOOKUP($A42,[1]UNITES!$H$2:$I$20,2,FALSE) &amp; "__" &amp; $E42 &amp; "__" &amp; $F42 &amp; "__" &amp; CB42</f>
        <v>Central__Crédit équip. non rég.__B Actif__EUR12M</v>
      </c>
      <c r="CB42" t="str">
        <f t="shared" si="1"/>
        <v>EUR12M</v>
      </c>
    </row>
    <row r="43" spans="1:80" x14ac:dyDescent="0.3">
      <c r="A43">
        <v>0</v>
      </c>
      <c r="B43" t="s">
        <v>17</v>
      </c>
      <c r="C43" t="s">
        <v>18</v>
      </c>
      <c r="D43" t="s">
        <v>52</v>
      </c>
      <c r="E43" t="s">
        <v>53</v>
      </c>
      <c r="F43" t="s">
        <v>21</v>
      </c>
      <c r="H43" t="s">
        <v>23</v>
      </c>
      <c r="I43" t="s">
        <v>63</v>
      </c>
      <c r="J43" t="s">
        <v>25</v>
      </c>
      <c r="M43">
        <v>67696.734000000099</v>
      </c>
      <c r="N43">
        <v>66408.400000000096</v>
      </c>
      <c r="O43">
        <v>65138.442000000097</v>
      </c>
      <c r="P43">
        <v>63864.488709677302</v>
      </c>
      <c r="Q43">
        <v>62603.258064516202</v>
      </c>
      <c r="R43">
        <v>61354.498666666703</v>
      </c>
      <c r="S43">
        <v>60101.555806451703</v>
      </c>
      <c r="T43">
        <v>58866.439333333299</v>
      </c>
      <c r="U43">
        <v>57627.528064516002</v>
      </c>
      <c r="V43">
        <v>56400.985806451499</v>
      </c>
      <c r="W43">
        <v>55202.620000000097</v>
      </c>
      <c r="X43">
        <v>53978.052903225798</v>
      </c>
      <c r="Y43">
        <v>53180.224000000002</v>
      </c>
      <c r="Z43">
        <v>52439.632580645099</v>
      </c>
      <c r="AA43">
        <v>51709.638666666702</v>
      </c>
      <c r="AB43">
        <v>50977.3729032259</v>
      </c>
      <c r="AC43">
        <v>50252.474516128997</v>
      </c>
      <c r="AD43">
        <v>49534.802000000003</v>
      </c>
      <c r="AE43">
        <v>48814.599677419297</v>
      </c>
      <c r="AF43">
        <v>48104.708000000101</v>
      </c>
      <c r="AG43">
        <v>47392.5958064515</v>
      </c>
      <c r="AH43">
        <v>46687.695161290401</v>
      </c>
      <c r="AI43">
        <v>46000.17</v>
      </c>
      <c r="AJ43">
        <v>45297.837419354903</v>
      </c>
      <c r="AK43">
        <v>44612.357333333297</v>
      </c>
      <c r="AL43">
        <v>43924.6803225806</v>
      </c>
      <c r="AM43">
        <v>43246.796666666603</v>
      </c>
      <c r="AN43">
        <v>42566.740967741898</v>
      </c>
      <c r="AO43">
        <v>41893.4603225807</v>
      </c>
      <c r="AP43">
        <v>41226.841333333301</v>
      </c>
      <c r="AQ43">
        <v>40557.784516129097</v>
      </c>
      <c r="AR43">
        <v>39898.241999999998</v>
      </c>
      <c r="AS43">
        <v>39236.588387096803</v>
      </c>
      <c r="AT43">
        <v>38581.582903225797</v>
      </c>
      <c r="AU43">
        <v>37942.267142857097</v>
      </c>
      <c r="AV43">
        <v>37289.034838709602</v>
      </c>
      <c r="AW43">
        <v>36651.432000000001</v>
      </c>
      <c r="AX43">
        <v>36011.740322580597</v>
      </c>
      <c r="AY43">
        <v>35381.105333333297</v>
      </c>
      <c r="AZ43">
        <v>34748.358709677399</v>
      </c>
      <c r="BA43">
        <v>34121.868064516202</v>
      </c>
      <c r="BB43">
        <v>33501.503333333399</v>
      </c>
      <c r="BC43">
        <v>32878.934193548397</v>
      </c>
      <c r="BD43">
        <v>32265.168000000001</v>
      </c>
      <c r="BE43">
        <v>31649.3806451612</v>
      </c>
      <c r="BF43">
        <v>31039.6916129032</v>
      </c>
      <c r="BG43">
        <v>30438.6575862069</v>
      </c>
      <c r="BH43">
        <v>29830.137741935501</v>
      </c>
      <c r="BI43">
        <v>29233.132666666599</v>
      </c>
      <c r="BJ43">
        <v>28634.205483870999</v>
      </c>
      <c r="BK43">
        <v>28043.766666666699</v>
      </c>
      <c r="BL43">
        <v>27451.4029032258</v>
      </c>
      <c r="BM43">
        <v>26864.901935483798</v>
      </c>
      <c r="BN43">
        <v>26284.178</v>
      </c>
      <c r="BO43">
        <v>25701.360967741999</v>
      </c>
      <c r="BP43">
        <v>25126.8013333333</v>
      </c>
      <c r="BQ43">
        <v>24550.402580645201</v>
      </c>
      <c r="BR43">
        <v>23979.739354838799</v>
      </c>
      <c r="BS43">
        <v>23420.0142857143</v>
      </c>
      <c r="BT43">
        <v>22847.738064516201</v>
      </c>
      <c r="BU43">
        <f t="shared" ca="1" si="4"/>
        <v>60770.250279569904</v>
      </c>
      <c r="BV43">
        <f t="shared" ca="1" si="4"/>
        <v>49199.312560931918</v>
      </c>
      <c r="BW43">
        <f t="shared" ca="1" si="4"/>
        <v>40914.698061187897</v>
      </c>
      <c r="BX43">
        <f t="shared" ca="1" si="4"/>
        <v>33209.831461933012</v>
      </c>
      <c r="BY43">
        <f t="shared" ca="1" si="4"/>
        <v>26011.470353558645</v>
      </c>
      <c r="BZ43" t="str">
        <f>VLOOKUP($A43,[1]UNITES!$H$2:$I$20,2,FALSE) &amp; "__" &amp; $D43 &amp; "__" &amp;CB43</f>
        <v>Central__Crédit Equipement__TLA</v>
      </c>
      <c r="CA43" t="str">
        <f>VLOOKUP($A43,[1]UNITES!$H$2:$I$20,2,FALSE) &amp; "__" &amp; $E43 &amp; "__" &amp; $F43 &amp; "__" &amp; CB43</f>
        <v>Central__Crédit équip. non rég.__B Actif__TLA</v>
      </c>
      <c r="CB43" t="str">
        <f t="shared" si="1"/>
        <v>TLA</v>
      </c>
    </row>
    <row r="44" spans="1:80" x14ac:dyDescent="0.3">
      <c r="A44">
        <v>0</v>
      </c>
      <c r="B44" t="s">
        <v>17</v>
      </c>
      <c r="C44" t="s">
        <v>18</v>
      </c>
      <c r="D44" t="s">
        <v>52</v>
      </c>
      <c r="E44" t="s">
        <v>53</v>
      </c>
      <c r="F44" t="s">
        <v>21</v>
      </c>
      <c r="H44" t="s">
        <v>23</v>
      </c>
      <c r="I44" t="s">
        <v>24</v>
      </c>
      <c r="J44" t="s">
        <v>25</v>
      </c>
      <c r="M44">
        <v>8716530.3323333301</v>
      </c>
      <c r="N44">
        <v>8662480.7796774209</v>
      </c>
      <c r="O44">
        <v>8585073.3303333409</v>
      </c>
      <c r="P44">
        <v>8418450.2799999993</v>
      </c>
      <c r="Q44">
        <v>8366263.01774194</v>
      </c>
      <c r="R44">
        <v>8290302.9060000004</v>
      </c>
      <c r="S44">
        <v>8122161.2090322599</v>
      </c>
      <c r="T44">
        <v>8071523.9866666701</v>
      </c>
      <c r="U44">
        <v>7996456.4945161296</v>
      </c>
      <c r="V44">
        <v>7829946.2596774204</v>
      </c>
      <c r="W44">
        <v>7781169.2660714304</v>
      </c>
      <c r="X44">
        <v>7707294.7851612903</v>
      </c>
      <c r="Y44">
        <v>7543152.9733333299</v>
      </c>
      <c r="Z44">
        <v>7495146.4196774196</v>
      </c>
      <c r="AA44">
        <v>7423087.0846666703</v>
      </c>
      <c r="AB44">
        <v>7182034.2658064496</v>
      </c>
      <c r="AC44">
        <v>7124056.8493548399</v>
      </c>
      <c r="AD44">
        <v>7054082.14433333</v>
      </c>
      <c r="AE44">
        <v>6892507.0999999996</v>
      </c>
      <c r="AF44">
        <v>6850173.3609999996</v>
      </c>
      <c r="AG44">
        <v>6783302.5129032303</v>
      </c>
      <c r="AH44">
        <v>6627283.5809677402</v>
      </c>
      <c r="AI44">
        <v>6587313.5942857098</v>
      </c>
      <c r="AJ44">
        <v>6521520.56967742</v>
      </c>
      <c r="AK44">
        <v>6367454.8016666695</v>
      </c>
      <c r="AL44">
        <v>6328921.0138709703</v>
      </c>
      <c r="AM44">
        <v>6265770.1220000004</v>
      </c>
      <c r="AN44">
        <v>6112926.1738709696</v>
      </c>
      <c r="AO44">
        <v>6075424.1135483896</v>
      </c>
      <c r="AP44">
        <v>6012860.7303333301</v>
      </c>
      <c r="AQ44">
        <v>5860547.39967742</v>
      </c>
      <c r="AR44">
        <v>5823924.8053333303</v>
      </c>
      <c r="AS44">
        <v>5761619.5119354799</v>
      </c>
      <c r="AT44">
        <v>5609975.5980645204</v>
      </c>
      <c r="AU44">
        <v>5574953.37428571</v>
      </c>
      <c r="AV44">
        <v>5513669.0803225804</v>
      </c>
      <c r="AW44">
        <v>5363832.6310000001</v>
      </c>
      <c r="AX44">
        <v>5329289.5538709704</v>
      </c>
      <c r="AY44">
        <v>5269440.2633333299</v>
      </c>
      <c r="AZ44">
        <v>5119989.5732258102</v>
      </c>
      <c r="BA44">
        <v>5086866.66677419</v>
      </c>
      <c r="BB44">
        <v>5028516.85566667</v>
      </c>
      <c r="BC44">
        <v>4880530.2264516102</v>
      </c>
      <c r="BD44">
        <v>4848681.60566667</v>
      </c>
      <c r="BE44">
        <v>4790589.14451613</v>
      </c>
      <c r="BF44">
        <v>4643098.4190322598</v>
      </c>
      <c r="BG44">
        <v>4611991.0896551702</v>
      </c>
      <c r="BH44">
        <v>4554221.4280645195</v>
      </c>
      <c r="BI44">
        <v>4407202.8843333302</v>
      </c>
      <c r="BJ44">
        <v>4377041.6674193498</v>
      </c>
      <c r="BK44">
        <v>4320948.4096666696</v>
      </c>
      <c r="BL44">
        <v>4174843.1725806501</v>
      </c>
      <c r="BM44">
        <v>4146499.0741935498</v>
      </c>
      <c r="BN44">
        <v>4091963.4486666699</v>
      </c>
      <c r="BO44">
        <v>3947300.78193548</v>
      </c>
      <c r="BP44">
        <v>3919857.1129999999</v>
      </c>
      <c r="BQ44">
        <v>3868885.8470967701</v>
      </c>
      <c r="BR44">
        <v>3732501.47709677</v>
      </c>
      <c r="BS44">
        <v>3706907.3042857102</v>
      </c>
      <c r="BT44">
        <v>3658859.7319354801</v>
      </c>
      <c r="BU44">
        <f t="shared" ca="1" si="4"/>
        <v>8212304.3872676035</v>
      </c>
      <c r="BV44">
        <f t="shared" ca="1" si="4"/>
        <v>7006971.704667178</v>
      </c>
      <c r="BW44">
        <f t="shared" ca="1" si="4"/>
        <v>5942337.2270757817</v>
      </c>
      <c r="BX44">
        <f t="shared" ca="1" si="4"/>
        <v>4960587.2881047772</v>
      </c>
      <c r="BY44">
        <f t="shared" ca="1" si="4"/>
        <v>4029400.9093508683</v>
      </c>
      <c r="BZ44" t="str">
        <f>VLOOKUP($A44,[1]UNITES!$H$2:$I$20,2,FALSE) &amp; "__" &amp; $D44 &amp; "__" &amp;CB44</f>
        <v>Central__Crédit Equipement__TLA</v>
      </c>
      <c r="CA44" t="str">
        <f>VLOOKUP($A44,[1]UNITES!$H$2:$I$20,2,FALSE) &amp; "__" &amp; $E44 &amp; "__" &amp; $F44 &amp; "__" &amp; CB44</f>
        <v>Central__Crédit équip. non rég.__B Actif__TLA</v>
      </c>
      <c r="CB44" t="str">
        <f t="shared" si="1"/>
        <v>TLA</v>
      </c>
    </row>
    <row r="45" spans="1:80" x14ac:dyDescent="0.3">
      <c r="A45">
        <v>0</v>
      </c>
      <c r="B45" t="s">
        <v>17</v>
      </c>
      <c r="C45" t="s">
        <v>18</v>
      </c>
      <c r="D45" t="s">
        <v>52</v>
      </c>
      <c r="E45" t="s">
        <v>53</v>
      </c>
      <c r="F45" t="s">
        <v>21</v>
      </c>
      <c r="H45" t="s">
        <v>30</v>
      </c>
      <c r="I45" t="s">
        <v>31</v>
      </c>
      <c r="J45" t="s">
        <v>31</v>
      </c>
      <c r="M45">
        <v>1561748315.59677</v>
      </c>
      <c r="N45">
        <v>1554447893.6079299</v>
      </c>
      <c r="O45">
        <v>1542784328.79475</v>
      </c>
      <c r="P45">
        <v>1527445590.6212201</v>
      </c>
      <c r="Q45">
        <v>1511836198.5334001</v>
      </c>
      <c r="R45">
        <v>1498542288.55551</v>
      </c>
      <c r="S45">
        <v>1482217228.00439</v>
      </c>
      <c r="T45">
        <v>1466836388.7899799</v>
      </c>
      <c r="U45">
        <v>1451186134.7864001</v>
      </c>
      <c r="V45">
        <v>1432582800.0550499</v>
      </c>
      <c r="W45">
        <v>1416447804.06776</v>
      </c>
      <c r="X45">
        <v>1401124451.4577799</v>
      </c>
      <c r="Y45">
        <v>1385899368.52829</v>
      </c>
      <c r="Z45">
        <v>1372160119.5429599</v>
      </c>
      <c r="AA45">
        <v>1358933334.22527</v>
      </c>
      <c r="AB45">
        <v>1341669392.95243</v>
      </c>
      <c r="AC45">
        <v>1327518673.8686299</v>
      </c>
      <c r="AD45">
        <v>1316027935.4702001</v>
      </c>
      <c r="AE45">
        <v>1302564430.10184</v>
      </c>
      <c r="AF45">
        <v>1289063772.87637</v>
      </c>
      <c r="AG45">
        <v>1275099299.9367199</v>
      </c>
      <c r="AH45">
        <v>1258712985.7372401</v>
      </c>
      <c r="AI45">
        <v>1243783591.6158299</v>
      </c>
      <c r="AJ45">
        <v>1229790204.6110001</v>
      </c>
      <c r="AK45">
        <v>1215666088.4788301</v>
      </c>
      <c r="AL45">
        <v>1203634338.0552399</v>
      </c>
      <c r="AM45">
        <v>1191895458.6980901</v>
      </c>
      <c r="AN45">
        <v>1176981746.1523499</v>
      </c>
      <c r="AO45">
        <v>1164227329.95052</v>
      </c>
      <c r="AP45">
        <v>1153772456.2875099</v>
      </c>
      <c r="AQ45">
        <v>1141051880.1858799</v>
      </c>
      <c r="AR45">
        <v>1128498533.61514</v>
      </c>
      <c r="AS45">
        <v>1115713644.0950501</v>
      </c>
      <c r="AT45">
        <v>1102178649.9451201</v>
      </c>
      <c r="AU45">
        <v>1089213762.8438001</v>
      </c>
      <c r="AV45">
        <v>1076880148.4712701</v>
      </c>
      <c r="AW45">
        <v>1064836733.81481</v>
      </c>
      <c r="AX45">
        <v>1054266065.09803</v>
      </c>
      <c r="AY45">
        <v>1043654466.68399</v>
      </c>
      <c r="AZ45">
        <v>1029705846.54145</v>
      </c>
      <c r="BA45">
        <v>1018062939.23347</v>
      </c>
      <c r="BB45">
        <v>1008508052.62008</v>
      </c>
      <c r="BC45">
        <v>996051507.02990305</v>
      </c>
      <c r="BD45">
        <v>984098681.81217504</v>
      </c>
      <c r="BE45">
        <v>972474055.52263796</v>
      </c>
      <c r="BF45">
        <v>960436679.20267999</v>
      </c>
      <c r="BG45">
        <v>947776284.24204803</v>
      </c>
      <c r="BH45">
        <v>934665977.65633297</v>
      </c>
      <c r="BI45">
        <v>923288179.89119506</v>
      </c>
      <c r="BJ45">
        <v>910712193.92995501</v>
      </c>
      <c r="BK45">
        <v>901161330.60677004</v>
      </c>
      <c r="BL45">
        <v>888919784.12586498</v>
      </c>
      <c r="BM45">
        <v>878439077.59062302</v>
      </c>
      <c r="BN45">
        <v>869843621.90413105</v>
      </c>
      <c r="BO45">
        <v>859810613.34905505</v>
      </c>
      <c r="BP45">
        <v>849699169.34755099</v>
      </c>
      <c r="BQ45">
        <v>839479271.63357902</v>
      </c>
      <c r="BR45">
        <v>829003634.61231506</v>
      </c>
      <c r="BS45">
        <v>818977134.24541199</v>
      </c>
      <c r="BT45">
        <v>809325186.25559795</v>
      </c>
      <c r="BU45">
        <f t="shared" ref="BU45:BY54" ca="1" si="5">IFERROR(SUM(OFFSET($A45,0,12*BU$4,1,12))/12,0)</f>
        <v>1487266618.5725784</v>
      </c>
      <c r="BV45">
        <f t="shared" ca="1" si="5"/>
        <v>1308435259.1222317</v>
      </c>
      <c r="BW45">
        <f t="shared" ca="1" si="5"/>
        <v>1146642836.3982332</v>
      </c>
      <c r="BX45">
        <f t="shared" ca="1" si="5"/>
        <v>1001211440.788134</v>
      </c>
      <c r="BY45">
        <f t="shared" ca="1" si="5"/>
        <v>864888266.45767081</v>
      </c>
      <c r="BZ45" t="str">
        <f>VLOOKUP($A45,[1]UNITES!$H$2:$I$20,2,FALSE) &amp; "__" &amp; $D45 &amp; "__" &amp;CB45</f>
        <v>Central__Crédit Equipement__FIXE &lt;&gt; 0%</v>
      </c>
      <c r="CA45" t="str">
        <f>VLOOKUP($A45,[1]UNITES!$H$2:$I$20,2,FALSE) &amp; "__" &amp; $E45 &amp; "__" &amp; $F45 &amp; "__" &amp; CB45</f>
        <v>Central__Crédit équip. non rég.__B Actif__FIXE &lt;&gt; 0%</v>
      </c>
      <c r="CB45" t="str">
        <f t="shared" si="1"/>
        <v>FIXE &lt;&gt; 0%</v>
      </c>
    </row>
    <row r="46" spans="1:80" x14ac:dyDescent="0.3">
      <c r="A46">
        <v>0</v>
      </c>
      <c r="B46" t="s">
        <v>17</v>
      </c>
      <c r="C46" t="s">
        <v>18</v>
      </c>
      <c r="D46" t="s">
        <v>52</v>
      </c>
      <c r="E46" t="s">
        <v>53</v>
      </c>
      <c r="F46" t="s">
        <v>21</v>
      </c>
      <c r="H46" t="s">
        <v>64</v>
      </c>
      <c r="I46" t="s">
        <v>65</v>
      </c>
      <c r="J46" t="s">
        <v>66</v>
      </c>
      <c r="M46">
        <v>1137435.1668464199</v>
      </c>
      <c r="N46">
        <v>1112688.9148893801</v>
      </c>
      <c r="O46">
        <v>1041163.02</v>
      </c>
      <c r="P46">
        <v>1041163.02</v>
      </c>
      <c r="Q46">
        <v>1041163.02</v>
      </c>
      <c r="R46">
        <v>1041163.02</v>
      </c>
      <c r="S46">
        <v>1041163.02</v>
      </c>
      <c r="T46">
        <v>1041163.02</v>
      </c>
      <c r="U46">
        <v>1041163.02</v>
      </c>
      <c r="V46">
        <v>1041163.02</v>
      </c>
      <c r="W46">
        <v>1041163.02</v>
      </c>
      <c r="X46">
        <v>1041163.02</v>
      </c>
      <c r="Y46">
        <v>1041163.02</v>
      </c>
      <c r="Z46">
        <v>1015040.65032258</v>
      </c>
      <c r="AA46">
        <v>925478.24</v>
      </c>
      <c r="AB46">
        <v>925478.24</v>
      </c>
      <c r="AC46">
        <v>925478.24</v>
      </c>
      <c r="AD46">
        <v>925478.24</v>
      </c>
      <c r="AE46">
        <v>925478.24</v>
      </c>
      <c r="AF46">
        <v>925478.24</v>
      </c>
      <c r="AG46">
        <v>925478.24</v>
      </c>
      <c r="AH46">
        <v>925478.24</v>
      </c>
      <c r="AI46">
        <v>925478.24</v>
      </c>
      <c r="AJ46">
        <v>925478.24</v>
      </c>
      <c r="AK46">
        <v>925478.24</v>
      </c>
      <c r="AL46">
        <v>880122.56070891104</v>
      </c>
      <c r="AM46">
        <v>723999.229749177</v>
      </c>
      <c r="AN46">
        <v>720831.72182227799</v>
      </c>
      <c r="AO46">
        <v>717757.14474372799</v>
      </c>
      <c r="AP46">
        <v>714774.42607193103</v>
      </c>
      <c r="AQ46">
        <v>711647.27680505696</v>
      </c>
      <c r="AR46">
        <v>708689.94836074405</v>
      </c>
      <c r="AS46">
        <v>705589.418778794</v>
      </c>
      <c r="AT46">
        <v>702579.85498162895</v>
      </c>
      <c r="AU46">
        <v>699830.88273456297</v>
      </c>
      <c r="AV46">
        <v>696599.18288140104</v>
      </c>
      <c r="AW46">
        <v>693704.38844465499</v>
      </c>
      <c r="AX46">
        <v>668866.48050954205</v>
      </c>
      <c r="AY46">
        <v>591325.75761670398</v>
      </c>
      <c r="AZ46">
        <v>588738.69820052304</v>
      </c>
      <c r="BA46">
        <v>586227.53997601196</v>
      </c>
      <c r="BB46">
        <v>583791.40702740499</v>
      </c>
      <c r="BC46">
        <v>581237.31051261199</v>
      </c>
      <c r="BD46">
        <v>578821.91501079604</v>
      </c>
      <c r="BE46">
        <v>576289.56010111596</v>
      </c>
      <c r="BF46">
        <v>573831.50141910498</v>
      </c>
      <c r="BG46">
        <v>571514.17768509802</v>
      </c>
      <c r="BH46">
        <v>568946.79254731501</v>
      </c>
      <c r="BI46">
        <v>566582.47164320794</v>
      </c>
      <c r="BJ46">
        <v>543842.65963139595</v>
      </c>
      <c r="BK46">
        <v>472108.70562195999</v>
      </c>
      <c r="BL46">
        <v>470043.22266843001</v>
      </c>
      <c r="BM46">
        <v>468038.338484518</v>
      </c>
      <c r="BN46">
        <v>466093.35374763602</v>
      </c>
      <c r="BO46">
        <v>464054.18805241497</v>
      </c>
      <c r="BP46">
        <v>462125.75989037502</v>
      </c>
      <c r="BQ46">
        <v>460103.952480187</v>
      </c>
      <c r="BR46">
        <v>458141.46245204401</v>
      </c>
      <c r="BS46">
        <v>456348.90014530998</v>
      </c>
      <c r="BT46">
        <v>454241.55862898799</v>
      </c>
      <c r="BU46">
        <f t="shared" ca="1" si="5"/>
        <v>1055146.1901446497</v>
      </c>
      <c r="BV46">
        <f t="shared" ca="1" si="5"/>
        <v>942582.17252688168</v>
      </c>
      <c r="BW46">
        <f t="shared" ca="1" si="5"/>
        <v>742324.99063651776</v>
      </c>
      <c r="BX46">
        <f t="shared" ca="1" si="5"/>
        <v>596941.29408757354</v>
      </c>
      <c r="BY46">
        <f t="shared" ca="1" si="5"/>
        <v>478477.04778720561</v>
      </c>
      <c r="BZ46" t="str">
        <f>VLOOKUP($A46,[1]UNITES!$H$2:$I$20,2,FALSE) &amp; "__" &amp; $D46 &amp; "__" &amp;CB46</f>
        <v>Central__Crédit Equipement__TMO</v>
      </c>
      <c r="CA46" t="str">
        <f>VLOOKUP($A46,[1]UNITES!$H$2:$I$20,2,FALSE) &amp; "__" &amp; $E46 &amp; "__" &amp; $F46 &amp; "__" &amp; CB46</f>
        <v>Central__Crédit équip. non rég.__B Actif__TMO</v>
      </c>
      <c r="CB46" t="str">
        <f t="shared" si="1"/>
        <v>TMO</v>
      </c>
    </row>
    <row r="47" spans="1:80" x14ac:dyDescent="0.3">
      <c r="A47">
        <v>0</v>
      </c>
      <c r="B47" t="s">
        <v>17</v>
      </c>
      <c r="C47" t="s">
        <v>18</v>
      </c>
      <c r="D47" t="s">
        <v>52</v>
      </c>
      <c r="E47" t="s">
        <v>53</v>
      </c>
      <c r="F47" t="s">
        <v>21</v>
      </c>
      <c r="G47" t="s">
        <v>39</v>
      </c>
      <c r="H47" t="s">
        <v>34</v>
      </c>
      <c r="I47" t="s">
        <v>37</v>
      </c>
      <c r="J47" t="s">
        <v>36</v>
      </c>
      <c r="N47">
        <v>2478100.3590322598</v>
      </c>
      <c r="O47">
        <v>6918683.2304606801</v>
      </c>
      <c r="P47">
        <v>11475508.945349701</v>
      </c>
      <c r="Q47">
        <v>15889170.7333747</v>
      </c>
      <c r="R47">
        <v>20172354.327444401</v>
      </c>
      <c r="S47">
        <v>24567679.0894081</v>
      </c>
      <c r="T47">
        <v>28760150.569653898</v>
      </c>
      <c r="U47">
        <v>33014830.103592198</v>
      </c>
      <c r="V47">
        <v>37188441.664723396</v>
      </c>
      <c r="W47">
        <v>40500507.8481839</v>
      </c>
      <c r="X47">
        <v>43493200.173268102</v>
      </c>
      <c r="Y47">
        <v>46292049.059434697</v>
      </c>
      <c r="Z47">
        <v>49123547.314397201</v>
      </c>
      <c r="AA47">
        <v>51826963.4380043</v>
      </c>
      <c r="AB47">
        <v>54601769.609860003</v>
      </c>
      <c r="AC47">
        <v>57283993.678401001</v>
      </c>
      <c r="AD47">
        <v>59882765.528433599</v>
      </c>
      <c r="AE47">
        <v>62549581.189764798</v>
      </c>
      <c r="AF47">
        <v>65087929.181172296</v>
      </c>
      <c r="AG47">
        <v>67658795.230148703</v>
      </c>
      <c r="AH47">
        <v>70180743.985106602</v>
      </c>
      <c r="AI47">
        <v>72535463.407110095</v>
      </c>
      <c r="AJ47">
        <v>75082021.896035597</v>
      </c>
      <c r="AK47">
        <v>77463095.064255595</v>
      </c>
      <c r="AL47">
        <v>79867012.970332593</v>
      </c>
      <c r="AM47">
        <v>82158976.7872511</v>
      </c>
      <c r="AN47">
        <v>84511953.441725403</v>
      </c>
      <c r="AO47">
        <v>86782952.537477896</v>
      </c>
      <c r="AP47">
        <v>88981843.863110393</v>
      </c>
      <c r="AQ47">
        <v>91242096.564246401</v>
      </c>
      <c r="AR47">
        <v>93394429.095255598</v>
      </c>
      <c r="AS47">
        <v>95575531.983825594</v>
      </c>
      <c r="AT47">
        <v>97719219.862638995</v>
      </c>
      <c r="AU47">
        <v>99720610.663412705</v>
      </c>
      <c r="AV47">
        <v>101883407.75962999</v>
      </c>
      <c r="AW47">
        <v>103907296.34463</v>
      </c>
      <c r="AX47">
        <v>105949265.70362701</v>
      </c>
      <c r="AY47">
        <v>107898004.551791</v>
      </c>
      <c r="AZ47">
        <v>109902908.90154301</v>
      </c>
      <c r="BA47">
        <v>111837230.552653</v>
      </c>
      <c r="BB47">
        <v>113709688.18160801</v>
      </c>
      <c r="BC47">
        <v>115634346.259262</v>
      </c>
      <c r="BD47">
        <v>117462812.84983499</v>
      </c>
      <c r="BE47">
        <v>119310652.437023</v>
      </c>
      <c r="BF47">
        <v>121126803.40614299</v>
      </c>
      <c r="BG47">
        <v>122850794.24876399</v>
      </c>
      <c r="BH47">
        <v>124648593.918613</v>
      </c>
      <c r="BI47">
        <v>126359859.632303</v>
      </c>
      <c r="BJ47">
        <v>128082394.888579</v>
      </c>
      <c r="BK47">
        <v>129724082.532454</v>
      </c>
      <c r="BL47">
        <v>131411511.616234</v>
      </c>
      <c r="BM47">
        <v>133032413.538398</v>
      </c>
      <c r="BN47">
        <v>134595784.07981601</v>
      </c>
      <c r="BO47">
        <v>136199422.66353801</v>
      </c>
      <c r="BP47">
        <v>137715177.32979599</v>
      </c>
      <c r="BQ47">
        <v>139238554.97191501</v>
      </c>
      <c r="BR47">
        <v>140732651.95982599</v>
      </c>
      <c r="BS47">
        <v>142119076.45566401</v>
      </c>
      <c r="BT47">
        <v>143603269.71520701</v>
      </c>
      <c r="BU47">
        <f t="shared" ca="1" si="5"/>
        <v>22038218.920374278</v>
      </c>
      <c r="BV47">
        <f t="shared" ca="1" si="5"/>
        <v>61008801.959822409</v>
      </c>
      <c r="BW47">
        <f t="shared" ca="1" si="5"/>
        <v>89941760.88276352</v>
      </c>
      <c r="BX47">
        <f t="shared" ca="1" si="5"/>
        <v>114519866.44629101</v>
      </c>
      <c r="BY47">
        <f t="shared" ca="1" si="5"/>
        <v>135234516.61531082</v>
      </c>
      <c r="BZ47" t="str">
        <f>VLOOKUP($A47,[1]UNITES!$H$2:$I$20,2,FALSE) &amp; "__" &amp; $D47 &amp; "__" &amp;CB47</f>
        <v>Central__Crédit Equipement__EUR3M</v>
      </c>
      <c r="CA47" t="str">
        <f>VLOOKUP($A47,[1]UNITES!$H$2:$I$20,2,FALSE) &amp; "__" &amp; $E47 &amp; "__" &amp; $F47 &amp; "__" &amp; CB47</f>
        <v>Central__Crédit équip. non rég.__B Actif__EUR3M</v>
      </c>
      <c r="CB47" t="str">
        <f t="shared" si="1"/>
        <v>EUR3M</v>
      </c>
    </row>
    <row r="48" spans="1:80" x14ac:dyDescent="0.3">
      <c r="A48">
        <v>0</v>
      </c>
      <c r="B48" t="s">
        <v>17</v>
      </c>
      <c r="C48" t="s">
        <v>18</v>
      </c>
      <c r="D48" t="s">
        <v>52</v>
      </c>
      <c r="E48" t="s">
        <v>53</v>
      </c>
      <c r="F48" t="s">
        <v>21</v>
      </c>
      <c r="G48" t="s">
        <v>39</v>
      </c>
      <c r="H48" t="s">
        <v>30</v>
      </c>
      <c r="I48" t="s">
        <v>31</v>
      </c>
      <c r="J48" t="s">
        <v>31</v>
      </c>
      <c r="M48">
        <v>15201734.346666699</v>
      </c>
      <c r="N48">
        <v>45630881.636972599</v>
      </c>
      <c r="O48">
        <v>76233123.046023801</v>
      </c>
      <c r="P48">
        <v>107466745.917935</v>
      </c>
      <c r="Q48">
        <v>137936153.208682</v>
      </c>
      <c r="R48">
        <v>167656251.41482401</v>
      </c>
      <c r="S48">
        <v>197985116.945777</v>
      </c>
      <c r="T48">
        <v>227124443.02585399</v>
      </c>
      <c r="U48">
        <v>256858190.93298301</v>
      </c>
      <c r="V48">
        <v>285858161.56221801</v>
      </c>
      <c r="W48">
        <v>314732850.16578698</v>
      </c>
      <c r="X48">
        <v>347765499.56348503</v>
      </c>
      <c r="Y48">
        <v>378482095.99562597</v>
      </c>
      <c r="Z48">
        <v>409819014.39836901</v>
      </c>
      <c r="AA48">
        <v>439918287.62516499</v>
      </c>
      <c r="AB48">
        <v>470622594.38283598</v>
      </c>
      <c r="AC48">
        <v>500560026.80543</v>
      </c>
      <c r="AD48">
        <v>529746233.70650703</v>
      </c>
      <c r="AE48">
        <v>559514820.09660602</v>
      </c>
      <c r="AF48">
        <v>588100904.84308898</v>
      </c>
      <c r="AG48">
        <v>617254872.70921803</v>
      </c>
      <c r="AH48">
        <v>645674310.33931196</v>
      </c>
      <c r="AI48">
        <v>672441475.74070203</v>
      </c>
      <c r="AJ48">
        <v>701620883.19874203</v>
      </c>
      <c r="AK48">
        <v>728739739.98915505</v>
      </c>
      <c r="AL48">
        <v>756391916.43851697</v>
      </c>
      <c r="AM48">
        <v>782938553.99072599</v>
      </c>
      <c r="AN48">
        <v>810005585.64261305</v>
      </c>
      <c r="AO48">
        <v>836384068.38525403</v>
      </c>
      <c r="AP48">
        <v>862089197.75994396</v>
      </c>
      <c r="AQ48">
        <v>888296165.53072798</v>
      </c>
      <c r="AR48">
        <v>913451958.542557</v>
      </c>
      <c r="AS48">
        <v>939097499.49215496</v>
      </c>
      <c r="AT48">
        <v>964087331.86206496</v>
      </c>
      <c r="AU48">
        <v>987615988.22284997</v>
      </c>
      <c r="AV48">
        <v>1013255957.68095</v>
      </c>
      <c r="AW48">
        <v>1037076403.1071301</v>
      </c>
      <c r="AX48">
        <v>1061356105.12889</v>
      </c>
      <c r="AY48">
        <v>1084656029.61572</v>
      </c>
      <c r="AZ48">
        <v>1108403268.9918499</v>
      </c>
      <c r="BA48">
        <v>1131536821.9932201</v>
      </c>
      <c r="BB48">
        <v>1154070197.4019201</v>
      </c>
      <c r="BC48">
        <v>1177033059.32462</v>
      </c>
      <c r="BD48">
        <v>1199064195.1228399</v>
      </c>
      <c r="BE48">
        <v>1221512537.24491</v>
      </c>
      <c r="BF48">
        <v>1243374468.99944</v>
      </c>
      <c r="BG48">
        <v>1264316596.1085</v>
      </c>
      <c r="BH48">
        <v>1286348868.2167101</v>
      </c>
      <c r="BI48">
        <v>1307147427.06253</v>
      </c>
      <c r="BJ48">
        <v>1328331500.1896901</v>
      </c>
      <c r="BK48">
        <v>1348644872.7688</v>
      </c>
      <c r="BL48">
        <v>1369331109.7618001</v>
      </c>
      <c r="BM48">
        <v>1389464934.83847</v>
      </c>
      <c r="BN48">
        <v>1409058336.86957</v>
      </c>
      <c r="BO48">
        <v>1429005675.6856201</v>
      </c>
      <c r="BP48">
        <v>1448124012.23509</v>
      </c>
      <c r="BQ48">
        <v>1467583730.19841</v>
      </c>
      <c r="BR48">
        <v>1486514152.9319201</v>
      </c>
      <c r="BS48">
        <v>1504307456.63831</v>
      </c>
      <c r="BT48">
        <v>1523662401.2571199</v>
      </c>
      <c r="BU48">
        <f t="shared" ca="1" si="5"/>
        <v>181704095.98060068</v>
      </c>
      <c r="BV48">
        <f t="shared" ca="1" si="5"/>
        <v>542812959.98680007</v>
      </c>
      <c r="BW48">
        <f t="shared" ca="1" si="5"/>
        <v>873529496.96145964</v>
      </c>
      <c r="BX48">
        <f t="shared" ca="1" si="5"/>
        <v>1164062379.2713125</v>
      </c>
      <c r="BY48">
        <f t="shared" ca="1" si="5"/>
        <v>1417597967.5364442</v>
      </c>
      <c r="BZ48" t="str">
        <f>VLOOKUP($A48,[1]UNITES!$H$2:$I$20,2,FALSE) &amp; "__" &amp; $D48 &amp; "__" &amp;CB48</f>
        <v>Central__Crédit Equipement__FIXE &lt;&gt; 0%</v>
      </c>
      <c r="CA48" t="str">
        <f>VLOOKUP($A48,[1]UNITES!$H$2:$I$20,2,FALSE) &amp; "__" &amp; $E48 &amp; "__" &amp; $F48 &amp; "__" &amp; CB48</f>
        <v>Central__Crédit équip. non rég.__B Actif__FIXE &lt;&gt; 0%</v>
      </c>
      <c r="CB48" t="str">
        <f t="shared" si="1"/>
        <v>FIXE &lt;&gt; 0%</v>
      </c>
    </row>
    <row r="49" spans="1:80" x14ac:dyDescent="0.3">
      <c r="A49">
        <v>0</v>
      </c>
      <c r="B49" t="s">
        <v>17</v>
      </c>
      <c r="C49" t="s">
        <v>18</v>
      </c>
      <c r="D49" t="s">
        <v>52</v>
      </c>
      <c r="E49" t="s">
        <v>67</v>
      </c>
      <c r="F49" t="s">
        <v>21</v>
      </c>
      <c r="H49" t="s">
        <v>23</v>
      </c>
      <c r="I49" t="s">
        <v>24</v>
      </c>
      <c r="J49" t="s">
        <v>25</v>
      </c>
      <c r="M49">
        <v>12023688.412</v>
      </c>
      <c r="N49">
        <v>11780311.3019355</v>
      </c>
      <c r="O49">
        <v>11537467.887</v>
      </c>
      <c r="P49">
        <v>11259726.710967701</v>
      </c>
      <c r="Q49">
        <v>11039853.323871</v>
      </c>
      <c r="R49">
        <v>10855738.1493333</v>
      </c>
      <c r="S49">
        <v>10601628.887741899</v>
      </c>
      <c r="T49">
        <v>10376300.049000001</v>
      </c>
      <c r="U49">
        <v>10158680.957741899</v>
      </c>
      <c r="V49">
        <v>9890219.5425806493</v>
      </c>
      <c r="W49">
        <v>9687670.4357142895</v>
      </c>
      <c r="X49">
        <v>9485029.0590322595</v>
      </c>
      <c r="Y49">
        <v>9231705.4906666707</v>
      </c>
      <c r="Z49">
        <v>9023968.0645161308</v>
      </c>
      <c r="AA49">
        <v>8837187.9956666697</v>
      </c>
      <c r="AB49">
        <v>8595313.9293548409</v>
      </c>
      <c r="AC49">
        <v>8414630.99580645</v>
      </c>
      <c r="AD49">
        <v>8238096.0236666696</v>
      </c>
      <c r="AE49">
        <v>8004205.3709677402</v>
      </c>
      <c r="AF49">
        <v>7822635.6503333403</v>
      </c>
      <c r="AG49">
        <v>7651938.6438709702</v>
      </c>
      <c r="AH49">
        <v>7429661.3899999997</v>
      </c>
      <c r="AI49">
        <v>7269127.08964286</v>
      </c>
      <c r="AJ49">
        <v>7110550.3877419299</v>
      </c>
      <c r="AK49">
        <v>6903342.7790000001</v>
      </c>
      <c r="AL49">
        <v>6737911.9467741903</v>
      </c>
      <c r="AM49">
        <v>6594123.7636666698</v>
      </c>
      <c r="AN49">
        <v>6395787.4922580598</v>
      </c>
      <c r="AO49">
        <v>6259733.7325806497</v>
      </c>
      <c r="AP49">
        <v>6127850.3343333397</v>
      </c>
      <c r="AQ49">
        <v>5938535.3829032304</v>
      </c>
      <c r="AR49">
        <v>5800196.99766667</v>
      </c>
      <c r="AS49">
        <v>5672895.9625806501</v>
      </c>
      <c r="AT49">
        <v>5493832.1245161304</v>
      </c>
      <c r="AU49">
        <v>5374465.0482142903</v>
      </c>
      <c r="AV49">
        <v>5251784.7183870999</v>
      </c>
      <c r="AW49">
        <v>5079657.37733333</v>
      </c>
      <c r="AX49">
        <v>4948844.0209677396</v>
      </c>
      <c r="AY49">
        <v>4835403.1106666699</v>
      </c>
      <c r="AZ49">
        <v>4667141.16677419</v>
      </c>
      <c r="BA49">
        <v>4556114.0796774197</v>
      </c>
      <c r="BB49">
        <v>4448379.4896666696</v>
      </c>
      <c r="BC49">
        <v>4284327.5061290301</v>
      </c>
      <c r="BD49">
        <v>4166301.09333333</v>
      </c>
      <c r="BE49">
        <v>4059738.6616129</v>
      </c>
      <c r="BF49">
        <v>3905302.1912903199</v>
      </c>
      <c r="BG49">
        <v>3806309.5972413798</v>
      </c>
      <c r="BH49">
        <v>3706584.5877419398</v>
      </c>
      <c r="BI49">
        <v>3560766.9146666699</v>
      </c>
      <c r="BJ49">
        <v>3455266.5529032298</v>
      </c>
      <c r="BK49">
        <v>3366935.11</v>
      </c>
      <c r="BL49">
        <v>3226737.73</v>
      </c>
      <c r="BM49">
        <v>3139843.5480645201</v>
      </c>
      <c r="BN49">
        <v>3054968.5583333299</v>
      </c>
      <c r="BO49">
        <v>2917221.4232258098</v>
      </c>
      <c r="BP49">
        <v>2828060.7896666699</v>
      </c>
      <c r="BQ49">
        <v>2751988.9883870999</v>
      </c>
      <c r="BR49">
        <v>2627923.85967742</v>
      </c>
      <c r="BS49">
        <v>2557775.8382142899</v>
      </c>
      <c r="BT49">
        <v>2515971.94225806</v>
      </c>
      <c r="BU49">
        <f t="shared" ca="1" si="5"/>
        <v>10724692.893076541</v>
      </c>
      <c r="BV49">
        <f t="shared" ca="1" si="5"/>
        <v>8135751.7526861876</v>
      </c>
      <c r="BW49">
        <f t="shared" ca="1" si="5"/>
        <v>6045871.6902400823</v>
      </c>
      <c r="BX49">
        <f t="shared" ca="1" si="5"/>
        <v>4372008.5735362433</v>
      </c>
      <c r="BY49">
        <f t="shared" ca="1" si="5"/>
        <v>3000288.437949758</v>
      </c>
      <c r="BZ49" t="str">
        <f>VLOOKUP($A49,[1]UNITES!$H$2:$I$20,2,FALSE) &amp; "__" &amp; $D49 &amp; "__" &amp;CB49</f>
        <v>Central__Crédit Equipement__TLA</v>
      </c>
      <c r="CA49" t="str">
        <f>VLOOKUP($A49,[1]UNITES!$H$2:$I$20,2,FALSE) &amp; "__" &amp; $E49 &amp; "__" &amp; $F49 &amp; "__" &amp; CB49</f>
        <v>Central__Crédit équip. rég.__B Actif__TLA</v>
      </c>
      <c r="CB49" t="str">
        <f t="shared" si="1"/>
        <v>TLA</v>
      </c>
    </row>
    <row r="50" spans="1:80" x14ac:dyDescent="0.3">
      <c r="A50">
        <v>0</v>
      </c>
      <c r="B50" t="s">
        <v>17</v>
      </c>
      <c r="C50" t="s">
        <v>18</v>
      </c>
      <c r="D50" t="s">
        <v>52</v>
      </c>
      <c r="E50" t="s">
        <v>67</v>
      </c>
      <c r="F50" t="s">
        <v>21</v>
      </c>
      <c r="H50" t="s">
        <v>30</v>
      </c>
      <c r="I50" t="s">
        <v>31</v>
      </c>
      <c r="J50" t="s">
        <v>31</v>
      </c>
      <c r="M50">
        <v>481967677.83238602</v>
      </c>
      <c r="N50">
        <v>485922062.12103999</v>
      </c>
      <c r="O50">
        <v>480872442.65214801</v>
      </c>
      <c r="P50">
        <v>474851343.95393801</v>
      </c>
      <c r="Q50">
        <v>468047018.58419102</v>
      </c>
      <c r="R50">
        <v>460006108.930251</v>
      </c>
      <c r="S50">
        <v>450483354.19731998</v>
      </c>
      <c r="T50">
        <v>440754132.36019403</v>
      </c>
      <c r="U50">
        <v>432769023.90136898</v>
      </c>
      <c r="V50">
        <v>425154454.98351699</v>
      </c>
      <c r="W50">
        <v>417835853.75124401</v>
      </c>
      <c r="X50">
        <v>410395776.333318</v>
      </c>
      <c r="Y50">
        <v>403270355.05666298</v>
      </c>
      <c r="Z50">
        <v>396082001.05363101</v>
      </c>
      <c r="AA50">
        <v>388825833.64571899</v>
      </c>
      <c r="AB50">
        <v>381746499.95679098</v>
      </c>
      <c r="AC50">
        <v>374835432.16544998</v>
      </c>
      <c r="AD50">
        <v>367979630.81377101</v>
      </c>
      <c r="AE50">
        <v>361162304.69910699</v>
      </c>
      <c r="AF50">
        <v>354567860.74025398</v>
      </c>
      <c r="AG50">
        <v>347751180.397201</v>
      </c>
      <c r="AH50">
        <v>341344545.31424302</v>
      </c>
      <c r="AI50">
        <v>335070011.87953597</v>
      </c>
      <c r="AJ50">
        <v>328764512.18723297</v>
      </c>
      <c r="AK50">
        <v>322757375.33485001</v>
      </c>
      <c r="AL50">
        <v>316687042.77790701</v>
      </c>
      <c r="AM50">
        <v>310579998.56860101</v>
      </c>
      <c r="AN50">
        <v>304621751.29254699</v>
      </c>
      <c r="AO50">
        <v>298851429.58852601</v>
      </c>
      <c r="AP50">
        <v>293178336.76074702</v>
      </c>
      <c r="AQ50">
        <v>287509380.176485</v>
      </c>
      <c r="AR50">
        <v>282023118.53829902</v>
      </c>
      <c r="AS50">
        <v>276487529.974428</v>
      </c>
      <c r="AT50">
        <v>271228126.797813</v>
      </c>
      <c r="AU50">
        <v>266077086.33455399</v>
      </c>
      <c r="AV50">
        <v>260938098.34250101</v>
      </c>
      <c r="AW50">
        <v>255932589.10382199</v>
      </c>
      <c r="AX50">
        <v>251042471.39557201</v>
      </c>
      <c r="AY50">
        <v>246116405.73694199</v>
      </c>
      <c r="AZ50">
        <v>241245523.92399001</v>
      </c>
      <c r="BA50">
        <v>236529855.32929999</v>
      </c>
      <c r="BB50">
        <v>232071134.06480199</v>
      </c>
      <c r="BC50">
        <v>227399013.584923</v>
      </c>
      <c r="BD50">
        <v>223046594.17664301</v>
      </c>
      <c r="BE50">
        <v>218766427.44733</v>
      </c>
      <c r="BF50">
        <v>214659109.168318</v>
      </c>
      <c r="BG50">
        <v>210577769.83659899</v>
      </c>
      <c r="BH50">
        <v>206592163.21801499</v>
      </c>
      <c r="BI50">
        <v>202762326.76315299</v>
      </c>
      <c r="BJ50">
        <v>198869400.345898</v>
      </c>
      <c r="BK50">
        <v>194755785.943418</v>
      </c>
      <c r="BL50">
        <v>191028395.06797501</v>
      </c>
      <c r="BM50">
        <v>187386464.895843</v>
      </c>
      <c r="BN50">
        <v>183836679.37102601</v>
      </c>
      <c r="BO50">
        <v>180290169.212594</v>
      </c>
      <c r="BP50">
        <v>176870462.951399</v>
      </c>
      <c r="BQ50">
        <v>173499631.56033</v>
      </c>
      <c r="BR50">
        <v>170321155.81511101</v>
      </c>
      <c r="BS50">
        <v>167174121.420816</v>
      </c>
      <c r="BT50">
        <v>164054449.677241</v>
      </c>
      <c r="BU50">
        <f t="shared" ca="1" si="5"/>
        <v>452421604.13340968</v>
      </c>
      <c r="BV50">
        <f t="shared" ca="1" si="5"/>
        <v>365116680.65913326</v>
      </c>
      <c r="BW50">
        <f t="shared" ca="1" si="5"/>
        <v>290911606.20727152</v>
      </c>
      <c r="BX50">
        <f t="shared" ca="1" si="5"/>
        <v>230331588.08218798</v>
      </c>
      <c r="BY50">
        <f t="shared" ca="1" si="5"/>
        <v>182570753.58540034</v>
      </c>
      <c r="BZ50" t="str">
        <f>VLOOKUP($A50,[1]UNITES!$H$2:$I$20,2,FALSE) &amp; "__" &amp; $D50 &amp; "__" &amp;CB50</f>
        <v>Central__Crédit Equipement__FIXE &lt;&gt; 0%</v>
      </c>
      <c r="CA50" t="str">
        <f>VLOOKUP($A50,[1]UNITES!$H$2:$I$20,2,FALSE) &amp; "__" &amp; $E50 &amp; "__" &amp; $F50 &amp; "__" &amp; CB50</f>
        <v>Central__Crédit équip. rég.__B Actif__FIXE &lt;&gt; 0%</v>
      </c>
      <c r="CB50" t="str">
        <f t="shared" si="1"/>
        <v>FIXE &lt;&gt; 0%</v>
      </c>
    </row>
    <row r="51" spans="1:80" x14ac:dyDescent="0.3">
      <c r="A51">
        <v>0</v>
      </c>
      <c r="B51" t="s">
        <v>17</v>
      </c>
      <c r="C51" t="s">
        <v>18</v>
      </c>
      <c r="D51" t="s">
        <v>68</v>
      </c>
      <c r="E51" t="s">
        <v>69</v>
      </c>
      <c r="F51" t="s">
        <v>21</v>
      </c>
      <c r="H51" t="s">
        <v>34</v>
      </c>
      <c r="I51" t="s">
        <v>37</v>
      </c>
      <c r="J51" t="s">
        <v>36</v>
      </c>
      <c r="K51" t="s">
        <v>70</v>
      </c>
      <c r="M51">
        <v>305894.82632643502</v>
      </c>
      <c r="N51">
        <v>304306.40416508203</v>
      </c>
      <c r="O51">
        <v>795344.11899470503</v>
      </c>
      <c r="P51">
        <v>1002312.57516509</v>
      </c>
      <c r="Q51">
        <v>997157.668729514</v>
      </c>
      <c r="R51">
        <v>1355848.7122218099</v>
      </c>
      <c r="S51">
        <v>1504701.7783004099</v>
      </c>
      <c r="T51">
        <v>1497037.85616575</v>
      </c>
      <c r="U51">
        <v>1731356.15141187</v>
      </c>
      <c r="V51">
        <v>1821489.39022901</v>
      </c>
      <c r="W51">
        <v>1812412.4093887</v>
      </c>
      <c r="X51">
        <v>1802801.6830676901</v>
      </c>
      <c r="Y51">
        <v>1793619.4438209999</v>
      </c>
      <c r="Z51">
        <v>1784305.70384111</v>
      </c>
      <c r="AA51">
        <v>1775217.67046741</v>
      </c>
      <c r="AB51">
        <v>1765999.4855021399</v>
      </c>
      <c r="AC51">
        <v>1756916.9274872099</v>
      </c>
      <c r="AD51">
        <v>1747968.3938152899</v>
      </c>
      <c r="AE51">
        <v>1738891.70635566</v>
      </c>
      <c r="AF51">
        <v>1730034.9808368301</v>
      </c>
      <c r="AG51">
        <v>1721051.4163337001</v>
      </c>
      <c r="AH51">
        <v>1712200.0268152701</v>
      </c>
      <c r="AI51">
        <v>1703667.6648253701</v>
      </c>
      <c r="AJ51">
        <v>1694633.5820836299</v>
      </c>
      <c r="AK51">
        <v>1686002.27719174</v>
      </c>
      <c r="AL51">
        <v>1677247.3616106501</v>
      </c>
      <c r="AM51">
        <v>1668704.61023936</v>
      </c>
      <c r="AN51">
        <v>1660039.5163720101</v>
      </c>
      <c r="AO51">
        <v>1651501.9118379799</v>
      </c>
      <c r="AP51">
        <v>1643090.29018637</v>
      </c>
      <c r="AQ51">
        <v>1634558.2039743201</v>
      </c>
      <c r="AR51">
        <v>1626232.8819866199</v>
      </c>
      <c r="AS51">
        <v>1617788.33135367</v>
      </c>
      <c r="AT51">
        <v>1609468.02520635</v>
      </c>
      <c r="AU51">
        <v>1601447.60493585</v>
      </c>
      <c r="AV51">
        <v>1592955.5671586101</v>
      </c>
      <c r="AW51">
        <v>1584842.14056024</v>
      </c>
      <c r="AX51">
        <v>1576612.5199140101</v>
      </c>
      <c r="AY51">
        <v>1568582.333625</v>
      </c>
      <c r="AZ51">
        <v>1560437.1453896901</v>
      </c>
      <c r="BA51">
        <v>1552411.7971276999</v>
      </c>
      <c r="BB51">
        <v>1544504.87277519</v>
      </c>
      <c r="BC51">
        <v>1536484.71173586</v>
      </c>
      <c r="BD51">
        <v>1528658.9090674201</v>
      </c>
      <c r="BE51">
        <v>1520721.0314724499</v>
      </c>
      <c r="BF51">
        <v>1512899.9436939701</v>
      </c>
      <c r="BG51">
        <v>1505274.63677933</v>
      </c>
      <c r="BH51">
        <v>1497378.2331290899</v>
      </c>
      <c r="BI51">
        <v>1489751.61212663</v>
      </c>
      <c r="BJ51">
        <v>1482015.76871917</v>
      </c>
      <c r="BK51">
        <v>1474467.3936075</v>
      </c>
      <c r="BL51">
        <v>1466810.91666631</v>
      </c>
      <c r="BM51">
        <v>1459267.0893000399</v>
      </c>
      <c r="BN51">
        <v>1451834.58040868</v>
      </c>
      <c r="BO51">
        <v>1444295.6290317101</v>
      </c>
      <c r="BP51">
        <v>1436939.3745233701</v>
      </c>
      <c r="BQ51">
        <v>1429477.76958411</v>
      </c>
      <c r="BR51">
        <v>1422125.9470723299</v>
      </c>
      <c r="BS51">
        <v>1415039.1037213199</v>
      </c>
      <c r="BT51">
        <v>1407535.53914135</v>
      </c>
      <c r="BU51">
        <f t="shared" ca="1" si="5"/>
        <v>1244221.964513839</v>
      </c>
      <c r="BV51">
        <f t="shared" ca="1" si="5"/>
        <v>1743708.9168487182</v>
      </c>
      <c r="BW51">
        <f t="shared" ca="1" si="5"/>
        <v>1639086.3818377943</v>
      </c>
      <c r="BX51">
        <f t="shared" ca="1" si="5"/>
        <v>1540734.0229391626</v>
      </c>
      <c r="BY51">
        <f t="shared" ca="1" si="5"/>
        <v>1448296.7269918767</v>
      </c>
      <c r="BZ51" t="str">
        <f>VLOOKUP($A51,[1]UNITES!$H$2:$I$20,2,FALSE) &amp; "__" &amp; $D51 &amp; "__" &amp;CB51</f>
        <v>Central__Crédit Habitat__EUR3M</v>
      </c>
      <c r="CA51" t="str">
        <f>VLOOKUP($A51,[1]UNITES!$H$2:$I$20,2,FALSE) &amp; "__" &amp; $E51 &amp; "__" &amp; $F51 &amp; "__" &amp; CB51</f>
        <v>Central__Crédit habitat non rég.__B Actif__EUR3M</v>
      </c>
      <c r="CB51" t="str">
        <f t="shared" si="1"/>
        <v>EUR3M</v>
      </c>
    </row>
    <row r="52" spans="1:80" x14ac:dyDescent="0.3">
      <c r="A52">
        <v>0</v>
      </c>
      <c r="B52" t="s">
        <v>17</v>
      </c>
      <c r="C52" t="s">
        <v>18</v>
      </c>
      <c r="D52" t="s">
        <v>68</v>
      </c>
      <c r="E52" t="s">
        <v>69</v>
      </c>
      <c r="F52" t="s">
        <v>21</v>
      </c>
      <c r="H52" t="s">
        <v>34</v>
      </c>
      <c r="I52" t="s">
        <v>61</v>
      </c>
      <c r="J52" t="s">
        <v>59</v>
      </c>
      <c r="M52">
        <v>36400131.933964297</v>
      </c>
      <c r="N52">
        <v>35826946.173352301</v>
      </c>
      <c r="O52">
        <v>35262227.312645398</v>
      </c>
      <c r="P52">
        <v>34696531.400541604</v>
      </c>
      <c r="Q52">
        <v>34138320.9501343</v>
      </c>
      <c r="R52">
        <v>33588105.970811702</v>
      </c>
      <c r="S52">
        <v>33036747.1908627</v>
      </c>
      <c r="T52">
        <v>32495713.2527976</v>
      </c>
      <c r="U52">
        <v>31953557.052452501</v>
      </c>
      <c r="V52">
        <v>31419279.628410298</v>
      </c>
      <c r="W52">
        <v>30898634.193930902</v>
      </c>
      <c r="X52">
        <v>30365303.4227526</v>
      </c>
      <c r="Y52">
        <v>29847371.274927601</v>
      </c>
      <c r="Z52">
        <v>29328944.046999</v>
      </c>
      <c r="AA52">
        <v>28820808.1675139</v>
      </c>
      <c r="AB52">
        <v>28313544.1608322</v>
      </c>
      <c r="AC52">
        <v>27814021.176368002</v>
      </c>
      <c r="AD52">
        <v>27322138.9459842</v>
      </c>
      <c r="AE52">
        <v>26833198.698490899</v>
      </c>
      <c r="AF52">
        <v>26353429.112921301</v>
      </c>
      <c r="AG52">
        <v>25872714.6302188</v>
      </c>
      <c r="AH52">
        <v>25398398.000799801</v>
      </c>
      <c r="AI52">
        <v>24935461.5641522</v>
      </c>
      <c r="AJ52">
        <v>24462194.846767001</v>
      </c>
      <c r="AK52">
        <v>24003234.845983099</v>
      </c>
      <c r="AL52">
        <v>23543290.522361901</v>
      </c>
      <c r="AM52">
        <v>23094121.0522912</v>
      </c>
      <c r="AN52">
        <v>22643799.777066398</v>
      </c>
      <c r="AO52">
        <v>22199291.437732901</v>
      </c>
      <c r="AP52">
        <v>21761969.019423701</v>
      </c>
      <c r="AQ52">
        <v>21323514.994648401</v>
      </c>
      <c r="AR52">
        <v>20893226.179261498</v>
      </c>
      <c r="AS52">
        <v>20463284.3657667</v>
      </c>
      <c r="AT52">
        <v>20039193.2075762</v>
      </c>
      <c r="AU52">
        <v>19625564.321137398</v>
      </c>
      <c r="AV52">
        <v>19202757.151341401</v>
      </c>
      <c r="AW52">
        <v>18794136.090209398</v>
      </c>
      <c r="AX52">
        <v>18387756.7439266</v>
      </c>
      <c r="AY52">
        <v>17992599.565834701</v>
      </c>
      <c r="AZ52">
        <v>17598820.050222401</v>
      </c>
      <c r="BA52">
        <v>17211962.395785101</v>
      </c>
      <c r="BB52">
        <v>16833706.626769502</v>
      </c>
      <c r="BC52">
        <v>16455359.7823196</v>
      </c>
      <c r="BD52">
        <v>16085230.1521881</v>
      </c>
      <c r="BE52">
        <v>15714811.842138899</v>
      </c>
      <c r="BF52">
        <v>15351026.9325184</v>
      </c>
      <c r="BG52">
        <v>14998401.473272</v>
      </c>
      <c r="BH52">
        <v>14642589.711774999</v>
      </c>
      <c r="BI52">
        <v>14299069.2109713</v>
      </c>
      <c r="BJ52">
        <v>13957023.0666986</v>
      </c>
      <c r="BK52">
        <v>13623506.1251349</v>
      </c>
      <c r="BL52">
        <v>13291127.525767</v>
      </c>
      <c r="BM52">
        <v>12965323.9433906</v>
      </c>
      <c r="BN52">
        <v>12647324.703233199</v>
      </c>
      <c r="BO52">
        <v>12329670.887075201</v>
      </c>
      <c r="BP52">
        <v>12018829.588436799</v>
      </c>
      <c r="BQ52">
        <v>11711072.9436303</v>
      </c>
      <c r="BR52">
        <v>11409880.919315699</v>
      </c>
      <c r="BS52">
        <v>11119715.684523501</v>
      </c>
      <c r="BT52">
        <v>10823967.288997401</v>
      </c>
      <c r="BU52">
        <f t="shared" ca="1" si="5"/>
        <v>33340124.873554688</v>
      </c>
      <c r="BV52">
        <f t="shared" ca="1" si="5"/>
        <v>27108518.718831241</v>
      </c>
      <c r="BW52">
        <f t="shared" ca="1" si="5"/>
        <v>21566103.906215902</v>
      </c>
      <c r="BX52">
        <f t="shared" ca="1" si="5"/>
        <v>16672200.113913307</v>
      </c>
      <c r="BY52">
        <f t="shared" ca="1" si="5"/>
        <v>12516375.990597874</v>
      </c>
      <c r="BZ52" t="str">
        <f>VLOOKUP($A52,[1]UNITES!$H$2:$I$20,2,FALSE) &amp; "__" &amp; $D52 &amp; "__" &amp;CB52</f>
        <v>Central__Crédit Habitat__EONIA</v>
      </c>
      <c r="CA52" t="str">
        <f>VLOOKUP($A52,[1]UNITES!$H$2:$I$20,2,FALSE) &amp; "__" &amp; $E52 &amp; "__" &amp; $F52 &amp; "__" &amp; CB52</f>
        <v>Central__Crédit habitat non rég.__B Actif__EONIA</v>
      </c>
      <c r="CB52" t="str">
        <f t="shared" si="1"/>
        <v>EONIA</v>
      </c>
    </row>
    <row r="53" spans="1:80" x14ac:dyDescent="0.3">
      <c r="A53">
        <v>0</v>
      </c>
      <c r="B53" t="s">
        <v>17</v>
      </c>
      <c r="C53" t="s">
        <v>18</v>
      </c>
      <c r="D53" t="s">
        <v>68</v>
      </c>
      <c r="E53" t="s">
        <v>69</v>
      </c>
      <c r="F53" t="s">
        <v>21</v>
      </c>
      <c r="H53" t="s">
        <v>34</v>
      </c>
      <c r="I53" t="s">
        <v>61</v>
      </c>
      <c r="J53" t="s">
        <v>59</v>
      </c>
      <c r="K53" t="s">
        <v>70</v>
      </c>
      <c r="M53">
        <v>46238586.1143943</v>
      </c>
      <c r="N53">
        <v>45736051.686027199</v>
      </c>
      <c r="O53">
        <v>45233961.495503001</v>
      </c>
      <c r="P53">
        <v>44731806.605562598</v>
      </c>
      <c r="Q53">
        <v>44235344.140110098</v>
      </c>
      <c r="R53">
        <v>43744216.390758902</v>
      </c>
      <c r="S53">
        <v>43252644.760464102</v>
      </c>
      <c r="T53">
        <v>42768346.278987899</v>
      </c>
      <c r="U53">
        <v>42283626.649479903</v>
      </c>
      <c r="V53">
        <v>41803936.450539798</v>
      </c>
      <c r="W53">
        <v>41333629.750301503</v>
      </c>
      <c r="X53">
        <v>40855461.521515302</v>
      </c>
      <c r="Y53">
        <v>40388045.151842698</v>
      </c>
      <c r="Z53">
        <v>39921133.8018682</v>
      </c>
      <c r="AA53">
        <v>39462217.575787</v>
      </c>
      <c r="AB53">
        <v>39003515.504288703</v>
      </c>
      <c r="AC53">
        <v>38551637.870213702</v>
      </c>
      <c r="AD53">
        <v>38105190.114398398</v>
      </c>
      <c r="AE53">
        <v>37658679.113889799</v>
      </c>
      <c r="AF53">
        <v>37219321.011310399</v>
      </c>
      <c r="AG53">
        <v>36779548.194134802</v>
      </c>
      <c r="AH53">
        <v>36345831.178944297</v>
      </c>
      <c r="AI53">
        <v>35921180.779886901</v>
      </c>
      <c r="AJ53">
        <v>35490758.202949703</v>
      </c>
      <c r="AK53">
        <v>35070338.371967398</v>
      </c>
      <c r="AL53">
        <v>34650271.916036598</v>
      </c>
      <c r="AM53">
        <v>34237049.517476201</v>
      </c>
      <c r="AN53">
        <v>33824231.907312497</v>
      </c>
      <c r="AO53">
        <v>33415976.867026001</v>
      </c>
      <c r="AP53">
        <v>33012718.853903499</v>
      </c>
      <c r="AQ53">
        <v>32609446.300510801</v>
      </c>
      <c r="AR53">
        <v>32211975.463761199</v>
      </c>
      <c r="AS53">
        <v>31814099.6847957</v>
      </c>
      <c r="AT53">
        <v>31421400.0345525</v>
      </c>
      <c r="AU53">
        <v>31037563.712867301</v>
      </c>
      <c r="AV53">
        <v>30647598.526471101</v>
      </c>
      <c r="AW53">
        <v>30270179.264975101</v>
      </c>
      <c r="AX53">
        <v>29893340.946154401</v>
      </c>
      <c r="AY53">
        <v>29522088.785133</v>
      </c>
      <c r="AZ53">
        <v>29151347.621992402</v>
      </c>
      <c r="BA53">
        <v>28786285.243836299</v>
      </c>
      <c r="BB53">
        <v>28426909.674438</v>
      </c>
      <c r="BC53">
        <v>28067313.013806399</v>
      </c>
      <c r="BD53">
        <v>27714733.683928698</v>
      </c>
      <c r="BE53">
        <v>27362281.0798609</v>
      </c>
      <c r="BF53">
        <v>27016280.892826501</v>
      </c>
      <c r="BG53">
        <v>26677401.8841267</v>
      </c>
      <c r="BH53">
        <v>26336452.936778702</v>
      </c>
      <c r="BI53">
        <v>26002681.530361898</v>
      </c>
      <c r="BJ53">
        <v>25671554.8296603</v>
      </c>
      <c r="BK53">
        <v>25346573.9886113</v>
      </c>
      <c r="BL53">
        <v>25021718.559758399</v>
      </c>
      <c r="BM53">
        <v>24700737.3116551</v>
      </c>
      <c r="BN53">
        <v>24383695.0849302</v>
      </c>
      <c r="BO53">
        <v>24067098.610834502</v>
      </c>
      <c r="BP53">
        <v>23759168.141301099</v>
      </c>
      <c r="BQ53">
        <v>23452094.585539501</v>
      </c>
      <c r="BR53">
        <v>23151236.705985501</v>
      </c>
      <c r="BS53">
        <v>22858087.8798264</v>
      </c>
      <c r="BT53">
        <v>22559371.812954701</v>
      </c>
      <c r="BU53">
        <f t="shared" ca="1" si="5"/>
        <v>43518134.320303716</v>
      </c>
      <c r="BV53">
        <f t="shared" ca="1" si="5"/>
        <v>37903921.541626208</v>
      </c>
      <c r="BW53">
        <f t="shared" ca="1" si="5"/>
        <v>32829389.263056729</v>
      </c>
      <c r="BX53">
        <f t="shared" ca="1" si="5"/>
        <v>28268717.918988094</v>
      </c>
      <c r="BY53">
        <f t="shared" ca="1" si="5"/>
        <v>24247834.920118243</v>
      </c>
      <c r="BZ53" t="str">
        <f>VLOOKUP($A53,[1]UNITES!$H$2:$I$20,2,FALSE) &amp; "__" &amp; $D53 &amp; "__" &amp;CB53</f>
        <v>Central__Crédit Habitat__EONIA</v>
      </c>
      <c r="CA53" t="str">
        <f>VLOOKUP($A53,[1]UNITES!$H$2:$I$20,2,FALSE) &amp; "__" &amp; $E53 &amp; "__" &amp; $F53 &amp; "__" &amp; CB53</f>
        <v>Central__Crédit habitat non rég.__B Actif__EONIA</v>
      </c>
      <c r="CB53" t="str">
        <f t="shared" si="1"/>
        <v>EONIA</v>
      </c>
    </row>
    <row r="54" spans="1:80" x14ac:dyDescent="0.3">
      <c r="A54">
        <v>0</v>
      </c>
      <c r="B54" t="s">
        <v>17</v>
      </c>
      <c r="C54" t="s">
        <v>18</v>
      </c>
      <c r="D54" t="s">
        <v>68</v>
      </c>
      <c r="E54" t="s">
        <v>69</v>
      </c>
      <c r="F54" t="s">
        <v>21</v>
      </c>
      <c r="H54" t="s">
        <v>30</v>
      </c>
      <c r="I54" t="s">
        <v>31</v>
      </c>
      <c r="J54" t="s">
        <v>31</v>
      </c>
      <c r="M54">
        <v>926984948.92640305</v>
      </c>
      <c r="N54">
        <v>927195745.30497706</v>
      </c>
      <c r="O54">
        <v>922828569.96565902</v>
      </c>
      <c r="P54">
        <v>916809630.88252294</v>
      </c>
      <c r="Q54">
        <v>909800128.87520194</v>
      </c>
      <c r="R54">
        <v>901860225.98811901</v>
      </c>
      <c r="S54">
        <v>892609695.59096098</v>
      </c>
      <c r="T54">
        <v>884914816.24273801</v>
      </c>
      <c r="U54">
        <v>877665933.00843596</v>
      </c>
      <c r="V54">
        <v>870266652.78302002</v>
      </c>
      <c r="W54">
        <v>863286910.75788999</v>
      </c>
      <c r="X54">
        <v>856091375.77797604</v>
      </c>
      <c r="Y54">
        <v>849177549.12206602</v>
      </c>
      <c r="Z54">
        <v>842227218.54068899</v>
      </c>
      <c r="AA54">
        <v>835484027.76797795</v>
      </c>
      <c r="AB54">
        <v>828621063.51799595</v>
      </c>
      <c r="AC54">
        <v>821850851.46433103</v>
      </c>
      <c r="AD54">
        <v>815277980.53301001</v>
      </c>
      <c r="AE54">
        <v>808663901.51699197</v>
      </c>
      <c r="AF54">
        <v>802088651.25235605</v>
      </c>
      <c r="AG54">
        <v>795401094.44704497</v>
      </c>
      <c r="AH54">
        <v>788813124.58855295</v>
      </c>
      <c r="AI54">
        <v>782437394.49362397</v>
      </c>
      <c r="AJ54">
        <v>775755849.54556</v>
      </c>
      <c r="AK54">
        <v>769354554.50751305</v>
      </c>
      <c r="AL54">
        <v>762880813.87880397</v>
      </c>
      <c r="AM54">
        <v>756549313.57259405</v>
      </c>
      <c r="AN54">
        <v>750157469.58100796</v>
      </c>
      <c r="AO54">
        <v>743866277.57680702</v>
      </c>
      <c r="AP54">
        <v>737635644.76652706</v>
      </c>
      <c r="AQ54">
        <v>731317049.27630103</v>
      </c>
      <c r="AR54">
        <v>725183818.94740999</v>
      </c>
      <c r="AS54">
        <v>718992010.754511</v>
      </c>
      <c r="AT54">
        <v>712885158.27476895</v>
      </c>
      <c r="AU54">
        <v>706987929.75385594</v>
      </c>
      <c r="AV54">
        <v>700789529.12895298</v>
      </c>
      <c r="AW54">
        <v>694847804.08896601</v>
      </c>
      <c r="AX54">
        <v>688836344.843274</v>
      </c>
      <c r="AY54">
        <v>682978381.254143</v>
      </c>
      <c r="AZ54">
        <v>677051303.25624502</v>
      </c>
      <c r="BA54">
        <v>671205866.628443</v>
      </c>
      <c r="BB54">
        <v>665440351.97283697</v>
      </c>
      <c r="BC54">
        <v>659600087.63329804</v>
      </c>
      <c r="BD54">
        <v>653893272.49953306</v>
      </c>
      <c r="BE54">
        <v>648114408.03602302</v>
      </c>
      <c r="BF54">
        <v>642423012.04102194</v>
      </c>
      <c r="BG54">
        <v>636862952.53601396</v>
      </c>
      <c r="BH54">
        <v>631130150.00630498</v>
      </c>
      <c r="BI54">
        <v>625581574.73848796</v>
      </c>
      <c r="BJ54">
        <v>619964973.66988003</v>
      </c>
      <c r="BK54">
        <v>614475259.44497001</v>
      </c>
      <c r="BL54">
        <v>608917638.06847</v>
      </c>
      <c r="BM54">
        <v>603432607.88263702</v>
      </c>
      <c r="BN54">
        <v>598022857.76616895</v>
      </c>
      <c r="BO54">
        <v>592562230.81478405</v>
      </c>
      <c r="BP54">
        <v>587224059.06188405</v>
      </c>
      <c r="BQ54">
        <v>581821089.28755295</v>
      </c>
      <c r="BR54">
        <v>576496953.97845197</v>
      </c>
      <c r="BS54">
        <v>571350668.31718194</v>
      </c>
      <c r="BT54">
        <v>565941385.96788502</v>
      </c>
      <c r="BU54">
        <f t="shared" ca="1" si="5"/>
        <v>895859552.84199202</v>
      </c>
      <c r="BV54">
        <f t="shared" ca="1" si="5"/>
        <v>812149892.23251677</v>
      </c>
      <c r="BW54">
        <f t="shared" ca="1" si="5"/>
        <v>734716630.834921</v>
      </c>
      <c r="BX54">
        <f t="shared" ca="1" si="5"/>
        <v>662698661.2330085</v>
      </c>
      <c r="BY54">
        <f t="shared" ca="1" si="5"/>
        <v>595482608.24986279</v>
      </c>
      <c r="BZ54" t="str">
        <f>VLOOKUP($A54,[1]UNITES!$H$2:$I$20,2,FALSE) &amp; "__" &amp; $D54 &amp; "__" &amp;CB54</f>
        <v>Central__Crédit Habitat__FIXE &lt;&gt; 0%</v>
      </c>
      <c r="CA54" t="str">
        <f>VLOOKUP($A54,[1]UNITES!$H$2:$I$20,2,FALSE) &amp; "__" &amp; $E54 &amp; "__" &amp; $F54 &amp; "__" &amp; CB54</f>
        <v>Central__Crédit habitat non rég.__B Actif__FIXE &lt;&gt; 0%</v>
      </c>
      <c r="CB54" t="str">
        <f t="shared" si="1"/>
        <v>FIXE &lt;&gt; 0%</v>
      </c>
    </row>
    <row r="55" spans="1:80" x14ac:dyDescent="0.3">
      <c r="A55">
        <v>0</v>
      </c>
      <c r="B55" t="s">
        <v>17</v>
      </c>
      <c r="C55" t="s">
        <v>18</v>
      </c>
      <c r="D55" t="s">
        <v>68</v>
      </c>
      <c r="E55" t="s">
        <v>69</v>
      </c>
      <c r="F55" t="s">
        <v>21</v>
      </c>
      <c r="H55" t="s">
        <v>30</v>
      </c>
      <c r="I55" t="s">
        <v>31</v>
      </c>
      <c r="J55" t="s">
        <v>31</v>
      </c>
      <c r="K55" t="s">
        <v>70</v>
      </c>
      <c r="M55">
        <v>3646311099.8938198</v>
      </c>
      <c r="N55">
        <v>3621162082.4538999</v>
      </c>
      <c r="O55">
        <v>3583115514.1277099</v>
      </c>
      <c r="P55">
        <v>3540395538.08428</v>
      </c>
      <c r="Q55">
        <v>3496801988.55199</v>
      </c>
      <c r="R55">
        <v>3446338916.8414102</v>
      </c>
      <c r="S55">
        <v>3376791617.2892199</v>
      </c>
      <c r="T55">
        <v>3325571684.03231</v>
      </c>
      <c r="U55">
        <v>3286554305.2965002</v>
      </c>
      <c r="V55">
        <v>3248622780.4993501</v>
      </c>
      <c r="W55">
        <v>3212196400.0033598</v>
      </c>
      <c r="X55">
        <v>3175139159.92345</v>
      </c>
      <c r="Y55">
        <v>3136862268.1879201</v>
      </c>
      <c r="Z55">
        <v>3101061668.0584402</v>
      </c>
      <c r="AA55">
        <v>3066240255.2452202</v>
      </c>
      <c r="AB55">
        <v>3030450046.2638502</v>
      </c>
      <c r="AC55">
        <v>2996455829.0871801</v>
      </c>
      <c r="AD55">
        <v>2963196157.5139499</v>
      </c>
      <c r="AE55">
        <v>2930037820.8219399</v>
      </c>
      <c r="AF55">
        <v>2897738773.9962201</v>
      </c>
      <c r="AG55">
        <v>2865909490.4131799</v>
      </c>
      <c r="AH55">
        <v>2834838447.50594</v>
      </c>
      <c r="AI55">
        <v>2804605675.60536</v>
      </c>
      <c r="AJ55">
        <v>2773621353.61127</v>
      </c>
      <c r="AK55">
        <v>2742557139.9421201</v>
      </c>
      <c r="AL55">
        <v>2713209957.02246</v>
      </c>
      <c r="AM55">
        <v>2684667540.2976298</v>
      </c>
      <c r="AN55">
        <v>2655951270.2124901</v>
      </c>
      <c r="AO55">
        <v>2627855684.55897</v>
      </c>
      <c r="AP55">
        <v>2600314419.4315801</v>
      </c>
      <c r="AQ55">
        <v>2572965293.1770601</v>
      </c>
      <c r="AR55">
        <v>2546251447.1341801</v>
      </c>
      <c r="AS55">
        <v>2519667749.7417202</v>
      </c>
      <c r="AT55">
        <v>2492966887.6413298</v>
      </c>
      <c r="AU55">
        <v>2467607932.2273502</v>
      </c>
      <c r="AV55">
        <v>2440851384.0557299</v>
      </c>
      <c r="AW55">
        <v>2414942553.8721299</v>
      </c>
      <c r="AX55">
        <v>2389229693.7086902</v>
      </c>
      <c r="AY55">
        <v>2363992310.5629702</v>
      </c>
      <c r="AZ55">
        <v>2338315554.2175202</v>
      </c>
      <c r="BA55">
        <v>2313181449.1920099</v>
      </c>
      <c r="BB55">
        <v>2288904669.1119399</v>
      </c>
      <c r="BC55">
        <v>2264245497.7558198</v>
      </c>
      <c r="BD55">
        <v>2240204154.7583098</v>
      </c>
      <c r="BE55">
        <v>2216086768.72223</v>
      </c>
      <c r="BF55">
        <v>2192158315.2403202</v>
      </c>
      <c r="BG55">
        <v>2168782024.85991</v>
      </c>
      <c r="BH55">
        <v>2144645580.5566001</v>
      </c>
      <c r="BI55">
        <v>2121445555.4893799</v>
      </c>
      <c r="BJ55">
        <v>2098295132.66082</v>
      </c>
      <c r="BK55">
        <v>2075413628.7134199</v>
      </c>
      <c r="BL55">
        <v>2052164654.18524</v>
      </c>
      <c r="BM55">
        <v>2028899780.91751</v>
      </c>
      <c r="BN55">
        <v>2006713292.2640901</v>
      </c>
      <c r="BO55">
        <v>1984271298.5327499</v>
      </c>
      <c r="BP55">
        <v>1962387077.0241799</v>
      </c>
      <c r="BQ55">
        <v>1939933811.3032401</v>
      </c>
      <c r="BR55">
        <v>1917464373.7532799</v>
      </c>
      <c r="BS55">
        <v>1896355284.3694601</v>
      </c>
      <c r="BT55">
        <v>1874399367.7978201</v>
      </c>
      <c r="BU55">
        <f t="shared" ref="BU55:BY64" ca="1" si="6">IFERROR(SUM(OFFSET($A55,0,12*BU$4,1,12))/12,0)</f>
        <v>3413250090.5831075</v>
      </c>
      <c r="BV55">
        <f t="shared" ca="1" si="6"/>
        <v>2950084815.5258727</v>
      </c>
      <c r="BW55">
        <f t="shared" ca="1" si="6"/>
        <v>2588738892.1202188</v>
      </c>
      <c r="BX55">
        <f t="shared" ca="1" si="6"/>
        <v>2277890714.3798704</v>
      </c>
      <c r="BY55">
        <f t="shared" ca="1" si="6"/>
        <v>1996478604.7509327</v>
      </c>
      <c r="BZ55" t="str">
        <f>VLOOKUP($A55,[1]UNITES!$H$2:$I$20,2,FALSE) &amp; "__" &amp; $D55 &amp; "__" &amp;CB55</f>
        <v>Central__Crédit Habitat__FIXE &lt;&gt; 0%</v>
      </c>
      <c r="CA55" t="str">
        <f>VLOOKUP($A55,[1]UNITES!$H$2:$I$20,2,FALSE) &amp; "__" &amp; $E55 &amp; "__" &amp; $F55 &amp; "__" &amp; CB55</f>
        <v>Central__Crédit habitat non rég.__B Actif__FIXE &lt;&gt; 0%</v>
      </c>
      <c r="CB55" t="str">
        <f t="shared" si="1"/>
        <v>FIXE &lt;&gt; 0%</v>
      </c>
    </row>
    <row r="56" spans="1:80" x14ac:dyDescent="0.3">
      <c r="A56">
        <v>0</v>
      </c>
      <c r="B56" t="s">
        <v>17</v>
      </c>
      <c r="C56" t="s">
        <v>18</v>
      </c>
      <c r="D56" t="s">
        <v>68</v>
      </c>
      <c r="E56" t="s">
        <v>69</v>
      </c>
      <c r="F56" t="s">
        <v>21</v>
      </c>
      <c r="G56" t="s">
        <v>22</v>
      </c>
      <c r="H56" t="s">
        <v>34</v>
      </c>
      <c r="I56" t="s">
        <v>35</v>
      </c>
      <c r="J56" t="s">
        <v>36</v>
      </c>
      <c r="M56">
        <v>10243055.2482941</v>
      </c>
      <c r="N56">
        <v>21328124.442870401</v>
      </c>
      <c r="O56">
        <v>25140113.8560551</v>
      </c>
      <c r="P56">
        <v>29068626.963092599</v>
      </c>
      <c r="Q56">
        <v>32938878.2232037</v>
      </c>
      <c r="R56">
        <v>36750867.636388399</v>
      </c>
      <c r="S56">
        <v>40679380.743425898</v>
      </c>
      <c r="T56">
        <v>44491370.156610601</v>
      </c>
      <c r="U56">
        <v>48419883.2636481</v>
      </c>
      <c r="V56">
        <v>49548199.0398096</v>
      </c>
      <c r="W56">
        <v>50973115.556463398</v>
      </c>
      <c r="X56">
        <v>55030637.0338379</v>
      </c>
      <c r="Y56">
        <v>58842626.447022602</v>
      </c>
      <c r="Z56">
        <v>62771139.554060102</v>
      </c>
      <c r="AA56">
        <v>66583128.967244796</v>
      </c>
      <c r="AB56">
        <v>70511642.074282303</v>
      </c>
      <c r="AC56">
        <v>74381893.334393501</v>
      </c>
      <c r="AD56">
        <v>78193882.747578204</v>
      </c>
      <c r="AE56">
        <v>80000000.002296701</v>
      </c>
      <c r="AF56">
        <v>80000000.002296701</v>
      </c>
      <c r="AG56">
        <v>80000000.002296701</v>
      </c>
      <c r="AH56">
        <v>80000000.002296701</v>
      </c>
      <c r="AI56">
        <v>80000000.002296701</v>
      </c>
      <c r="AJ56">
        <v>80000000.002296701</v>
      </c>
      <c r="AK56">
        <v>80000000.002296701</v>
      </c>
      <c r="AL56">
        <v>80000000.002296701</v>
      </c>
      <c r="AM56">
        <v>80000000.002296701</v>
      </c>
      <c r="AN56">
        <v>80000000.002296701</v>
      </c>
      <c r="AO56">
        <v>80000000.002296701</v>
      </c>
      <c r="AP56">
        <v>80000000.002296701</v>
      </c>
      <c r="AQ56">
        <v>80000000.002296701</v>
      </c>
      <c r="AR56">
        <v>80000000.002296701</v>
      </c>
      <c r="AS56">
        <v>80000000.002296701</v>
      </c>
      <c r="AT56">
        <v>80000000.002296701</v>
      </c>
      <c r="AU56">
        <v>80000000.002296701</v>
      </c>
      <c r="AV56">
        <v>80000000.002296701</v>
      </c>
      <c r="AW56">
        <v>80000000.002296701</v>
      </c>
      <c r="AX56">
        <v>80000000.002296701</v>
      </c>
      <c r="AY56">
        <v>80000000.002296701</v>
      </c>
      <c r="AZ56">
        <v>80000000.002296701</v>
      </c>
      <c r="BA56">
        <v>80000000.002296701</v>
      </c>
      <c r="BB56">
        <v>80000000.002296701</v>
      </c>
      <c r="BC56">
        <v>80000000.002296701</v>
      </c>
      <c r="BD56">
        <v>80000000.002296701</v>
      </c>
      <c r="BE56">
        <v>80000000.002296701</v>
      </c>
      <c r="BF56">
        <v>80000000.002296701</v>
      </c>
      <c r="BG56">
        <v>80000000.002296701</v>
      </c>
      <c r="BH56">
        <v>80000000.002296701</v>
      </c>
      <c r="BI56">
        <v>80000000.002296701</v>
      </c>
      <c r="BJ56">
        <v>80000000.002296701</v>
      </c>
      <c r="BK56">
        <v>80000000.002296701</v>
      </c>
      <c r="BL56">
        <v>80000000.002296701</v>
      </c>
      <c r="BM56">
        <v>80000000.002296701</v>
      </c>
      <c r="BN56">
        <v>80000000.002296701</v>
      </c>
      <c r="BO56">
        <v>80000000.002296701</v>
      </c>
      <c r="BP56">
        <v>80000000.002296701</v>
      </c>
      <c r="BQ56">
        <v>80000000.002296701</v>
      </c>
      <c r="BR56">
        <v>80000000.002296701</v>
      </c>
      <c r="BS56">
        <v>80000000.002296701</v>
      </c>
      <c r="BT56">
        <v>80000000.002296701</v>
      </c>
      <c r="BU56">
        <f t="shared" ca="1" si="6"/>
        <v>37051021.013641655</v>
      </c>
      <c r="BV56">
        <f t="shared" ca="1" si="6"/>
        <v>74273692.761530146</v>
      </c>
      <c r="BW56">
        <f t="shared" ca="1" si="6"/>
        <v>80000000.002296701</v>
      </c>
      <c r="BX56">
        <f t="shared" ca="1" si="6"/>
        <v>80000000.002296701</v>
      </c>
      <c r="BY56">
        <f t="shared" ca="1" si="6"/>
        <v>80000000.002296701</v>
      </c>
      <c r="BZ56" t="str">
        <f>VLOOKUP($A56,[1]UNITES!$H$2:$I$20,2,FALSE) &amp; "__" &amp; $D56 &amp; "__" &amp;CB56</f>
        <v>Central__Crédit Habitat__EUR3M</v>
      </c>
      <c r="CA56" t="str">
        <f>VLOOKUP($A56,[1]UNITES!$H$2:$I$20,2,FALSE) &amp; "__" &amp; $E56 &amp; "__" &amp; $F56 &amp; "__" &amp; CB56</f>
        <v>Central__Crédit habitat non rég.__B Actif__EUR3M</v>
      </c>
      <c r="CB56" t="str">
        <f t="shared" si="1"/>
        <v>EUR3M</v>
      </c>
    </row>
    <row r="57" spans="1:80" x14ac:dyDescent="0.3">
      <c r="A57">
        <v>0</v>
      </c>
      <c r="B57" t="s">
        <v>17</v>
      </c>
      <c r="C57" t="s">
        <v>18</v>
      </c>
      <c r="D57" t="s">
        <v>68</v>
      </c>
      <c r="E57" t="s">
        <v>69</v>
      </c>
      <c r="F57" t="s">
        <v>21</v>
      </c>
      <c r="G57" t="s">
        <v>26</v>
      </c>
      <c r="H57" t="s">
        <v>34</v>
      </c>
      <c r="I57" t="s">
        <v>35</v>
      </c>
      <c r="J57" t="s">
        <v>36</v>
      </c>
      <c r="M57">
        <v>67600388.665674105</v>
      </c>
      <c r="N57">
        <v>63671875.559569903</v>
      </c>
      <c r="O57">
        <v>59859886.1463852</v>
      </c>
      <c r="P57">
        <v>55931373.039347701</v>
      </c>
      <c r="Q57">
        <v>52061121.779236503</v>
      </c>
      <c r="R57">
        <v>48249132.366051801</v>
      </c>
      <c r="S57">
        <v>44320619.259014301</v>
      </c>
      <c r="T57">
        <v>40508629.845829599</v>
      </c>
      <c r="U57">
        <v>36580116.738792099</v>
      </c>
      <c r="V57">
        <v>32709865.478681002</v>
      </c>
      <c r="W57">
        <v>29026884.445833299</v>
      </c>
      <c r="X57">
        <v>24969362.968458802</v>
      </c>
      <c r="Y57">
        <v>21157373.555274099</v>
      </c>
      <c r="Z57">
        <v>17228860.4482366</v>
      </c>
      <c r="AA57">
        <v>13416871.0350518</v>
      </c>
      <c r="AB57">
        <v>9488357.9280143306</v>
      </c>
      <c r="AC57">
        <v>5618106.6679032203</v>
      </c>
      <c r="AD57">
        <v>1806117.25471852</v>
      </c>
      <c r="BU57">
        <f t="shared" ca="1" si="6"/>
        <v>46290771.357739538</v>
      </c>
      <c r="BV57">
        <f t="shared" ca="1" si="6"/>
        <v>5726307.2407665476</v>
      </c>
      <c r="BW57">
        <f t="shared" ca="1" si="6"/>
        <v>0</v>
      </c>
      <c r="BX57">
        <f t="shared" ca="1" si="6"/>
        <v>0</v>
      </c>
      <c r="BY57">
        <f t="shared" ca="1" si="6"/>
        <v>0</v>
      </c>
      <c r="BZ57" t="str">
        <f>VLOOKUP($A57,[1]UNITES!$H$2:$I$20,2,FALSE) &amp; "__" &amp; $D57 &amp; "__" &amp;CB57</f>
        <v>Central__Crédit Habitat__EUR3M</v>
      </c>
      <c r="CA57" t="str">
        <f>VLOOKUP($A57,[1]UNITES!$H$2:$I$20,2,FALSE) &amp; "__" &amp; $E57 &amp; "__" &amp; $F57 &amp; "__" &amp; CB57</f>
        <v>Central__Crédit habitat non rég.__B Actif__EUR3M</v>
      </c>
      <c r="CB57" t="str">
        <f t="shared" si="1"/>
        <v>EUR3M</v>
      </c>
    </row>
    <row r="58" spans="1:80" x14ac:dyDescent="0.3">
      <c r="A58">
        <v>0</v>
      </c>
      <c r="B58" t="s">
        <v>17</v>
      </c>
      <c r="C58" t="s">
        <v>18</v>
      </c>
      <c r="D58" t="s">
        <v>68</v>
      </c>
      <c r="E58" t="s">
        <v>69</v>
      </c>
      <c r="F58" t="s">
        <v>21</v>
      </c>
      <c r="G58" t="s">
        <v>39</v>
      </c>
      <c r="H58" t="s">
        <v>30</v>
      </c>
      <c r="I58" t="s">
        <v>31</v>
      </c>
      <c r="J58" t="s">
        <v>31</v>
      </c>
      <c r="M58">
        <v>75200</v>
      </c>
      <c r="N58">
        <v>247646.579682715</v>
      </c>
      <c r="O58">
        <v>464988.74708265899</v>
      </c>
      <c r="P58">
        <v>735478.69448379998</v>
      </c>
      <c r="Q58">
        <v>1043773.7325732301</v>
      </c>
      <c r="R58">
        <v>1384122.6936111599</v>
      </c>
      <c r="S58">
        <v>1691969.6635019099</v>
      </c>
      <c r="T58">
        <v>1928600.9921356</v>
      </c>
      <c r="U58">
        <v>2149213.0904952101</v>
      </c>
      <c r="V58">
        <v>2345644.70796001</v>
      </c>
      <c r="W58">
        <v>2516373.8264625799</v>
      </c>
      <c r="X58">
        <v>2689176.4888042798</v>
      </c>
      <c r="Y58">
        <v>2838269.5410282598</v>
      </c>
      <c r="Z58">
        <v>2979815.3605975499</v>
      </c>
      <c r="AA58">
        <v>3106512.1390861799</v>
      </c>
      <c r="AB58">
        <v>3227177.84538932</v>
      </c>
      <c r="AC58">
        <v>3335771.34986084</v>
      </c>
      <c r="AD58">
        <v>3432586.8764144401</v>
      </c>
      <c r="AE58">
        <v>3522848.28258625</v>
      </c>
      <c r="AF58">
        <v>3602061.6643052702</v>
      </c>
      <c r="AG58">
        <v>3675912.5379833099</v>
      </c>
      <c r="AH58">
        <v>3741668.8889524098</v>
      </c>
      <c r="AI58">
        <v>3798400.9106946602</v>
      </c>
      <c r="AJ58">
        <v>3854949.1123541901</v>
      </c>
      <c r="AK58">
        <v>3896146.9916681899</v>
      </c>
      <c r="AL58">
        <v>3925345.5328370198</v>
      </c>
      <c r="AM58">
        <v>3945029.8841111101</v>
      </c>
      <c r="AN58">
        <v>3957274.1566427499</v>
      </c>
      <c r="AO58">
        <v>3962105.6545561501</v>
      </c>
      <c r="AP58">
        <v>3960518.9060288202</v>
      </c>
      <c r="AQ58">
        <v>3959891.1005901899</v>
      </c>
      <c r="AR58">
        <v>3962358.2955288701</v>
      </c>
      <c r="AS58">
        <v>3964658.4687799099</v>
      </c>
      <c r="AT58">
        <v>3966706.5284988098</v>
      </c>
      <c r="AU58">
        <v>3968360.5143562499</v>
      </c>
      <c r="AV58">
        <v>3969772.73524336</v>
      </c>
      <c r="AW58">
        <v>3970744.1243373998</v>
      </c>
      <c r="AX58">
        <v>3971420.6205782499</v>
      </c>
      <c r="AY58">
        <v>3971791.4544163002</v>
      </c>
      <c r="AZ58">
        <v>3971908.0511883399</v>
      </c>
      <c r="BA58">
        <v>3971908.0511883399</v>
      </c>
      <c r="BB58">
        <v>3971908.0511883399</v>
      </c>
      <c r="BC58">
        <v>3971908.0511883399</v>
      </c>
      <c r="BD58">
        <v>3971908.0511883399</v>
      </c>
      <c r="BE58">
        <v>3971908.0511883399</v>
      </c>
      <c r="BF58">
        <v>3971908.0511883399</v>
      </c>
      <c r="BG58">
        <v>3971908.0511883399</v>
      </c>
      <c r="BH58">
        <v>3971908.0511883399</v>
      </c>
      <c r="BI58">
        <v>3971908.0511883399</v>
      </c>
      <c r="BJ58">
        <v>3971908.0511883399</v>
      </c>
      <c r="BK58">
        <v>3971908.0511883399</v>
      </c>
      <c r="BL58">
        <v>3971908.0511883399</v>
      </c>
      <c r="BM58">
        <v>3971908.0511883399</v>
      </c>
      <c r="BN58">
        <v>3971908.0511883399</v>
      </c>
      <c r="BO58">
        <v>3971908.0511883399</v>
      </c>
      <c r="BP58">
        <v>3971908.0511883399</v>
      </c>
      <c r="BQ58">
        <v>3971908.0511883399</v>
      </c>
      <c r="BR58">
        <v>3971908.0511883399</v>
      </c>
      <c r="BS58">
        <v>3971908.0511883399</v>
      </c>
      <c r="BT58">
        <v>3971908.0511883399</v>
      </c>
      <c r="BU58">
        <f t="shared" ca="1" si="6"/>
        <v>1439349.1013994294</v>
      </c>
      <c r="BV58">
        <f t="shared" ca="1" si="6"/>
        <v>3426331.2091043894</v>
      </c>
      <c r="BW58">
        <f t="shared" ca="1" si="6"/>
        <v>3953180.730736786</v>
      </c>
      <c r="BX58">
        <f t="shared" ca="1" si="6"/>
        <v>3971760.7216689177</v>
      </c>
      <c r="BY58">
        <f t="shared" ca="1" si="6"/>
        <v>3971908.0511883404</v>
      </c>
      <c r="BZ58" t="str">
        <f>VLOOKUP($A58,[1]UNITES!$H$2:$I$20,2,FALSE) &amp; "__" &amp; $D58 &amp; "__" &amp;CB58</f>
        <v>Central__Crédit Habitat__FIXE &lt;&gt; 0%</v>
      </c>
      <c r="CA58" t="str">
        <f>VLOOKUP($A58,[1]UNITES!$H$2:$I$20,2,FALSE) &amp; "__" &amp; $E58 &amp; "__" &amp; $F58 &amp; "__" &amp; CB58</f>
        <v>Central__Crédit habitat non rég.__B Actif__FIXE &lt;&gt; 0%</v>
      </c>
      <c r="CB58" t="str">
        <f t="shared" si="1"/>
        <v>FIXE &lt;&gt; 0%</v>
      </c>
    </row>
    <row r="59" spans="1:80" x14ac:dyDescent="0.3">
      <c r="A59">
        <v>0</v>
      </c>
      <c r="B59" t="s">
        <v>17</v>
      </c>
      <c r="C59" t="s">
        <v>18</v>
      </c>
      <c r="D59" t="s">
        <v>68</v>
      </c>
      <c r="E59" t="s">
        <v>69</v>
      </c>
      <c r="F59" t="s">
        <v>21</v>
      </c>
      <c r="G59" t="s">
        <v>39</v>
      </c>
      <c r="H59" t="s">
        <v>30</v>
      </c>
      <c r="I59" t="s">
        <v>31</v>
      </c>
      <c r="J59" t="s">
        <v>31</v>
      </c>
      <c r="K59" t="s">
        <v>70</v>
      </c>
      <c r="M59">
        <v>4257322.3100000899</v>
      </c>
      <c r="N59">
        <v>17747519.788245801</v>
      </c>
      <c r="O59">
        <v>40495748.360544503</v>
      </c>
      <c r="P59">
        <v>73806636.244361997</v>
      </c>
      <c r="Q59">
        <v>116362935.422106</v>
      </c>
      <c r="R59">
        <v>167657105.769584</v>
      </c>
      <c r="S59">
        <v>225821487.65249899</v>
      </c>
      <c r="T59">
        <v>282718335.64299297</v>
      </c>
      <c r="U59">
        <v>340983412.49122399</v>
      </c>
      <c r="V59">
        <v>397974100.64894199</v>
      </c>
      <c r="W59">
        <v>452212586.67730999</v>
      </c>
      <c r="X59">
        <v>512642433.31229699</v>
      </c>
      <c r="Y59">
        <v>569807806.91375601</v>
      </c>
      <c r="Z59">
        <v>629274277.66839695</v>
      </c>
      <c r="AA59">
        <v>687389728.06178498</v>
      </c>
      <c r="AB59">
        <v>747840420.94212902</v>
      </c>
      <c r="AC59">
        <v>807351697.17885196</v>
      </c>
      <c r="AD59">
        <v>865518561.90067101</v>
      </c>
      <c r="AE59">
        <v>925138332.40163004</v>
      </c>
      <c r="AF59">
        <v>982492750.46202505</v>
      </c>
      <c r="AG59">
        <v>1041292152.06169</v>
      </c>
      <c r="AH59">
        <v>1098762450.13186</v>
      </c>
      <c r="AI59">
        <v>1152885251.4667201</v>
      </c>
      <c r="AJ59">
        <v>1212496993.14956</v>
      </c>
      <c r="AK59">
        <v>1267855183.1405001</v>
      </c>
      <c r="AL59">
        <v>1324637738.7391701</v>
      </c>
      <c r="AM59">
        <v>1379213100.98473</v>
      </c>
      <c r="AN59">
        <v>1435206283.25284</v>
      </c>
      <c r="AO59">
        <v>1489908009.74616</v>
      </c>
      <c r="AP59">
        <v>1543330111.54124</v>
      </c>
      <c r="AQ59">
        <v>1598160955.1190901</v>
      </c>
      <c r="AR59">
        <v>1650828893.4630201</v>
      </c>
      <c r="AS59">
        <v>1704900025.84284</v>
      </c>
      <c r="AT59">
        <v>1757709525.08588</v>
      </c>
      <c r="AU59">
        <v>1807318740.62866</v>
      </c>
      <c r="AV59">
        <v>1862223910.9586301</v>
      </c>
      <c r="AW59">
        <v>1913059652.7604799</v>
      </c>
      <c r="AX59">
        <v>1965285599.47071</v>
      </c>
      <c r="AY59">
        <v>2015409213.2932701</v>
      </c>
      <c r="AZ59">
        <v>2066917812.5722899</v>
      </c>
      <c r="BA59">
        <v>2117204891.43173</v>
      </c>
      <c r="BB59">
        <v>2166281163.42418</v>
      </c>
      <c r="BC59">
        <v>2216734503.6417999</v>
      </c>
      <c r="BD59">
        <v>2265125783.7186499</v>
      </c>
      <c r="BE59">
        <v>2314888762.1605701</v>
      </c>
      <c r="BF59">
        <v>2363456250.1701798</v>
      </c>
      <c r="BG59">
        <v>2409930860.2723498</v>
      </c>
      <c r="BH59">
        <v>2459582962.1978798</v>
      </c>
      <c r="BI59">
        <v>2506302427.7719302</v>
      </c>
      <c r="BJ59">
        <v>2554378221.1320601</v>
      </c>
      <c r="BK59">
        <v>2600442204.39644</v>
      </c>
      <c r="BL59">
        <v>2647855541.7200499</v>
      </c>
      <c r="BM59">
        <v>2694103766.1972799</v>
      </c>
      <c r="BN59">
        <v>2739195833.71418</v>
      </c>
      <c r="BO59">
        <v>2785626422.8607402</v>
      </c>
      <c r="BP59">
        <v>2830077483.1009302</v>
      </c>
      <c r="BQ59">
        <v>2875859723.1923199</v>
      </c>
      <c r="BR59">
        <v>2920496181.8677402</v>
      </c>
      <c r="BS59">
        <v>2962183048.2486501</v>
      </c>
      <c r="BT59">
        <v>3008815168.9699602</v>
      </c>
      <c r="BU59">
        <f t="shared" ca="1" si="6"/>
        <v>219389968.6933423</v>
      </c>
      <c r="BV59">
        <f t="shared" ca="1" si="6"/>
        <v>893354201.86158979</v>
      </c>
      <c r="BW59">
        <f t="shared" ca="1" si="6"/>
        <v>1568441039.8752301</v>
      </c>
      <c r="BX59">
        <f t="shared" ca="1" si="6"/>
        <v>2189489787.9261742</v>
      </c>
      <c r="BY59">
        <f t="shared" ca="1" si="6"/>
        <v>2760444668.5976901</v>
      </c>
      <c r="BZ59" t="str">
        <f>VLOOKUP($A59,[1]UNITES!$H$2:$I$20,2,FALSE) &amp; "__" &amp; $D59 &amp; "__" &amp;CB59</f>
        <v>Central__Crédit Habitat__FIXE &lt;&gt; 0%</v>
      </c>
      <c r="CA59" t="str">
        <f>VLOOKUP($A59,[1]UNITES!$H$2:$I$20,2,FALSE) &amp; "__" &amp; $E59 &amp; "__" &amp; $F59 &amp; "__" &amp; CB59</f>
        <v>Central__Crédit habitat non rég.__B Actif__FIXE &lt;&gt; 0%</v>
      </c>
      <c r="CB59" t="str">
        <f t="shared" si="1"/>
        <v>FIXE &lt;&gt; 0%</v>
      </c>
    </row>
    <row r="60" spans="1:80" x14ac:dyDescent="0.3">
      <c r="A60">
        <v>0</v>
      </c>
      <c r="B60" t="s">
        <v>17</v>
      </c>
      <c r="C60" t="s">
        <v>18</v>
      </c>
      <c r="D60" t="s">
        <v>68</v>
      </c>
      <c r="E60" t="s">
        <v>71</v>
      </c>
      <c r="F60" t="s">
        <v>21</v>
      </c>
      <c r="H60" t="s">
        <v>30</v>
      </c>
      <c r="I60" t="s">
        <v>31</v>
      </c>
      <c r="J60" t="s">
        <v>31</v>
      </c>
      <c r="M60">
        <v>215322517.331563</v>
      </c>
      <c r="N60">
        <v>215034153.61439499</v>
      </c>
      <c r="O60">
        <v>213432254.70872501</v>
      </c>
      <c r="P60">
        <v>211678021.90216899</v>
      </c>
      <c r="Q60">
        <v>209807470.898781</v>
      </c>
      <c r="R60">
        <v>207910525.10167</v>
      </c>
      <c r="S60">
        <v>205949988.395437</v>
      </c>
      <c r="T60">
        <v>203942194.511545</v>
      </c>
      <c r="U60">
        <v>201981249.65738499</v>
      </c>
      <c r="V60">
        <v>200046573.10953501</v>
      </c>
      <c r="W60">
        <v>198302579.47236899</v>
      </c>
      <c r="X60">
        <v>196381050.725245</v>
      </c>
      <c r="Y60">
        <v>194689287.330984</v>
      </c>
      <c r="Z60">
        <v>192860566.49959499</v>
      </c>
      <c r="AA60">
        <v>191084283.49184501</v>
      </c>
      <c r="AB60">
        <v>189323486.66797099</v>
      </c>
      <c r="AC60">
        <v>187626425.89829901</v>
      </c>
      <c r="AD60">
        <v>185887171.974857</v>
      </c>
      <c r="AE60">
        <v>184228442.33791</v>
      </c>
      <c r="AF60">
        <v>182573926.711182</v>
      </c>
      <c r="AG60">
        <v>180886786.488038</v>
      </c>
      <c r="AH60">
        <v>179198624.51020199</v>
      </c>
      <c r="AI60">
        <v>177719377.28837001</v>
      </c>
      <c r="AJ60">
        <v>176056324.530404</v>
      </c>
      <c r="AK60">
        <v>174424935.37671399</v>
      </c>
      <c r="AL60">
        <v>172755106.695086</v>
      </c>
      <c r="AM60">
        <v>171190311.915205</v>
      </c>
      <c r="AN60">
        <v>169599093.56947899</v>
      </c>
      <c r="AO60">
        <v>168072734.02132699</v>
      </c>
      <c r="AP60">
        <v>166524033.98333201</v>
      </c>
      <c r="AQ60">
        <v>164913973.09425399</v>
      </c>
      <c r="AR60">
        <v>163426269.57618901</v>
      </c>
      <c r="AS60">
        <v>161922232.26669699</v>
      </c>
      <c r="AT60">
        <v>160406936.31725499</v>
      </c>
      <c r="AU60">
        <v>159029669.82780799</v>
      </c>
      <c r="AV60">
        <v>157452104.67734799</v>
      </c>
      <c r="AW60">
        <v>155977171.25892001</v>
      </c>
      <c r="AX60">
        <v>154590088.26722401</v>
      </c>
      <c r="AY60">
        <v>153311577.08194399</v>
      </c>
      <c r="AZ60">
        <v>151909934.41536301</v>
      </c>
      <c r="BA60">
        <v>150557729.01530501</v>
      </c>
      <c r="BB60">
        <v>149266269.340942</v>
      </c>
      <c r="BC60">
        <v>147956485.49292901</v>
      </c>
      <c r="BD60">
        <v>146715031.979204</v>
      </c>
      <c r="BE60">
        <v>145449896.40963301</v>
      </c>
      <c r="BF60">
        <v>144194419.86812299</v>
      </c>
      <c r="BG60">
        <v>143084785.76994199</v>
      </c>
      <c r="BH60">
        <v>141798962.090298</v>
      </c>
      <c r="BI60">
        <v>140504722.26040599</v>
      </c>
      <c r="BJ60">
        <v>138915213.89692801</v>
      </c>
      <c r="BK60">
        <v>137468021.91556099</v>
      </c>
      <c r="BL60">
        <v>135920323.04184899</v>
      </c>
      <c r="BM60">
        <v>134419229.80325499</v>
      </c>
      <c r="BN60">
        <v>133017220.05460601</v>
      </c>
      <c r="BO60">
        <v>131573342.154484</v>
      </c>
      <c r="BP60">
        <v>130354860.24811099</v>
      </c>
      <c r="BQ60">
        <v>129007267.047225</v>
      </c>
      <c r="BR60">
        <v>127777670.55633999</v>
      </c>
      <c r="BS60">
        <v>126573115.469143</v>
      </c>
      <c r="BT60">
        <v>125165984.35399599</v>
      </c>
      <c r="BU60">
        <f t="shared" ca="1" si="6"/>
        <v>206649048.28573489</v>
      </c>
      <c r="BV60">
        <f t="shared" ca="1" si="6"/>
        <v>185177891.97747144</v>
      </c>
      <c r="BW60">
        <f t="shared" ca="1" si="6"/>
        <v>165809783.44339114</v>
      </c>
      <c r="BX60">
        <f t="shared" ca="1" si="6"/>
        <v>148734362.58248559</v>
      </c>
      <c r="BY60">
        <f t="shared" ca="1" si="6"/>
        <v>132558080.90015864</v>
      </c>
      <c r="BZ60" t="str">
        <f>VLOOKUP($A60,[1]UNITES!$H$2:$I$20,2,FALSE) &amp; "__" &amp; $D60 &amp; "__" &amp;CB60</f>
        <v>Central__Crédit Habitat__FIXE &lt;&gt; 0%</v>
      </c>
      <c r="CA60" t="str">
        <f>VLOOKUP($A60,[1]UNITES!$H$2:$I$20,2,FALSE) &amp; "__" &amp; $E60 &amp; "__" &amp; $F60 &amp; "__" &amp; CB60</f>
        <v>Central__Crédit habitat rég.__B Actif__FIXE &lt;&gt; 0%</v>
      </c>
      <c r="CB60" t="str">
        <f t="shared" si="1"/>
        <v>FIXE &lt;&gt; 0%</v>
      </c>
    </row>
    <row r="61" spans="1:80" x14ac:dyDescent="0.3">
      <c r="A61">
        <v>0</v>
      </c>
      <c r="B61" t="s">
        <v>17</v>
      </c>
      <c r="C61" t="s">
        <v>18</v>
      </c>
      <c r="D61" t="s">
        <v>68</v>
      </c>
      <c r="E61" t="s">
        <v>71</v>
      </c>
      <c r="F61" t="s">
        <v>21</v>
      </c>
      <c r="G61" t="s">
        <v>39</v>
      </c>
      <c r="H61" t="s">
        <v>30</v>
      </c>
      <c r="I61" t="s">
        <v>31</v>
      </c>
      <c r="J61" t="s">
        <v>31</v>
      </c>
      <c r="M61">
        <v>302420.64</v>
      </c>
      <c r="N61">
        <v>974118.56316089095</v>
      </c>
      <c r="O61">
        <v>1797900.3697649699</v>
      </c>
      <c r="P61">
        <v>2822081.1929474901</v>
      </c>
      <c r="Q61">
        <v>4003711.9704929902</v>
      </c>
      <c r="R61">
        <v>5333518.9122863999</v>
      </c>
      <c r="S61">
        <v>6563453.5840667803</v>
      </c>
      <c r="T61">
        <v>7570906.7788858097</v>
      </c>
      <c r="U61">
        <v>8599615.3076667208</v>
      </c>
      <c r="V61">
        <v>9603631.1895492394</v>
      </c>
      <c r="W61">
        <v>10585462.5739439</v>
      </c>
      <c r="X61">
        <v>11730488.1274444</v>
      </c>
      <c r="Y61">
        <v>12866487.4617115</v>
      </c>
      <c r="Z61">
        <v>14097625.0222065</v>
      </c>
      <c r="AA61">
        <v>15350537.5848647</v>
      </c>
      <c r="AB61">
        <v>16701189.088678</v>
      </c>
      <c r="AC61">
        <v>18051988.4741676</v>
      </c>
      <c r="AD61">
        <v>19370577.7372506</v>
      </c>
      <c r="AE61">
        <v>20717224.5143582</v>
      </c>
      <c r="AF61">
        <v>22012071.614194099</v>
      </c>
      <c r="AG61">
        <v>23334369.362946</v>
      </c>
      <c r="AH61">
        <v>24625053.736273501</v>
      </c>
      <c r="AI61">
        <v>25842269.2539756</v>
      </c>
      <c r="AJ61">
        <v>27170936.149935499</v>
      </c>
      <c r="AK61">
        <v>28407431.678088602</v>
      </c>
      <c r="AL61">
        <v>29669886.625564899</v>
      </c>
      <c r="AM61">
        <v>30883437.3862991</v>
      </c>
      <c r="AN61">
        <v>32122361.1941582</v>
      </c>
      <c r="AO61">
        <v>33331311.297452498</v>
      </c>
      <c r="AP61">
        <v>34510862.229617998</v>
      </c>
      <c r="AQ61">
        <v>35714917.445267104</v>
      </c>
      <c r="AR61">
        <v>36872077.016572297</v>
      </c>
      <c r="AS61">
        <v>38053168.732853398</v>
      </c>
      <c r="AT61">
        <v>39205424.264686503</v>
      </c>
      <c r="AU61">
        <v>40291536.112908997</v>
      </c>
      <c r="AV61">
        <v>41476468.834806398</v>
      </c>
      <c r="AW61">
        <v>42578597.974232502</v>
      </c>
      <c r="AX61">
        <v>43703253.201653399</v>
      </c>
      <c r="AY61">
        <v>44783743.968444496</v>
      </c>
      <c r="AZ61">
        <v>45886208.070068397</v>
      </c>
      <c r="BA61">
        <v>46961382.926816702</v>
      </c>
      <c r="BB61">
        <v>48009810.408247098</v>
      </c>
      <c r="BC61">
        <v>49079392.162055299</v>
      </c>
      <c r="BD61">
        <v>50106704.088190503</v>
      </c>
      <c r="BE61">
        <v>51154630.9391305</v>
      </c>
      <c r="BF61">
        <v>52176341.810117699</v>
      </c>
      <c r="BG61">
        <v>53156170.140789799</v>
      </c>
      <c r="BH61">
        <v>54188204.9848269</v>
      </c>
      <c r="BI61">
        <v>55163623.727048099</v>
      </c>
      <c r="BJ61">
        <v>56158332.151162401</v>
      </c>
      <c r="BK61">
        <v>57113346.953243703</v>
      </c>
      <c r="BL61">
        <v>58087130.347482301</v>
      </c>
      <c r="BM61">
        <v>59036157.265803702</v>
      </c>
      <c r="BN61">
        <v>59960938.776147999</v>
      </c>
      <c r="BO61">
        <v>60903716.981207803</v>
      </c>
      <c r="BP61">
        <v>61808588.748148203</v>
      </c>
      <c r="BQ61">
        <v>62730948.9308476</v>
      </c>
      <c r="BR61">
        <v>63629565.198805697</v>
      </c>
      <c r="BS61">
        <v>64475462.870413497</v>
      </c>
      <c r="BT61">
        <v>65397043.000824504</v>
      </c>
      <c r="BU61">
        <f t="shared" ca="1" si="6"/>
        <v>5823942.4341841312</v>
      </c>
      <c r="BV61">
        <f t="shared" ca="1" si="6"/>
        <v>20011694.16671348</v>
      </c>
      <c r="BW61">
        <f t="shared" ca="1" si="6"/>
        <v>35044906.901523001</v>
      </c>
      <c r="BX61">
        <f t="shared" ca="1" si="6"/>
        <v>48482036.722881109</v>
      </c>
      <c r="BY61">
        <f t="shared" ca="1" si="6"/>
        <v>60372071.24592796</v>
      </c>
      <c r="BZ61" t="str">
        <f>VLOOKUP($A61,[1]UNITES!$H$2:$I$20,2,FALSE) &amp; "__" &amp; $D61 &amp; "__" &amp;CB61</f>
        <v>Central__Crédit Habitat__FIXE &lt;&gt; 0%</v>
      </c>
      <c r="CA61" t="str">
        <f>VLOOKUP($A61,[1]UNITES!$H$2:$I$20,2,FALSE) &amp; "__" &amp; $E61 &amp; "__" &amp; $F61 &amp; "__" &amp; CB61</f>
        <v>Central__Crédit habitat rég.__B Actif__FIXE &lt;&gt; 0%</v>
      </c>
      <c r="CB61" t="str">
        <f t="shared" si="1"/>
        <v>FIXE &lt;&gt; 0%</v>
      </c>
    </row>
    <row r="62" spans="1:80" x14ac:dyDescent="0.3">
      <c r="A62">
        <v>0</v>
      </c>
      <c r="B62" t="s">
        <v>17</v>
      </c>
      <c r="C62" t="s">
        <v>18</v>
      </c>
      <c r="D62" t="s">
        <v>72</v>
      </c>
      <c r="E62" t="s">
        <v>73</v>
      </c>
      <c r="F62" t="s">
        <v>21</v>
      </c>
      <c r="G62" t="s">
        <v>22</v>
      </c>
      <c r="H62" t="s">
        <v>30</v>
      </c>
      <c r="I62" t="s">
        <v>31</v>
      </c>
      <c r="J62" t="s">
        <v>31</v>
      </c>
      <c r="N62">
        <v>1147226.0916128999</v>
      </c>
      <c r="O62">
        <v>3207734.1253333301</v>
      </c>
      <c r="P62">
        <v>5331227.1216128999</v>
      </c>
      <c r="Q62">
        <v>7423227.63612903</v>
      </c>
      <c r="R62">
        <v>9483735.6706666593</v>
      </c>
      <c r="S62">
        <v>11607228.6716129</v>
      </c>
      <c r="T62">
        <v>13667736.7053333</v>
      </c>
      <c r="U62">
        <v>15791229.701612899</v>
      </c>
      <c r="V62">
        <v>17883230.216129001</v>
      </c>
      <c r="W62">
        <v>19874004.899999999</v>
      </c>
      <c r="X62">
        <v>22067231.246128999</v>
      </c>
      <c r="Y62">
        <v>24127739.280666701</v>
      </c>
      <c r="Z62">
        <v>26251232.281612899</v>
      </c>
      <c r="AA62">
        <v>28311740.315333299</v>
      </c>
      <c r="AB62">
        <v>30435233.3116129</v>
      </c>
      <c r="AC62">
        <v>32527233.826129001</v>
      </c>
      <c r="AD62">
        <v>34587741.8606667</v>
      </c>
      <c r="AE62">
        <v>36711234.861612901</v>
      </c>
      <c r="AF62">
        <v>38771742.895333298</v>
      </c>
      <c r="AG62">
        <v>40895235.891612902</v>
      </c>
      <c r="AH62">
        <v>42987236.406129003</v>
      </c>
      <c r="AI62">
        <v>44978011.090000004</v>
      </c>
      <c r="AJ62">
        <v>47171237.436128996</v>
      </c>
      <c r="AK62">
        <v>49231745.470666699</v>
      </c>
      <c r="AL62">
        <v>51355238.4716129</v>
      </c>
      <c r="AM62">
        <v>53415746.505333297</v>
      </c>
      <c r="AN62">
        <v>55539239.501612902</v>
      </c>
      <c r="AO62">
        <v>57631240.016129002</v>
      </c>
      <c r="AP62">
        <v>59691748.050666697</v>
      </c>
      <c r="AQ62">
        <v>61815241.051612899</v>
      </c>
      <c r="AR62">
        <v>63875749.085333303</v>
      </c>
      <c r="AS62">
        <v>65999242.0816129</v>
      </c>
      <c r="AT62">
        <v>68091242.596129</v>
      </c>
      <c r="AU62">
        <v>70082017.280000001</v>
      </c>
      <c r="AV62">
        <v>72275243.626129001</v>
      </c>
      <c r="AW62">
        <v>74335751.660666704</v>
      </c>
      <c r="AX62">
        <v>76459244.661612898</v>
      </c>
      <c r="AY62">
        <v>78519752.695333302</v>
      </c>
      <c r="AZ62">
        <v>80643245.691612899</v>
      </c>
      <c r="BA62">
        <v>82735246.206129</v>
      </c>
      <c r="BB62">
        <v>84795754.240666702</v>
      </c>
      <c r="BC62">
        <v>86919247.239327997</v>
      </c>
      <c r="BD62">
        <v>88979755.273388907</v>
      </c>
      <c r="BE62">
        <v>91103248.271612898</v>
      </c>
      <c r="BF62">
        <v>93195248.786128998</v>
      </c>
      <c r="BG62">
        <v>95222092.444482803</v>
      </c>
      <c r="BH62">
        <v>97379249.816129103</v>
      </c>
      <c r="BI62">
        <v>99439757.850666702</v>
      </c>
      <c r="BJ62">
        <v>101563250.851613</v>
      </c>
      <c r="BK62">
        <v>103623758.885333</v>
      </c>
      <c r="BL62">
        <v>105747251.881613</v>
      </c>
      <c r="BM62">
        <v>107839252.396129</v>
      </c>
      <c r="BN62">
        <v>109899760.430667</v>
      </c>
      <c r="BO62">
        <v>112023253.431613</v>
      </c>
      <c r="BP62">
        <v>114083761.465333</v>
      </c>
      <c r="BQ62">
        <v>116207254.461613</v>
      </c>
      <c r="BR62">
        <v>118299254.976129</v>
      </c>
      <c r="BS62">
        <v>120290029.66</v>
      </c>
      <c r="BT62">
        <v>122483256.006129</v>
      </c>
      <c r="BU62">
        <f t="shared" ca="1" si="6"/>
        <v>10623651.007180994</v>
      </c>
      <c r="BV62">
        <f t="shared" ca="1" si="6"/>
        <v>35646301.62140321</v>
      </c>
      <c r="BW62">
        <f t="shared" ca="1" si="6"/>
        <v>60750307.811403215</v>
      </c>
      <c r="BX62">
        <f t="shared" ca="1" si="6"/>
        <v>85857319.748924345</v>
      </c>
      <c r="BY62">
        <f t="shared" ca="1" si="6"/>
        <v>110958320.19140323</v>
      </c>
      <c r="BZ62" t="str">
        <f>VLOOKUP($A62,[1]UNITES!$H$2:$I$20,2,FALSE) &amp; "__" &amp; $D62 &amp; "__" &amp;CB62</f>
        <v>Central__Litigieux__FIXE &lt;&gt; 0%</v>
      </c>
      <c r="CA62" t="str">
        <f>VLOOKUP($A62,[1]UNITES!$H$2:$I$20,2,FALSE) &amp; "__" &amp; $E62 &amp; "__" &amp; $F62 &amp; "__" &amp; CB62</f>
        <v>Central__Contentieux_4__B Actif__FIXE &lt;&gt; 0%</v>
      </c>
      <c r="CB62" t="str">
        <f t="shared" si="1"/>
        <v>FIXE &lt;&gt; 0%</v>
      </c>
    </row>
    <row r="63" spans="1:80" x14ac:dyDescent="0.3">
      <c r="A63">
        <v>0</v>
      </c>
      <c r="B63" t="s">
        <v>17</v>
      </c>
      <c r="C63" t="s">
        <v>18</v>
      </c>
      <c r="D63" t="s">
        <v>72</v>
      </c>
      <c r="E63" t="s">
        <v>73</v>
      </c>
      <c r="F63" t="s">
        <v>21</v>
      </c>
      <c r="G63" t="s">
        <v>26</v>
      </c>
      <c r="H63" t="s">
        <v>30</v>
      </c>
      <c r="I63" t="s">
        <v>31</v>
      </c>
      <c r="J63" t="s">
        <v>31</v>
      </c>
      <c r="M63">
        <v>150624037.13999999</v>
      </c>
      <c r="N63">
        <v>149476811.04838699</v>
      </c>
      <c r="O63">
        <v>147416303.014667</v>
      </c>
      <c r="P63">
        <v>145292810.01838699</v>
      </c>
      <c r="Q63">
        <v>143200809.50387099</v>
      </c>
      <c r="R63">
        <v>141140301.46933299</v>
      </c>
      <c r="S63">
        <v>139016808.46838701</v>
      </c>
      <c r="T63">
        <v>136956300.43466699</v>
      </c>
      <c r="U63">
        <v>134832807.43838701</v>
      </c>
      <c r="V63">
        <v>132740806.923871</v>
      </c>
      <c r="W63">
        <v>130750032.23999999</v>
      </c>
      <c r="X63">
        <v>128556805.89387099</v>
      </c>
      <c r="Y63">
        <v>126496297.85933299</v>
      </c>
      <c r="Z63">
        <v>124372804.85838699</v>
      </c>
      <c r="AA63">
        <v>122312296.82466701</v>
      </c>
      <c r="AB63">
        <v>120188803.82838701</v>
      </c>
      <c r="AC63">
        <v>118096803.313871</v>
      </c>
      <c r="AD63">
        <v>116036295.279333</v>
      </c>
      <c r="AE63">
        <v>113912802.278387</v>
      </c>
      <c r="AF63">
        <v>111852294.24466699</v>
      </c>
      <c r="AG63">
        <v>109728801.24838699</v>
      </c>
      <c r="AH63">
        <v>107636800.733871</v>
      </c>
      <c r="AI63">
        <v>105646026.05</v>
      </c>
      <c r="AJ63">
        <v>103452799.703871</v>
      </c>
      <c r="AK63">
        <v>101392291.669333</v>
      </c>
      <c r="AL63">
        <v>99268798.6683871</v>
      </c>
      <c r="AM63">
        <v>97208290.634666696</v>
      </c>
      <c r="AN63">
        <v>95084797.638387099</v>
      </c>
      <c r="AO63">
        <v>92992797.123870999</v>
      </c>
      <c r="AP63">
        <v>90932289.0893334</v>
      </c>
      <c r="AQ63">
        <v>88808796.088387102</v>
      </c>
      <c r="AR63">
        <v>86748288.054666698</v>
      </c>
      <c r="AS63">
        <v>84624795.058387101</v>
      </c>
      <c r="AT63">
        <v>82532794.543871</v>
      </c>
      <c r="AU63">
        <v>80542019.859999999</v>
      </c>
      <c r="AV63">
        <v>78348793.513870999</v>
      </c>
      <c r="AW63">
        <v>76288285.479333296</v>
      </c>
      <c r="AX63">
        <v>74164792.478387102</v>
      </c>
      <c r="AY63">
        <v>72104284.444666699</v>
      </c>
      <c r="AZ63">
        <v>69980791.448387101</v>
      </c>
      <c r="BA63">
        <v>67888790.933871001</v>
      </c>
      <c r="BB63">
        <v>65828282.899333298</v>
      </c>
      <c r="BC63">
        <v>63704789.900672004</v>
      </c>
      <c r="BD63">
        <v>61644281.866611101</v>
      </c>
      <c r="BE63">
        <v>59520788.868387103</v>
      </c>
      <c r="BF63">
        <v>57428788.353871003</v>
      </c>
      <c r="BG63">
        <v>55401944.695517197</v>
      </c>
      <c r="BH63">
        <v>53244787.323871002</v>
      </c>
      <c r="BI63">
        <v>51184279.289333299</v>
      </c>
      <c r="BJ63">
        <v>49060786.288387097</v>
      </c>
      <c r="BK63">
        <v>47000278.254666701</v>
      </c>
      <c r="BL63">
        <v>44876785.258387104</v>
      </c>
      <c r="BM63">
        <v>42784784.743871003</v>
      </c>
      <c r="BN63">
        <v>40724276.709333301</v>
      </c>
      <c r="BO63">
        <v>38600783.708387099</v>
      </c>
      <c r="BP63">
        <v>36540275.674666703</v>
      </c>
      <c r="BQ63">
        <v>34416782.678387098</v>
      </c>
      <c r="BR63">
        <v>32324782.163871001</v>
      </c>
      <c r="BS63">
        <v>30334007.48</v>
      </c>
      <c r="BT63">
        <v>28140781.133871</v>
      </c>
      <c r="BU63">
        <f t="shared" ca="1" si="6"/>
        <v>140000386.132819</v>
      </c>
      <c r="BV63">
        <f t="shared" ca="1" si="6"/>
        <v>114977735.51859675</v>
      </c>
      <c r="BW63">
        <f t="shared" ca="1" si="6"/>
        <v>89873729.328596771</v>
      </c>
      <c r="BX63">
        <f t="shared" ca="1" si="6"/>
        <v>64766717.391075663</v>
      </c>
      <c r="BY63">
        <f t="shared" ca="1" si="6"/>
        <v>39665716.948596783</v>
      </c>
      <c r="BZ63" t="str">
        <f>VLOOKUP($A63,[1]UNITES!$H$2:$I$20,2,FALSE) &amp; "__" &amp; $D63 &amp; "__" &amp;CB63</f>
        <v>Central__Litigieux__FIXE &lt;&gt; 0%</v>
      </c>
      <c r="CA63" t="str">
        <f>VLOOKUP($A63,[1]UNITES!$H$2:$I$20,2,FALSE) &amp; "__" &amp; $E63 &amp; "__" &amp; $F63 &amp; "__" &amp; CB63</f>
        <v>Central__Contentieux_4__B Actif__FIXE &lt;&gt; 0%</v>
      </c>
      <c r="CB63" t="str">
        <f t="shared" si="1"/>
        <v>FIXE &lt;&gt; 0%</v>
      </c>
    </row>
    <row r="64" spans="1:80" x14ac:dyDescent="0.3">
      <c r="A64">
        <v>0</v>
      </c>
      <c r="B64" t="s">
        <v>17</v>
      </c>
      <c r="C64" t="s">
        <v>18</v>
      </c>
      <c r="D64" t="s">
        <v>72</v>
      </c>
      <c r="E64" t="s">
        <v>74</v>
      </c>
      <c r="F64" t="s">
        <v>21</v>
      </c>
      <c r="G64" t="s">
        <v>22</v>
      </c>
      <c r="H64" t="s">
        <v>30</v>
      </c>
      <c r="I64" t="s">
        <v>31</v>
      </c>
      <c r="J64" t="s">
        <v>31</v>
      </c>
      <c r="O64">
        <v>4222337.1413333304</v>
      </c>
      <c r="P64">
        <v>7916882.1399999997</v>
      </c>
      <c r="Q64">
        <v>7916882.1399999997</v>
      </c>
      <c r="R64">
        <v>7916882.1399999997</v>
      </c>
      <c r="S64">
        <v>7916882.1399999997</v>
      </c>
      <c r="T64">
        <v>7916882.1399999997</v>
      </c>
      <c r="U64">
        <v>7916882.1399999997</v>
      </c>
      <c r="V64">
        <v>7916882.1399999997</v>
      </c>
      <c r="W64">
        <v>7916882.1399999997</v>
      </c>
      <c r="X64">
        <v>7916882.1399999997</v>
      </c>
      <c r="Y64">
        <v>7916882.1399999997</v>
      </c>
      <c r="Z64">
        <v>7916882.1399999997</v>
      </c>
      <c r="AA64">
        <v>7916882.1399999997</v>
      </c>
      <c r="AB64">
        <v>7916882.1399999997</v>
      </c>
      <c r="AC64">
        <v>7916882.1399999997</v>
      </c>
      <c r="AD64">
        <v>7916882.1399999997</v>
      </c>
      <c r="AE64">
        <v>7916882.1399999997</v>
      </c>
      <c r="AF64">
        <v>7916882.1399999997</v>
      </c>
      <c r="AG64">
        <v>7916882.1399999997</v>
      </c>
      <c r="AH64">
        <v>7916882.1399999997</v>
      </c>
      <c r="AI64">
        <v>7916882.1399999997</v>
      </c>
      <c r="AJ64">
        <v>7916882.1399999997</v>
      </c>
      <c r="AK64">
        <v>7916882.1399999997</v>
      </c>
      <c r="AL64">
        <v>7916882.1399999997</v>
      </c>
      <c r="AM64">
        <v>7916882.1399999997</v>
      </c>
      <c r="AN64">
        <v>7916882.1399999997</v>
      </c>
      <c r="AO64">
        <v>7916882.1399999997</v>
      </c>
      <c r="AP64">
        <v>7916882.1399999997</v>
      </c>
      <c r="AQ64">
        <v>7916882.1399999997</v>
      </c>
      <c r="AR64">
        <v>7916882.1399999997</v>
      </c>
      <c r="AS64">
        <v>7916882.1399999997</v>
      </c>
      <c r="AT64">
        <v>7916882.1399999997</v>
      </c>
      <c r="AU64">
        <v>7916882.1399999997</v>
      </c>
      <c r="AV64">
        <v>7916882.1399999997</v>
      </c>
      <c r="AW64">
        <v>7916882.1399999997</v>
      </c>
      <c r="AX64">
        <v>7916882.1399999997</v>
      </c>
      <c r="AY64">
        <v>7916882.1399999997</v>
      </c>
      <c r="AZ64">
        <v>7916882.1399999997</v>
      </c>
      <c r="BA64">
        <v>7916882.1399999997</v>
      </c>
      <c r="BB64">
        <v>7916882.1399999997</v>
      </c>
      <c r="BC64">
        <v>7916882.1399999997</v>
      </c>
      <c r="BD64">
        <v>7916882.1399999997</v>
      </c>
      <c r="BE64">
        <v>7916882.1399999997</v>
      </c>
      <c r="BF64">
        <v>7916882.1399999997</v>
      </c>
      <c r="BG64">
        <v>7916882.1399999997</v>
      </c>
      <c r="BH64">
        <v>7916882.1399999997</v>
      </c>
      <c r="BI64">
        <v>7916882.1399999997</v>
      </c>
      <c r="BJ64">
        <v>7916882.1399999997</v>
      </c>
      <c r="BK64">
        <v>7916882.1399999997</v>
      </c>
      <c r="BL64">
        <v>7916882.1399999997</v>
      </c>
      <c r="BM64">
        <v>7916882.1399999997</v>
      </c>
      <c r="BN64">
        <v>7916882.1399999997</v>
      </c>
      <c r="BO64">
        <v>7916882.1399999997</v>
      </c>
      <c r="BP64">
        <v>7916882.1399999997</v>
      </c>
      <c r="BQ64">
        <v>7916882.1399999997</v>
      </c>
      <c r="BR64">
        <v>7916882.1399999997</v>
      </c>
      <c r="BS64">
        <v>7916882.1399999997</v>
      </c>
      <c r="BT64">
        <v>7916882.1399999997</v>
      </c>
      <c r="BU64">
        <f t="shared" ca="1" si="6"/>
        <v>6289523.0334444446</v>
      </c>
      <c r="BV64">
        <f t="shared" ca="1" si="6"/>
        <v>7916882.1399999997</v>
      </c>
      <c r="BW64">
        <f t="shared" ca="1" si="6"/>
        <v>7916882.1399999997</v>
      </c>
      <c r="BX64">
        <f t="shared" ca="1" si="6"/>
        <v>7916882.1399999997</v>
      </c>
      <c r="BY64">
        <f t="shared" ca="1" si="6"/>
        <v>7916882.1399999997</v>
      </c>
      <c r="BZ64" t="str">
        <f>VLOOKUP($A64,[1]UNITES!$H$2:$I$20,2,FALSE) &amp; "__" &amp; $D64 &amp; "__" &amp;CB64</f>
        <v>Central__Litigieux__FIXE &lt;&gt; 0%</v>
      </c>
      <c r="CA64" t="str">
        <f>VLOOKUP($A64,[1]UNITES!$H$2:$I$20,2,FALSE) &amp; "__" &amp; $E64 &amp; "__" &amp; $F64 &amp; "__" &amp; CB64</f>
        <v>Central__Impayé et report échéance_4__B Actif__FIXE &lt;&gt; 0%</v>
      </c>
      <c r="CB64" t="str">
        <f t="shared" si="1"/>
        <v>FIXE &lt;&gt; 0%</v>
      </c>
    </row>
    <row r="65" spans="1:80" x14ac:dyDescent="0.3">
      <c r="A65">
        <v>0</v>
      </c>
      <c r="B65" t="s">
        <v>17</v>
      </c>
      <c r="C65" t="s">
        <v>18</v>
      </c>
      <c r="D65" t="s">
        <v>72</v>
      </c>
      <c r="E65" t="s">
        <v>74</v>
      </c>
      <c r="F65" t="s">
        <v>21</v>
      </c>
      <c r="G65" t="s">
        <v>26</v>
      </c>
      <c r="H65" t="s">
        <v>30</v>
      </c>
      <c r="I65" t="s">
        <v>31</v>
      </c>
      <c r="J65" t="s">
        <v>31</v>
      </c>
      <c r="M65">
        <v>7916882.1399999997</v>
      </c>
      <c r="N65">
        <v>7916882.1399999997</v>
      </c>
      <c r="O65">
        <v>3694544.9986666702</v>
      </c>
      <c r="BU65">
        <f t="shared" ref="BU65:BY74" ca="1" si="7">IFERROR(SUM(OFFSET($A65,0,12*BU$4,1,12))/12,0)</f>
        <v>1627359.1065555557</v>
      </c>
      <c r="BV65">
        <f t="shared" ca="1" si="7"/>
        <v>0</v>
      </c>
      <c r="BW65">
        <f t="shared" ca="1" si="7"/>
        <v>0</v>
      </c>
      <c r="BX65">
        <f t="shared" ca="1" si="7"/>
        <v>0</v>
      </c>
      <c r="BY65">
        <f t="shared" ca="1" si="7"/>
        <v>0</v>
      </c>
      <c r="BZ65" t="str">
        <f>VLOOKUP($A65,[1]UNITES!$H$2:$I$20,2,FALSE) &amp; "__" &amp; $D65 &amp; "__" &amp;CB65</f>
        <v>Central__Litigieux__FIXE &lt;&gt; 0%</v>
      </c>
      <c r="CA65" t="str">
        <f>VLOOKUP($A65,[1]UNITES!$H$2:$I$20,2,FALSE) &amp; "__" &amp; $E65 &amp; "__" &amp; $F65 &amp; "__" &amp; CB65</f>
        <v>Central__Impayé et report échéance_4__B Actif__FIXE &lt;&gt; 0%</v>
      </c>
      <c r="CB65" t="str">
        <f t="shared" si="1"/>
        <v>FIXE &lt;&gt; 0%</v>
      </c>
    </row>
    <row r="66" spans="1:80" x14ac:dyDescent="0.3">
      <c r="A66">
        <v>0</v>
      </c>
      <c r="B66" t="s">
        <v>17</v>
      </c>
      <c r="C66" t="s">
        <v>18</v>
      </c>
      <c r="D66" t="s">
        <v>72</v>
      </c>
      <c r="E66" t="s">
        <v>75</v>
      </c>
      <c r="F66" t="s">
        <v>21</v>
      </c>
      <c r="G66" t="s">
        <v>22</v>
      </c>
      <c r="H66" t="s">
        <v>30</v>
      </c>
      <c r="I66" t="s">
        <v>31</v>
      </c>
      <c r="J66" t="s">
        <v>31</v>
      </c>
      <c r="N66">
        <v>-947205.87935483898</v>
      </c>
      <c r="O66">
        <v>-2648461.9293333301</v>
      </c>
      <c r="P66">
        <v>-4401721.4393548397</v>
      </c>
      <c r="Q66">
        <v>-6128979.21935484</v>
      </c>
      <c r="R66">
        <v>-7830235.26933333</v>
      </c>
      <c r="S66">
        <v>-9583494.7738709692</v>
      </c>
      <c r="T66">
        <v>-11284750.8193333</v>
      </c>
      <c r="U66">
        <v>-13038010.3293548</v>
      </c>
      <c r="V66">
        <v>-14765268.1093548</v>
      </c>
      <c r="W66">
        <v>-16408948.9</v>
      </c>
      <c r="X66">
        <v>-18219783.6693548</v>
      </c>
      <c r="Y66">
        <v>-19921039.719333299</v>
      </c>
      <c r="Z66">
        <v>-21674299.229354799</v>
      </c>
      <c r="AA66">
        <v>-23375555.279333301</v>
      </c>
      <c r="AB66">
        <v>-25128814.789354801</v>
      </c>
      <c r="AC66">
        <v>-26856072.569354799</v>
      </c>
      <c r="AD66">
        <v>-28557328.619333301</v>
      </c>
      <c r="AE66">
        <v>-30310588.123870999</v>
      </c>
      <c r="AF66">
        <v>-32011844.169333301</v>
      </c>
      <c r="AG66">
        <v>-33765103.679354802</v>
      </c>
      <c r="AH66">
        <v>-35492361.459354803</v>
      </c>
      <c r="AI66">
        <v>-37136042.25</v>
      </c>
      <c r="AJ66">
        <v>-38946877.019354798</v>
      </c>
      <c r="AK66">
        <v>-40648133.0693333</v>
      </c>
      <c r="AL66">
        <v>-42401392.5793548</v>
      </c>
      <c r="AM66">
        <v>-44102648.629333302</v>
      </c>
      <c r="AN66">
        <v>-45855908.139354803</v>
      </c>
      <c r="AO66">
        <v>-47583165.919354796</v>
      </c>
      <c r="AP66">
        <v>-49284421.969333299</v>
      </c>
      <c r="AQ66">
        <v>-51037681.473871</v>
      </c>
      <c r="AR66">
        <v>-52738937.519333303</v>
      </c>
      <c r="AS66">
        <v>-54492197.029354803</v>
      </c>
      <c r="AT66">
        <v>-56219454.809354901</v>
      </c>
      <c r="AU66">
        <v>-57863135.600000001</v>
      </c>
      <c r="AV66">
        <v>-59673970.369354799</v>
      </c>
      <c r="AW66">
        <v>-61375226.419333301</v>
      </c>
      <c r="AX66">
        <v>-63128485.929354802</v>
      </c>
      <c r="AY66">
        <v>-64829741.979333296</v>
      </c>
      <c r="AZ66">
        <v>-66583001.489354901</v>
      </c>
      <c r="BA66">
        <v>-68310259.269354895</v>
      </c>
      <c r="BB66">
        <v>-70011515.319333404</v>
      </c>
      <c r="BC66">
        <v>-71764774.823871002</v>
      </c>
      <c r="BD66">
        <v>-73466030.869333297</v>
      </c>
      <c r="BE66">
        <v>-75219290.379354805</v>
      </c>
      <c r="BF66">
        <v>-76946548.159354806</v>
      </c>
      <c r="BG66">
        <v>-78620009.256551802</v>
      </c>
      <c r="BH66">
        <v>-80401063.719354793</v>
      </c>
      <c r="BI66">
        <v>-82102319.769333303</v>
      </c>
      <c r="BJ66">
        <v>-83855579.279354796</v>
      </c>
      <c r="BK66">
        <v>-85556835.329333305</v>
      </c>
      <c r="BL66">
        <v>-87310094.839354798</v>
      </c>
      <c r="BM66">
        <v>-89037352.619354799</v>
      </c>
      <c r="BN66">
        <v>-90738608.669333294</v>
      </c>
      <c r="BO66">
        <v>-92491868.173870996</v>
      </c>
      <c r="BP66">
        <v>-94193124.219333306</v>
      </c>
      <c r="BQ66">
        <v>-95946383.729354799</v>
      </c>
      <c r="BR66">
        <v>-97673641.5093548</v>
      </c>
      <c r="BS66">
        <v>-99317322.299999997</v>
      </c>
      <c r="BT66">
        <v>-101128157.069355</v>
      </c>
      <c r="BU66">
        <f t="shared" ca="1" si="7"/>
        <v>-8771405.0281666536</v>
      </c>
      <c r="BV66">
        <f t="shared" ca="1" si="7"/>
        <v>-29431327.242277756</v>
      </c>
      <c r="BW66">
        <f t="shared" ca="1" si="7"/>
        <v>-50158420.592277765</v>
      </c>
      <c r="BX66">
        <f t="shared" ca="1" si="7"/>
        <v>-70887995.634490415</v>
      </c>
      <c r="BY66">
        <f t="shared" ca="1" si="7"/>
        <v>-91612607.292277768</v>
      </c>
      <c r="BZ66" t="str">
        <f>VLOOKUP($A66,[1]UNITES!$H$2:$I$20,2,FALSE) &amp; "__" &amp; $D66 &amp; "__" &amp;CB66</f>
        <v>Central__Litigieux__FIXE &lt;&gt; 0%</v>
      </c>
      <c r="CA66" t="str">
        <f>VLOOKUP($A66,[1]UNITES!$H$2:$I$20,2,FALSE) &amp; "__" &amp; $E66 &amp; "__" &amp; $F66 &amp; "__" &amp; CB66</f>
        <v>Central__Provisions actif_4__B Actif__FIXE &lt;&gt; 0%</v>
      </c>
      <c r="CB66" t="str">
        <f t="shared" si="1"/>
        <v>FIXE &lt;&gt; 0%</v>
      </c>
    </row>
    <row r="67" spans="1:80" x14ac:dyDescent="0.3">
      <c r="A67">
        <v>0</v>
      </c>
      <c r="B67" t="s">
        <v>17</v>
      </c>
      <c r="C67" t="s">
        <v>18</v>
      </c>
      <c r="D67" t="s">
        <v>72</v>
      </c>
      <c r="E67" t="s">
        <v>75</v>
      </c>
      <c r="F67" t="s">
        <v>21</v>
      </c>
      <c r="G67" t="s">
        <v>26</v>
      </c>
      <c r="H67" t="s">
        <v>30</v>
      </c>
      <c r="I67" t="s">
        <v>31</v>
      </c>
      <c r="J67" t="s">
        <v>31</v>
      </c>
      <c r="M67">
        <v>-124362560.09999999</v>
      </c>
      <c r="N67">
        <v>-123415354.220645</v>
      </c>
      <c r="O67">
        <v>-121714098.17066699</v>
      </c>
      <c r="P67">
        <v>-119960838.66064499</v>
      </c>
      <c r="Q67">
        <v>-118233580.88064501</v>
      </c>
      <c r="R67">
        <v>-116532324.830667</v>
      </c>
      <c r="S67">
        <v>-114779065.326129</v>
      </c>
      <c r="T67">
        <v>-113077809.28066701</v>
      </c>
      <c r="U67">
        <v>-111324549.77064499</v>
      </c>
      <c r="V67">
        <v>-109597291.99064501</v>
      </c>
      <c r="W67">
        <v>-107953611.2</v>
      </c>
      <c r="X67">
        <v>-106142776.430645</v>
      </c>
      <c r="Y67">
        <v>-104441520.380667</v>
      </c>
      <c r="Z67">
        <v>-102688260.870645</v>
      </c>
      <c r="AA67">
        <v>-100987004.820667</v>
      </c>
      <c r="AB67">
        <v>-99233745.310645193</v>
      </c>
      <c r="AC67">
        <v>-97506487.530645207</v>
      </c>
      <c r="AD67">
        <v>-95805231.480666697</v>
      </c>
      <c r="AE67">
        <v>-94051971.976128995</v>
      </c>
      <c r="AF67">
        <v>-92350715.9306667</v>
      </c>
      <c r="AG67">
        <v>-90597456.420645207</v>
      </c>
      <c r="AH67">
        <v>-88870198.640645206</v>
      </c>
      <c r="AI67">
        <v>-87226517.849999994</v>
      </c>
      <c r="AJ67">
        <v>-85415683.080645204</v>
      </c>
      <c r="AK67">
        <v>-83714427.030666694</v>
      </c>
      <c r="AL67">
        <v>-81961167.520645097</v>
      </c>
      <c r="AM67">
        <v>-80259911.470666707</v>
      </c>
      <c r="AN67">
        <v>-78506651.960645199</v>
      </c>
      <c r="AO67">
        <v>-76779394.180645198</v>
      </c>
      <c r="AP67">
        <v>-75078138.130666703</v>
      </c>
      <c r="AQ67">
        <v>-73324878.626129001</v>
      </c>
      <c r="AR67">
        <v>-71623622.580666706</v>
      </c>
      <c r="AS67">
        <v>-69870363.070645198</v>
      </c>
      <c r="AT67">
        <v>-68143105.290645197</v>
      </c>
      <c r="AU67">
        <v>-66499424.5</v>
      </c>
      <c r="AV67">
        <v>-64688589.730645202</v>
      </c>
      <c r="AW67">
        <v>-62987333.6806667</v>
      </c>
      <c r="AX67">
        <v>-61234074.1706452</v>
      </c>
      <c r="AY67">
        <v>-59532818.120666698</v>
      </c>
      <c r="AZ67">
        <v>-57779558.610645197</v>
      </c>
      <c r="BA67">
        <v>-56052300.830645204</v>
      </c>
      <c r="BB67">
        <v>-54351044.780666701</v>
      </c>
      <c r="BC67">
        <v>-52597785.276129</v>
      </c>
      <c r="BD67">
        <v>-50896529.230666697</v>
      </c>
      <c r="BE67">
        <v>-49143269.720645197</v>
      </c>
      <c r="BF67">
        <v>-47416011.940645203</v>
      </c>
      <c r="BG67">
        <v>-45742550.843448304</v>
      </c>
      <c r="BH67">
        <v>-43961496.380645201</v>
      </c>
      <c r="BI67">
        <v>-42260240.330666699</v>
      </c>
      <c r="BJ67">
        <v>-40506980.820645198</v>
      </c>
      <c r="BK67">
        <v>-38805724.770666704</v>
      </c>
      <c r="BL67">
        <v>-37052465.260645203</v>
      </c>
      <c r="BM67">
        <v>-35325207.480645202</v>
      </c>
      <c r="BN67">
        <v>-33623951.4306667</v>
      </c>
      <c r="BO67">
        <v>-31870691.926128998</v>
      </c>
      <c r="BP67">
        <v>-30169435.880666699</v>
      </c>
      <c r="BQ67">
        <v>-28416176.370645199</v>
      </c>
      <c r="BR67">
        <v>-26688918.590645202</v>
      </c>
      <c r="BS67">
        <v>-25045237.800000001</v>
      </c>
      <c r="BT67">
        <v>-23234403.030645199</v>
      </c>
      <c r="BU67">
        <f t="shared" ca="1" si="7"/>
        <v>-115591155.07183333</v>
      </c>
      <c r="BV67">
        <f t="shared" ca="1" si="7"/>
        <v>-94931232.857722297</v>
      </c>
      <c r="BW67">
        <f t="shared" ca="1" si="7"/>
        <v>-74204139.507722244</v>
      </c>
      <c r="BX67">
        <f t="shared" ca="1" si="7"/>
        <v>-53474564.465509601</v>
      </c>
      <c r="BY67">
        <f t="shared" ca="1" si="7"/>
        <v>-32749952.807722252</v>
      </c>
      <c r="BZ67" t="str">
        <f>VLOOKUP($A67,[1]UNITES!$H$2:$I$20,2,FALSE) &amp; "__" &amp; $D67 &amp; "__" &amp;CB67</f>
        <v>Central__Litigieux__FIXE &lt;&gt; 0%</v>
      </c>
      <c r="CA67" t="str">
        <f>VLOOKUP($A67,[1]UNITES!$H$2:$I$20,2,FALSE) &amp; "__" &amp; $E67 &amp; "__" &amp; $F67 &amp; "__" &amp; CB67</f>
        <v>Central__Provisions actif_4__B Actif__FIXE &lt;&gt; 0%</v>
      </c>
      <c r="CB67" t="str">
        <f t="shared" si="1"/>
        <v>FIXE &lt;&gt; 0%</v>
      </c>
    </row>
    <row r="68" spans="1:80" x14ac:dyDescent="0.3">
      <c r="A68">
        <v>0</v>
      </c>
      <c r="B68" t="s">
        <v>17</v>
      </c>
      <c r="C68" t="s">
        <v>18</v>
      </c>
      <c r="D68" t="s">
        <v>76</v>
      </c>
      <c r="E68" t="s">
        <v>77</v>
      </c>
      <c r="F68" t="s">
        <v>21</v>
      </c>
      <c r="H68" t="s">
        <v>30</v>
      </c>
      <c r="I68" t="s">
        <v>31</v>
      </c>
      <c r="J68" t="s">
        <v>31</v>
      </c>
      <c r="M68">
        <v>468771270.02105701</v>
      </c>
      <c r="N68">
        <v>457282798.623833</v>
      </c>
      <c r="O68">
        <v>444665971.56071103</v>
      </c>
      <c r="P68">
        <v>431476077.66837698</v>
      </c>
      <c r="Q68">
        <v>418574632.917229</v>
      </c>
      <c r="R68">
        <v>406128330.27624297</v>
      </c>
      <c r="S68">
        <v>393629135.30559099</v>
      </c>
      <c r="T68">
        <v>381722737.02648503</v>
      </c>
      <c r="U68">
        <v>369864522.32689399</v>
      </c>
      <c r="V68">
        <v>358431158.245345</v>
      </c>
      <c r="W68">
        <v>347615999.069475</v>
      </c>
      <c r="X68">
        <v>336370065.60182399</v>
      </c>
      <c r="Y68">
        <v>325855570.07370597</v>
      </c>
      <c r="Z68">
        <v>315384554.845222</v>
      </c>
      <c r="AA68">
        <v>305391601.11695403</v>
      </c>
      <c r="AB68">
        <v>295400654.75667101</v>
      </c>
      <c r="AC68">
        <v>285805921.00617403</v>
      </c>
      <c r="AD68">
        <v>276557736.38326102</v>
      </c>
      <c r="AE68">
        <v>267299353.88670999</v>
      </c>
      <c r="AF68">
        <v>258479800.44279599</v>
      </c>
      <c r="AG68">
        <v>249778161.29487401</v>
      </c>
      <c r="AH68">
        <v>241458078.42567801</v>
      </c>
      <c r="AI68">
        <v>233609597.98376399</v>
      </c>
      <c r="AJ68">
        <v>225425919.47026399</v>
      </c>
      <c r="AK68">
        <v>217819296.370332</v>
      </c>
      <c r="AL68">
        <v>210189088.120074</v>
      </c>
      <c r="AM68">
        <v>202890642.658324</v>
      </c>
      <c r="AN68">
        <v>195635958.836474</v>
      </c>
      <c r="AO68">
        <v>188645539.348355</v>
      </c>
      <c r="AP68">
        <v>181957803.63944501</v>
      </c>
      <c r="AQ68">
        <v>175304437.57517201</v>
      </c>
      <c r="AR68">
        <v>169117289.526007</v>
      </c>
      <c r="AS68">
        <v>163002992.65129501</v>
      </c>
      <c r="AT68">
        <v>157132189.47424901</v>
      </c>
      <c r="AU68">
        <v>151617791.942895</v>
      </c>
      <c r="AV68">
        <v>145919093.36745501</v>
      </c>
      <c r="AW68">
        <v>140606957.79387799</v>
      </c>
      <c r="AX68">
        <v>135321641.45984399</v>
      </c>
      <c r="AY68">
        <v>130288544.655706</v>
      </c>
      <c r="AZ68">
        <v>125304382.832638</v>
      </c>
      <c r="BA68">
        <v>120608764.578742</v>
      </c>
      <c r="BB68">
        <v>116169981.450104</v>
      </c>
      <c r="BC68">
        <v>111758557.875855</v>
      </c>
      <c r="BD68">
        <v>107690939.19569799</v>
      </c>
      <c r="BE68">
        <v>103731496.68048</v>
      </c>
      <c r="BF68">
        <v>100007543.987091</v>
      </c>
      <c r="BG68">
        <v>96496022.290358305</v>
      </c>
      <c r="BH68">
        <v>92920168.629381299</v>
      </c>
      <c r="BI68">
        <v>89553607.686372101</v>
      </c>
      <c r="BJ68">
        <v>86259920.882350907</v>
      </c>
      <c r="BK68">
        <v>83221651.229066595</v>
      </c>
      <c r="BL68">
        <v>80090860.965271607</v>
      </c>
      <c r="BM68">
        <v>77105211.347366899</v>
      </c>
      <c r="BN68">
        <v>74305255.606607407</v>
      </c>
      <c r="BO68">
        <v>71525219.598966405</v>
      </c>
      <c r="BP68">
        <v>68990898.008052602</v>
      </c>
      <c r="BQ68">
        <v>66590135.836997397</v>
      </c>
      <c r="BR68">
        <v>64326171.772138402</v>
      </c>
      <c r="BS68">
        <v>62118679.150903203</v>
      </c>
      <c r="BT68">
        <v>59824276.9248759</v>
      </c>
      <c r="BU68">
        <f t="shared" ca="1" si="7"/>
        <v>401211058.22025537</v>
      </c>
      <c r="BV68">
        <f t="shared" ca="1" si="7"/>
        <v>273370579.14050621</v>
      </c>
      <c r="BW68">
        <f t="shared" ca="1" si="7"/>
        <v>179936010.29250643</v>
      </c>
      <c r="BX68">
        <f t="shared" ca="1" si="7"/>
        <v>115075416.78581464</v>
      </c>
      <c r="BY68">
        <f t="shared" ca="1" si="7"/>
        <v>73659324.084080771</v>
      </c>
      <c r="BZ68" t="str">
        <f>VLOOKUP($A68,[1]UNITES!$H$2:$I$20,2,FALSE) &amp; "__" &amp; $D68 &amp; "__" &amp;CB68</f>
        <v>Central__Prêt personnel__FIXE &lt;&gt; 0%</v>
      </c>
      <c r="CA68" t="str">
        <f>VLOOKUP($A68,[1]UNITES!$H$2:$I$20,2,FALSE) &amp; "__" &amp; $E68 &amp; "__" &amp; $F68 &amp; "__" &amp; CB68</f>
        <v>Central__Prêt personnel_4__B Actif__FIXE &lt;&gt; 0%</v>
      </c>
      <c r="CB68" t="str">
        <f t="shared" si="1"/>
        <v>FIXE &lt;&gt; 0%</v>
      </c>
    </row>
    <row r="69" spans="1:80" x14ac:dyDescent="0.3">
      <c r="A69">
        <v>0</v>
      </c>
      <c r="B69" t="s">
        <v>17</v>
      </c>
      <c r="C69" t="s">
        <v>18</v>
      </c>
      <c r="D69" t="s">
        <v>76</v>
      </c>
      <c r="E69" t="s">
        <v>77</v>
      </c>
      <c r="F69" t="s">
        <v>21</v>
      </c>
      <c r="G69" t="s">
        <v>39</v>
      </c>
      <c r="H69" t="s">
        <v>30</v>
      </c>
      <c r="I69" t="s">
        <v>31</v>
      </c>
      <c r="J69" t="s">
        <v>31</v>
      </c>
      <c r="M69">
        <v>2723110</v>
      </c>
      <c r="N69">
        <v>15348024.497052001</v>
      </c>
      <c r="O69">
        <v>33498508.772853401</v>
      </c>
      <c r="P69">
        <v>51741258.990786999</v>
      </c>
      <c r="Q69">
        <v>69259974.097822502</v>
      </c>
      <c r="R69">
        <v>86080876.171911597</v>
      </c>
      <c r="S69">
        <v>102972089.46008</v>
      </c>
      <c r="T69">
        <v>118936401.779044</v>
      </c>
      <c r="U69">
        <v>134956850.54048601</v>
      </c>
      <c r="V69">
        <v>150316173.36455199</v>
      </c>
      <c r="W69">
        <v>164729143.98161599</v>
      </c>
      <c r="X69">
        <v>180356656.20561799</v>
      </c>
      <c r="Y69">
        <v>194625357.55015999</v>
      </c>
      <c r="Z69">
        <v>208918521.070461</v>
      </c>
      <c r="AA69">
        <v>222392837.30610201</v>
      </c>
      <c r="AB69">
        <v>235878709.71252301</v>
      </c>
      <c r="AC69">
        <v>248772052.72437999</v>
      </c>
      <c r="AD69">
        <v>261095760.239795</v>
      </c>
      <c r="AE69">
        <v>273412337.23760098</v>
      </c>
      <c r="AF69">
        <v>284995425.83173501</v>
      </c>
      <c r="AG69">
        <v>296559479.38559598</v>
      </c>
      <c r="AH69">
        <v>307586497.61164498</v>
      </c>
      <c r="AI69">
        <v>317747849.62489098</v>
      </c>
      <c r="AJ69">
        <v>328574561.29176497</v>
      </c>
      <c r="AK69">
        <v>338398728.31950003</v>
      </c>
      <c r="AL69">
        <v>348177668.45858097</v>
      </c>
      <c r="AM69">
        <v>357335732.89987898</v>
      </c>
      <c r="AN69">
        <v>366438979.156932</v>
      </c>
      <c r="AO69">
        <v>375079567.854482</v>
      </c>
      <c r="AP69">
        <v>383277198.50398397</v>
      </c>
      <c r="AQ69">
        <v>391406273.76739299</v>
      </c>
      <c r="AR69">
        <v>398988773.91529</v>
      </c>
      <c r="AS69">
        <v>406494039.56661898</v>
      </c>
      <c r="AT69">
        <v>413585583.39091498</v>
      </c>
      <c r="AU69">
        <v>420059442.03171003</v>
      </c>
      <c r="AV69">
        <v>426887539.61928898</v>
      </c>
      <c r="AW69">
        <v>433015239.480573</v>
      </c>
      <c r="AX69">
        <v>439044350.54605198</v>
      </c>
      <c r="AY69">
        <v>444620717.90871602</v>
      </c>
      <c r="AZ69">
        <v>450090241.85913402</v>
      </c>
      <c r="BA69">
        <v>455207139.89541101</v>
      </c>
      <c r="BB69">
        <v>459987603.03789198</v>
      </c>
      <c r="BC69">
        <v>464649395.25689697</v>
      </c>
      <c r="BD69">
        <v>468919235.243209</v>
      </c>
      <c r="BE69">
        <v>473062669.16971999</v>
      </c>
      <c r="BF69">
        <v>476892814.47016603</v>
      </c>
      <c r="BG69">
        <v>480368479.66485399</v>
      </c>
      <c r="BH69">
        <v>483817632.66027802</v>
      </c>
      <c r="BI69">
        <v>486874035.48617899</v>
      </c>
      <c r="BJ69">
        <v>489784392.992535</v>
      </c>
      <c r="BK69">
        <v>492378673.12272602</v>
      </c>
      <c r="BL69">
        <v>494819241.87978703</v>
      </c>
      <c r="BM69">
        <v>496995017.21240199</v>
      </c>
      <c r="BN69">
        <v>498919212.70011598</v>
      </c>
      <c r="BO69">
        <v>500678442.550313</v>
      </c>
      <c r="BP69">
        <v>502170723.62902302</v>
      </c>
      <c r="BQ69">
        <v>503490790.74412799</v>
      </c>
      <c r="BR69">
        <v>504577584.83367699</v>
      </c>
      <c r="BS69">
        <v>505417341.57218301</v>
      </c>
      <c r="BT69">
        <v>506126643.96199399</v>
      </c>
      <c r="BU69">
        <f t="shared" ca="1" si="7"/>
        <v>92576588.988485217</v>
      </c>
      <c r="BV69">
        <f t="shared" ca="1" si="7"/>
        <v>265046615.79888782</v>
      </c>
      <c r="BW69">
        <f t="shared" ca="1" si="7"/>
        <v>385510793.95704776</v>
      </c>
      <c r="BX69">
        <f t="shared" ca="1" si="7"/>
        <v>460806293.26607519</v>
      </c>
      <c r="BY69">
        <f t="shared" ca="1" si="7"/>
        <v>498519341.7237553</v>
      </c>
      <c r="BZ69" t="str">
        <f>VLOOKUP($A69,[1]UNITES!$H$2:$I$20,2,FALSE) &amp; "__" &amp; $D69 &amp; "__" &amp;CB69</f>
        <v>Central__Prêt personnel__FIXE &lt;&gt; 0%</v>
      </c>
      <c r="CA69" t="str">
        <f>VLOOKUP($A69,[1]UNITES!$H$2:$I$20,2,FALSE) &amp; "__" &amp; $E69 &amp; "__" &amp; $F69 &amp; "__" &amp; CB69</f>
        <v>Central__Prêt personnel_4__B Actif__FIXE &lt;&gt; 0%</v>
      </c>
      <c r="CB69" t="str">
        <f t="shared" si="1"/>
        <v>FIXE &lt;&gt; 0%</v>
      </c>
    </row>
    <row r="70" spans="1:80" x14ac:dyDescent="0.3">
      <c r="A70">
        <v>0</v>
      </c>
      <c r="B70" t="s">
        <v>17</v>
      </c>
      <c r="C70" t="s">
        <v>18</v>
      </c>
      <c r="D70" t="s">
        <v>78</v>
      </c>
      <c r="E70" t="s">
        <v>79</v>
      </c>
      <c r="F70" t="s">
        <v>21</v>
      </c>
      <c r="H70" t="s">
        <v>30</v>
      </c>
      <c r="I70" t="s">
        <v>31</v>
      </c>
      <c r="J70" t="s">
        <v>31</v>
      </c>
      <c r="M70">
        <v>18958519.819720399</v>
      </c>
      <c r="N70">
        <v>19567489.201579701</v>
      </c>
      <c r="O70">
        <v>19535280.233236901</v>
      </c>
      <c r="P70">
        <v>19509840.701023601</v>
      </c>
      <c r="Q70">
        <v>19490882.402126402</v>
      </c>
      <c r="R70">
        <v>19337739.997837398</v>
      </c>
      <c r="S70">
        <v>19130211.934269201</v>
      </c>
      <c r="T70">
        <v>19031250.620216198</v>
      </c>
      <c r="U70">
        <v>18897730.0107067</v>
      </c>
      <c r="V70">
        <v>18768667.713332102</v>
      </c>
      <c r="W70">
        <v>18643120.238318902</v>
      </c>
      <c r="X70">
        <v>18510990.113669701</v>
      </c>
      <c r="Y70">
        <v>18382700.484745201</v>
      </c>
      <c r="Z70">
        <v>18250821.4839199</v>
      </c>
      <c r="AA70">
        <v>18113016.460370999</v>
      </c>
      <c r="AB70">
        <v>17976472.363187499</v>
      </c>
      <c r="AC70">
        <v>17842158.504338201</v>
      </c>
      <c r="AD70">
        <v>17703700.219646201</v>
      </c>
      <c r="AE70">
        <v>17564424.772767499</v>
      </c>
      <c r="AF70">
        <v>17430424.398698699</v>
      </c>
      <c r="AG70">
        <v>17289364.919269901</v>
      </c>
      <c r="AH70">
        <v>17152952.469829299</v>
      </c>
      <c r="AI70">
        <v>17020484.3278144</v>
      </c>
      <c r="AJ70">
        <v>16880560.269459099</v>
      </c>
      <c r="AK70">
        <v>16746761.041419201</v>
      </c>
      <c r="AL70">
        <v>16610703.1434159</v>
      </c>
      <c r="AM70">
        <v>16472023.770834399</v>
      </c>
      <c r="AN70">
        <v>16335137.634165101</v>
      </c>
      <c r="AO70">
        <v>16199835.7262969</v>
      </c>
      <c r="AP70">
        <v>16060917.587675201</v>
      </c>
      <c r="AQ70">
        <v>15921855.066019701</v>
      </c>
      <c r="AR70">
        <v>15788145.0985223</v>
      </c>
      <c r="AS70">
        <v>15647318.6238646</v>
      </c>
      <c r="AT70">
        <v>15511227.6631603</v>
      </c>
      <c r="AU70">
        <v>15379088.4571042</v>
      </c>
      <c r="AV70">
        <v>15239516.8870191</v>
      </c>
      <c r="AW70">
        <v>15104707.6776249</v>
      </c>
      <c r="AX70">
        <v>14967823.118130499</v>
      </c>
      <c r="AY70">
        <v>14828854.1196886</v>
      </c>
      <c r="AZ70">
        <v>14691362.3363484</v>
      </c>
      <c r="BA70">
        <v>14555394.615742899</v>
      </c>
      <c r="BB70">
        <v>14414953.607112501</v>
      </c>
      <c r="BC70">
        <v>14274333.0985677</v>
      </c>
      <c r="BD70">
        <v>14140157.350876</v>
      </c>
      <c r="BE70">
        <v>13998863.9143613</v>
      </c>
      <c r="BF70">
        <v>13862391.6034355</v>
      </c>
      <c r="BG70">
        <v>13728946.0934436</v>
      </c>
      <c r="BH70">
        <v>13590631.6359277</v>
      </c>
      <c r="BI70">
        <v>13456047.1036021</v>
      </c>
      <c r="BJ70">
        <v>13319488.2531996</v>
      </c>
      <c r="BK70">
        <v>13180200.5014736</v>
      </c>
      <c r="BL70">
        <v>13042377.5568133</v>
      </c>
      <c r="BM70">
        <v>12906099.870452199</v>
      </c>
      <c r="BN70">
        <v>12766226.8834792</v>
      </c>
      <c r="BO70">
        <v>12626459.304468</v>
      </c>
      <c r="BP70">
        <v>12492695.956968799</v>
      </c>
      <c r="BQ70">
        <v>12351602.2377616</v>
      </c>
      <c r="BR70">
        <v>12215865.5920933</v>
      </c>
      <c r="BS70">
        <v>12084199.055197701</v>
      </c>
      <c r="BT70">
        <v>11945300.836984901</v>
      </c>
      <c r="BU70">
        <f t="shared" ca="1" si="7"/>
        <v>19115143.582169764</v>
      </c>
      <c r="BV70">
        <f t="shared" ca="1" si="7"/>
        <v>17633923.389503907</v>
      </c>
      <c r="BW70">
        <f t="shared" ca="1" si="7"/>
        <v>15992710.891624741</v>
      </c>
      <c r="BX70">
        <f t="shared" ca="1" si="7"/>
        <v>14346534.930938298</v>
      </c>
      <c r="BY70">
        <f t="shared" ca="1" si="7"/>
        <v>12698880.262707859</v>
      </c>
      <c r="BZ70" t="str">
        <f>VLOOKUP($A70,[1]UNITES!$H$2:$I$20,2,FALSE) &amp; "__" &amp; $D70 &amp; "__" &amp;CB70</f>
        <v>Central__Prêts patrimoniaux_3__FIXE &lt;&gt; 0%</v>
      </c>
      <c r="CA70" t="str">
        <f>VLOOKUP($A70,[1]UNITES!$H$2:$I$20,2,FALSE) &amp; "__" &amp; $E70 &amp; "__" &amp; $F70 &amp; "__" &amp; CB70</f>
        <v>Central__Prêts patrimoniaux_4__B Actif__FIXE &lt;&gt; 0%</v>
      </c>
      <c r="CB70" t="str">
        <f t="shared" ref="CB70:CB133" si="8">IF(J70="FIXE",IF(L70="TF0","FIXE = 0%","FIXE &lt;&gt; 0%"),J70)</f>
        <v>FIXE &lt;&gt; 0%</v>
      </c>
    </row>
    <row r="71" spans="1:80" x14ac:dyDescent="0.3">
      <c r="A71">
        <v>0</v>
      </c>
      <c r="B71" t="s">
        <v>17</v>
      </c>
      <c r="C71" t="s">
        <v>80</v>
      </c>
      <c r="D71" t="s">
        <v>81</v>
      </c>
      <c r="E71" t="s">
        <v>82</v>
      </c>
      <c r="F71" t="s">
        <v>21</v>
      </c>
      <c r="G71" t="s">
        <v>22</v>
      </c>
      <c r="H71" t="s">
        <v>34</v>
      </c>
      <c r="I71" t="s">
        <v>83</v>
      </c>
      <c r="J71" t="s">
        <v>31</v>
      </c>
      <c r="L71" t="s">
        <v>84</v>
      </c>
      <c r="P71">
        <v>1927663.7367741901</v>
      </c>
      <c r="Q71">
        <v>5442815.2512903204</v>
      </c>
      <c r="R71">
        <v>8905050.5073333401</v>
      </c>
      <c r="S71">
        <v>12473118.2812903</v>
      </c>
      <c r="T71">
        <v>15935353.5373333</v>
      </c>
      <c r="U71">
        <v>19503421.311290301</v>
      </c>
      <c r="V71">
        <v>23018572.826774199</v>
      </c>
      <c r="W71">
        <v>26363636.364999998</v>
      </c>
      <c r="X71">
        <v>30048875.8567742</v>
      </c>
      <c r="Y71">
        <v>33511111.112</v>
      </c>
      <c r="Z71">
        <v>37079178.886774197</v>
      </c>
      <c r="AA71">
        <v>40541414.141999997</v>
      </c>
      <c r="AB71">
        <v>44109481.916774198</v>
      </c>
      <c r="AC71">
        <v>47624633.431290299</v>
      </c>
      <c r="AD71">
        <v>51086868.687333301</v>
      </c>
      <c r="AE71">
        <v>54654936.4612903</v>
      </c>
      <c r="AF71">
        <v>58117171.717333302</v>
      </c>
      <c r="AG71">
        <v>61685239.491290301</v>
      </c>
      <c r="AH71">
        <v>65200391.006774202</v>
      </c>
      <c r="AI71">
        <v>68545454.545000002</v>
      </c>
      <c r="AJ71">
        <v>72230694.036774203</v>
      </c>
      <c r="AK71">
        <v>75692929.291999996</v>
      </c>
      <c r="AL71">
        <v>79260997.066774204</v>
      </c>
      <c r="AM71">
        <v>82723232.321999997</v>
      </c>
      <c r="AN71">
        <v>86291300.096774206</v>
      </c>
      <c r="AO71">
        <v>89806451.611290306</v>
      </c>
      <c r="AP71">
        <v>93268686.867333293</v>
      </c>
      <c r="AQ71">
        <v>96836754.641290307</v>
      </c>
      <c r="AR71">
        <v>100298989.897333</v>
      </c>
      <c r="AS71">
        <v>103867057.67129</v>
      </c>
      <c r="AT71">
        <v>107382209.186774</v>
      </c>
      <c r="AU71">
        <v>110727272.72499999</v>
      </c>
      <c r="AV71">
        <v>114412512.216774</v>
      </c>
      <c r="AW71">
        <v>116000000</v>
      </c>
      <c r="AX71">
        <v>116000000</v>
      </c>
      <c r="AY71">
        <v>116000000</v>
      </c>
      <c r="AZ71">
        <v>116000000</v>
      </c>
      <c r="BA71">
        <v>116000000</v>
      </c>
      <c r="BB71">
        <v>116000000</v>
      </c>
      <c r="BC71">
        <v>116000000</v>
      </c>
      <c r="BD71">
        <v>116000000</v>
      </c>
      <c r="BE71">
        <v>116000000</v>
      </c>
      <c r="BF71">
        <v>116000000</v>
      </c>
      <c r="BG71">
        <v>116000000</v>
      </c>
      <c r="BH71">
        <v>116000000</v>
      </c>
      <c r="BI71">
        <v>116000000</v>
      </c>
      <c r="BJ71">
        <v>116000000</v>
      </c>
      <c r="BK71">
        <v>116000000</v>
      </c>
      <c r="BL71">
        <v>116000000</v>
      </c>
      <c r="BM71">
        <v>116000000</v>
      </c>
      <c r="BN71">
        <v>116000000</v>
      </c>
      <c r="BO71">
        <v>116000000</v>
      </c>
      <c r="BP71">
        <v>116000000</v>
      </c>
      <c r="BQ71">
        <v>116000000</v>
      </c>
      <c r="BR71">
        <v>116000000</v>
      </c>
      <c r="BS71">
        <v>116000000</v>
      </c>
      <c r="BT71">
        <v>116000000</v>
      </c>
      <c r="BU71">
        <f t="shared" ca="1" si="7"/>
        <v>11968208.972821681</v>
      </c>
      <c r="BV71">
        <f t="shared" ca="1" si="7"/>
        <v>52865547.952886187</v>
      </c>
      <c r="BW71">
        <f t="shared" ca="1" si="7"/>
        <v>95047366.132886112</v>
      </c>
      <c r="BX71">
        <f t="shared" ca="1" si="7"/>
        <v>116000000</v>
      </c>
      <c r="BY71">
        <f t="shared" ca="1" si="7"/>
        <v>116000000</v>
      </c>
      <c r="BZ71" t="str">
        <f>VLOOKUP($A71,[1]UNITES!$H$2:$I$20,2,FALSE) &amp; "__" &amp; $D71 &amp; "__" &amp;CB71</f>
        <v>Central__Appels de marge actif_3__FIXE = 0%</v>
      </c>
      <c r="CA71" t="str">
        <f>VLOOKUP($A71,[1]UNITES!$H$2:$I$20,2,FALSE) &amp; "__" &amp; $E71 &amp; "__" &amp; $F71 &amp; "__" &amp; CB71</f>
        <v>Central__Appels de marge actif_4__B Actif__FIXE = 0%</v>
      </c>
      <c r="CB71" t="str">
        <f t="shared" si="8"/>
        <v>FIXE = 0%</v>
      </c>
    </row>
    <row r="72" spans="1:80" x14ac:dyDescent="0.3">
      <c r="A72">
        <v>0</v>
      </c>
      <c r="B72" t="s">
        <v>17</v>
      </c>
      <c r="C72" t="s">
        <v>80</v>
      </c>
      <c r="D72" t="s">
        <v>81</v>
      </c>
      <c r="E72" t="s">
        <v>82</v>
      </c>
      <c r="F72" t="s">
        <v>21</v>
      </c>
      <c r="G72" t="s">
        <v>26</v>
      </c>
      <c r="H72" t="s">
        <v>34</v>
      </c>
      <c r="I72" t="s">
        <v>83</v>
      </c>
      <c r="J72" t="s">
        <v>31</v>
      </c>
      <c r="L72" t="s">
        <v>84</v>
      </c>
      <c r="M72">
        <v>116000000</v>
      </c>
      <c r="N72">
        <v>116000000</v>
      </c>
      <c r="O72">
        <v>116000000</v>
      </c>
      <c r="P72">
        <v>114072336.263226</v>
      </c>
      <c r="Q72">
        <v>110557184.74871001</v>
      </c>
      <c r="R72">
        <v>107094949.492667</v>
      </c>
      <c r="S72">
        <v>103526881.71871001</v>
      </c>
      <c r="T72">
        <v>100064646.462667</v>
      </c>
      <c r="U72">
        <v>96496578.688709706</v>
      </c>
      <c r="V72">
        <v>92981427.173225805</v>
      </c>
      <c r="W72">
        <v>89636363.635000005</v>
      </c>
      <c r="X72">
        <v>85951124.143225804</v>
      </c>
      <c r="Y72">
        <v>82488888.887999997</v>
      </c>
      <c r="Z72">
        <v>78920821.113225803</v>
      </c>
      <c r="AA72">
        <v>75458585.857999995</v>
      </c>
      <c r="AB72">
        <v>71890518.083225802</v>
      </c>
      <c r="AC72">
        <v>68375366.568709701</v>
      </c>
      <c r="AD72">
        <v>64913131.312666699</v>
      </c>
      <c r="AE72">
        <v>61345063.5387097</v>
      </c>
      <c r="AF72">
        <v>57882828.282666698</v>
      </c>
      <c r="AG72">
        <v>54314760.508709699</v>
      </c>
      <c r="AH72">
        <v>50799608.993225798</v>
      </c>
      <c r="AI72">
        <v>47454545.454999998</v>
      </c>
      <c r="AJ72">
        <v>43769305.963225797</v>
      </c>
      <c r="AK72">
        <v>40307070.707999997</v>
      </c>
      <c r="AL72">
        <v>36739002.933225803</v>
      </c>
      <c r="AM72">
        <v>33276767.677999999</v>
      </c>
      <c r="AN72">
        <v>29708699.903225798</v>
      </c>
      <c r="AO72">
        <v>26193548.388709702</v>
      </c>
      <c r="AP72">
        <v>22731313.1326667</v>
      </c>
      <c r="AQ72">
        <v>19163245.3587097</v>
      </c>
      <c r="AR72">
        <v>15701010.1026667</v>
      </c>
      <c r="AS72">
        <v>12132942.328709699</v>
      </c>
      <c r="AT72">
        <v>8617790.8132258095</v>
      </c>
      <c r="AU72">
        <v>5272727.2750000004</v>
      </c>
      <c r="AV72">
        <v>1587487.7832258099</v>
      </c>
      <c r="BU72">
        <f t="shared" ca="1" si="7"/>
        <v>104031791.02717847</v>
      </c>
      <c r="BV72">
        <f t="shared" ca="1" si="7"/>
        <v>63134452.047113813</v>
      </c>
      <c r="BW72">
        <f t="shared" ca="1" si="7"/>
        <v>20952633.86711381</v>
      </c>
      <c r="BX72">
        <f t="shared" ca="1" si="7"/>
        <v>0</v>
      </c>
      <c r="BY72">
        <f t="shared" ca="1" si="7"/>
        <v>0</v>
      </c>
      <c r="BZ72" t="str">
        <f>VLOOKUP($A72,[1]UNITES!$H$2:$I$20,2,FALSE) &amp; "__" &amp; $D72 &amp; "__" &amp;CB72</f>
        <v>Central__Appels de marge actif_3__FIXE = 0%</v>
      </c>
      <c r="CA72" t="str">
        <f>VLOOKUP($A72,[1]UNITES!$H$2:$I$20,2,FALSE) &amp; "__" &amp; $E72 &amp; "__" &amp; $F72 &amp; "__" &amp; CB72</f>
        <v>Central__Appels de marge actif_4__B Actif__FIXE = 0%</v>
      </c>
      <c r="CB72" t="str">
        <f t="shared" si="8"/>
        <v>FIXE = 0%</v>
      </c>
    </row>
    <row r="73" spans="1:80" x14ac:dyDescent="0.3">
      <c r="A73">
        <v>0</v>
      </c>
      <c r="B73" t="s">
        <v>17</v>
      </c>
      <c r="C73" t="s">
        <v>80</v>
      </c>
      <c r="D73" t="s">
        <v>85</v>
      </c>
      <c r="E73" t="s">
        <v>86</v>
      </c>
      <c r="F73" t="s">
        <v>21</v>
      </c>
      <c r="G73" t="s">
        <v>22</v>
      </c>
      <c r="H73" t="s">
        <v>30</v>
      </c>
      <c r="I73" t="s">
        <v>31</v>
      </c>
      <c r="J73" t="s">
        <v>31</v>
      </c>
      <c r="L73" t="s">
        <v>84</v>
      </c>
      <c r="M73">
        <v>1479923.68</v>
      </c>
      <c r="N73">
        <v>4296552.61387097</v>
      </c>
      <c r="O73">
        <v>7029637.4699999997</v>
      </c>
      <c r="P73">
        <v>9846266.4093548395</v>
      </c>
      <c r="Q73">
        <v>12621123.309354801</v>
      </c>
      <c r="R73">
        <v>15354208.164666699</v>
      </c>
      <c r="S73">
        <v>18170837.0993548</v>
      </c>
      <c r="T73">
        <v>20903921.960000001</v>
      </c>
      <c r="U73">
        <v>23720550.893870998</v>
      </c>
      <c r="V73">
        <v>26495407.789354801</v>
      </c>
      <c r="W73">
        <v>29135997.420000002</v>
      </c>
      <c r="X73">
        <v>32045121.589354798</v>
      </c>
      <c r="Y73">
        <v>34778206.444666699</v>
      </c>
      <c r="Z73">
        <v>37594835.379354797</v>
      </c>
      <c r="AA73">
        <v>40327920.240000002</v>
      </c>
      <c r="AB73">
        <v>43144549.173871003</v>
      </c>
      <c r="AC73">
        <v>45919406.069354899</v>
      </c>
      <c r="AD73">
        <v>48652490.93</v>
      </c>
      <c r="AE73">
        <v>51469119.869354904</v>
      </c>
      <c r="AF73">
        <v>54202204.7246667</v>
      </c>
      <c r="AG73">
        <v>57018833.659354903</v>
      </c>
      <c r="AH73">
        <v>59793690.559354901</v>
      </c>
      <c r="AI73">
        <v>62434280.185000002</v>
      </c>
      <c r="AJ73">
        <v>65343404.3493549</v>
      </c>
      <c r="AK73">
        <v>68076489.209999993</v>
      </c>
      <c r="AL73">
        <v>70893118.149354905</v>
      </c>
      <c r="AM73">
        <v>73626203.004666701</v>
      </c>
      <c r="AN73">
        <v>76442831.939354897</v>
      </c>
      <c r="AO73">
        <v>79217688.839354903</v>
      </c>
      <c r="AP73">
        <v>81950773.697333395</v>
      </c>
      <c r="AQ73">
        <v>84767402.631612897</v>
      </c>
      <c r="AR73">
        <v>87500487.490000099</v>
      </c>
      <c r="AS73">
        <v>90317116.429354906</v>
      </c>
      <c r="AT73">
        <v>93091973.323871002</v>
      </c>
      <c r="AU73">
        <v>95732562.950000003</v>
      </c>
      <c r="AV73">
        <v>98641687.119354904</v>
      </c>
      <c r="AW73">
        <v>101374771.98</v>
      </c>
      <c r="AX73">
        <v>104191400.91387101</v>
      </c>
      <c r="AY73">
        <v>106924485.77</v>
      </c>
      <c r="AZ73">
        <v>109741114.709355</v>
      </c>
      <c r="BA73">
        <v>112515971.603871</v>
      </c>
      <c r="BB73">
        <v>115249056.45999999</v>
      </c>
      <c r="BC73">
        <v>118065685.39935499</v>
      </c>
      <c r="BD73">
        <v>120798770.26000001</v>
      </c>
      <c r="BE73">
        <v>123615399.19387101</v>
      </c>
      <c r="BF73">
        <v>126390256.08935501</v>
      </c>
      <c r="BG73">
        <v>129078688.080345</v>
      </c>
      <c r="BH73">
        <v>131939969.883871</v>
      </c>
      <c r="BI73">
        <v>134673054.74000001</v>
      </c>
      <c r="BJ73">
        <v>137489683.679355</v>
      </c>
      <c r="BK73">
        <v>140222768.53999999</v>
      </c>
      <c r="BL73">
        <v>143039397.47387099</v>
      </c>
      <c r="BM73">
        <v>145814254.36935499</v>
      </c>
      <c r="BN73">
        <v>148547339.22999999</v>
      </c>
      <c r="BO73">
        <v>151363968.16387099</v>
      </c>
      <c r="BP73">
        <v>154097053.02000001</v>
      </c>
      <c r="BQ73">
        <v>156913681.959355</v>
      </c>
      <c r="BR73">
        <v>159688538.859355</v>
      </c>
      <c r="BS73">
        <v>162329128.48500001</v>
      </c>
      <c r="BT73">
        <v>165238252.64935499</v>
      </c>
      <c r="BU73">
        <f t="shared" ca="1" si="7"/>
        <v>16758295.699931895</v>
      </c>
      <c r="BV73">
        <f t="shared" ca="1" si="7"/>
        <v>50056578.465361148</v>
      </c>
      <c r="BW73">
        <f t="shared" ca="1" si="7"/>
        <v>83354861.232021555</v>
      </c>
      <c r="BX73">
        <f t="shared" ca="1" si="7"/>
        <v>116657130.86199117</v>
      </c>
      <c r="BY73">
        <f t="shared" ca="1" si="7"/>
        <v>149951426.76412642</v>
      </c>
      <c r="BZ73" t="str">
        <f>VLOOKUP($A73,[1]UNITES!$H$2:$I$20,2,FALSE) &amp; "__" &amp; $D73 &amp; "__" &amp;CB73</f>
        <v>Central__Compte régul. Actif_3__FIXE = 0%</v>
      </c>
      <c r="CA73" t="str">
        <f>VLOOKUP($A73,[1]UNITES!$H$2:$I$20,2,FALSE) &amp; "__" &amp; $E73 &amp; "__" &amp; $F73 &amp; "__" &amp; CB73</f>
        <v>Central__Compte régul. Actif_4__B Actif__FIXE = 0%</v>
      </c>
      <c r="CB73" t="str">
        <f t="shared" si="8"/>
        <v>FIXE = 0%</v>
      </c>
    </row>
    <row r="74" spans="1:80" x14ac:dyDescent="0.3">
      <c r="A74">
        <v>0</v>
      </c>
      <c r="B74" t="s">
        <v>17</v>
      </c>
      <c r="C74" t="s">
        <v>80</v>
      </c>
      <c r="D74" t="s">
        <v>85</v>
      </c>
      <c r="E74" t="s">
        <v>86</v>
      </c>
      <c r="F74" t="s">
        <v>21</v>
      </c>
      <c r="G74" t="s">
        <v>26</v>
      </c>
      <c r="H74" t="s">
        <v>30</v>
      </c>
      <c r="I74" t="s">
        <v>31</v>
      </c>
      <c r="J74" t="s">
        <v>31</v>
      </c>
      <c r="L74" t="s">
        <v>84</v>
      </c>
      <c r="M74">
        <v>165011490.15000001</v>
      </c>
      <c r="N74">
        <v>162194861.216129</v>
      </c>
      <c r="O74">
        <v>159461776.36000001</v>
      </c>
      <c r="P74">
        <v>156645147.420645</v>
      </c>
      <c r="Q74">
        <v>153870290.52064499</v>
      </c>
      <c r="R74">
        <v>151137205.665333</v>
      </c>
      <c r="S74">
        <v>148320576.730645</v>
      </c>
      <c r="T74">
        <v>145587491.87</v>
      </c>
      <c r="U74">
        <v>142770862.936129</v>
      </c>
      <c r="V74">
        <v>139996006.040645</v>
      </c>
      <c r="W74">
        <v>137355416.41</v>
      </c>
      <c r="X74">
        <v>134446292.24064499</v>
      </c>
      <c r="Y74">
        <v>131713207.385333</v>
      </c>
      <c r="Z74">
        <v>128896578.450645</v>
      </c>
      <c r="AA74">
        <v>126163493.59</v>
      </c>
      <c r="AB74">
        <v>123346864.656129</v>
      </c>
      <c r="AC74">
        <v>120572007.760645</v>
      </c>
      <c r="AD74">
        <v>117838922.90000001</v>
      </c>
      <c r="AE74">
        <v>115022293.96064501</v>
      </c>
      <c r="AF74">
        <v>112289209.105333</v>
      </c>
      <c r="AG74">
        <v>109472580.170645</v>
      </c>
      <c r="AH74">
        <v>106697723.27064499</v>
      </c>
      <c r="AI74">
        <v>104057133.645</v>
      </c>
      <c r="AJ74">
        <v>101148009.480645</v>
      </c>
      <c r="AK74">
        <v>98414924.620000005</v>
      </c>
      <c r="AL74">
        <v>95598295.680645198</v>
      </c>
      <c r="AM74">
        <v>92865210.825333402</v>
      </c>
      <c r="AN74">
        <v>90048581.890645206</v>
      </c>
      <c r="AO74">
        <v>87273724.9906452</v>
      </c>
      <c r="AP74">
        <v>84540640.132666707</v>
      </c>
      <c r="AQ74">
        <v>81724011.198387101</v>
      </c>
      <c r="AR74">
        <v>78990926.340000093</v>
      </c>
      <c r="AS74">
        <v>76174297.400645196</v>
      </c>
      <c r="AT74">
        <v>73399440.506129101</v>
      </c>
      <c r="AU74">
        <v>70758850.8800001</v>
      </c>
      <c r="AV74">
        <v>67849726.710645199</v>
      </c>
      <c r="AW74">
        <v>65116641.850000001</v>
      </c>
      <c r="AX74">
        <v>62300012.916129</v>
      </c>
      <c r="AY74">
        <v>59566928.060000002</v>
      </c>
      <c r="AZ74">
        <v>56750299.120645203</v>
      </c>
      <c r="BA74">
        <v>53975442.2261291</v>
      </c>
      <c r="BB74">
        <v>51242357.369999997</v>
      </c>
      <c r="BC74">
        <v>48425728.430645198</v>
      </c>
      <c r="BD74">
        <v>45692643.57</v>
      </c>
      <c r="BE74">
        <v>42876014.636128999</v>
      </c>
      <c r="BF74">
        <v>40101157.7406452</v>
      </c>
      <c r="BG74">
        <v>37412725.749655202</v>
      </c>
      <c r="BH74">
        <v>34551443.946129002</v>
      </c>
      <c r="BI74">
        <v>31818359.09</v>
      </c>
      <c r="BJ74">
        <v>29001730.1506452</v>
      </c>
      <c r="BK74">
        <v>26268645.289999999</v>
      </c>
      <c r="BL74">
        <v>23452016.356129002</v>
      </c>
      <c r="BM74">
        <v>20677159.460645199</v>
      </c>
      <c r="BN74">
        <v>17944074.600000001</v>
      </c>
      <c r="BO74">
        <v>15127445.666129</v>
      </c>
      <c r="BP74">
        <v>12394360.810000001</v>
      </c>
      <c r="BQ74">
        <v>9577731.8706451692</v>
      </c>
      <c r="BR74">
        <v>6802874.9706451604</v>
      </c>
      <c r="BS74">
        <v>4162285.3450000002</v>
      </c>
      <c r="BT74">
        <v>1253161.1806451599</v>
      </c>
      <c r="BU74">
        <f t="shared" ca="1" si="7"/>
        <v>149733118.13006803</v>
      </c>
      <c r="BV74">
        <f t="shared" ca="1" si="7"/>
        <v>116434835.36463873</v>
      </c>
      <c r="BW74">
        <f t="shared" ca="1" si="7"/>
        <v>83136552.597978562</v>
      </c>
      <c r="BX74">
        <f t="shared" ca="1" si="7"/>
        <v>49834282.968008913</v>
      </c>
      <c r="BY74">
        <f t="shared" ca="1" si="7"/>
        <v>16539987.065873658</v>
      </c>
      <c r="BZ74" t="str">
        <f>VLOOKUP($A74,[1]UNITES!$H$2:$I$20,2,FALSE) &amp; "__" &amp; $D74 &amp; "__" &amp;CB74</f>
        <v>Central__Compte régul. Actif_3__FIXE = 0%</v>
      </c>
      <c r="CA74" t="str">
        <f>VLOOKUP($A74,[1]UNITES!$H$2:$I$20,2,FALSE) &amp; "__" &amp; $E74 &amp; "__" &amp; $F74 &amp; "__" &amp; CB74</f>
        <v>Central__Compte régul. Actif_4__B Actif__FIXE = 0%</v>
      </c>
      <c r="CB74" t="str">
        <f t="shared" si="8"/>
        <v>FIXE = 0%</v>
      </c>
    </row>
    <row r="75" spans="1:80" x14ac:dyDescent="0.3">
      <c r="A75">
        <v>0</v>
      </c>
      <c r="B75" t="s">
        <v>17</v>
      </c>
      <c r="C75" t="s">
        <v>80</v>
      </c>
      <c r="D75" t="s">
        <v>87</v>
      </c>
      <c r="E75" t="s">
        <v>88</v>
      </c>
      <c r="F75" t="s">
        <v>21</v>
      </c>
      <c r="G75" t="s">
        <v>22</v>
      </c>
      <c r="H75" t="s">
        <v>30</v>
      </c>
      <c r="I75" t="s">
        <v>31</v>
      </c>
      <c r="J75" t="s">
        <v>31</v>
      </c>
      <c r="L75" t="s">
        <v>84</v>
      </c>
      <c r="M75">
        <v>15122.437333333301</v>
      </c>
      <c r="N75">
        <v>43903.850322580598</v>
      </c>
      <c r="O75">
        <v>71831.572</v>
      </c>
      <c r="P75">
        <v>100612.980322581</v>
      </c>
      <c r="Q75">
        <v>128967.550322581</v>
      </c>
      <c r="R75">
        <v>156895.27733333301</v>
      </c>
      <c r="S75">
        <v>185676.68483871</v>
      </c>
      <c r="T75">
        <v>213604.40733333299</v>
      </c>
      <c r="U75">
        <v>242385.82032258101</v>
      </c>
      <c r="V75">
        <v>270740.39032258099</v>
      </c>
      <c r="W75">
        <v>297722.96000000002</v>
      </c>
      <c r="X75">
        <v>327449.520322581</v>
      </c>
      <c r="Y75">
        <v>355377.24733333301</v>
      </c>
      <c r="Z75">
        <v>384158.66032258101</v>
      </c>
      <c r="AA75">
        <v>412086.38199999998</v>
      </c>
      <c r="AB75">
        <v>440867.79032258102</v>
      </c>
      <c r="AC75">
        <v>469222.36032258102</v>
      </c>
      <c r="AD75">
        <v>497150.08733333298</v>
      </c>
      <c r="AE75">
        <v>525931.49483870994</v>
      </c>
      <c r="AF75">
        <v>553859.21733333298</v>
      </c>
      <c r="AG75">
        <v>582640.63032258104</v>
      </c>
      <c r="AH75">
        <v>610995.20032258099</v>
      </c>
      <c r="AI75">
        <v>637977.77</v>
      </c>
      <c r="AJ75">
        <v>667704.33032258099</v>
      </c>
      <c r="AK75">
        <v>695632.05733333295</v>
      </c>
      <c r="AL75">
        <v>724413.47032258101</v>
      </c>
      <c r="AM75">
        <v>752341.19200000004</v>
      </c>
      <c r="AN75">
        <v>781122.60032258101</v>
      </c>
      <c r="AO75">
        <v>809477.17032258096</v>
      </c>
      <c r="AP75">
        <v>837404.89733333304</v>
      </c>
      <c r="AQ75">
        <v>866186.31032258098</v>
      </c>
      <c r="AR75">
        <v>894114.03200000001</v>
      </c>
      <c r="AS75">
        <v>922895.44032258005</v>
      </c>
      <c r="AT75">
        <v>951250.01032258105</v>
      </c>
      <c r="AU75">
        <v>978232.58499999996</v>
      </c>
      <c r="AV75">
        <v>1007959.14483871</v>
      </c>
      <c r="AW75">
        <v>1035886.86733333</v>
      </c>
      <c r="AX75">
        <v>1064668.2803225799</v>
      </c>
      <c r="AY75">
        <v>1092596.0073333301</v>
      </c>
      <c r="AZ75">
        <v>1121377.4148387101</v>
      </c>
      <c r="BA75">
        <v>1149731.9803225801</v>
      </c>
      <c r="BB75">
        <v>1177659.7073333301</v>
      </c>
      <c r="BC75">
        <v>1206441.12032258</v>
      </c>
      <c r="BD75">
        <v>1234368.8419999999</v>
      </c>
      <c r="BE75">
        <v>1263150.2503225801</v>
      </c>
      <c r="BF75">
        <v>1291504.8203225799</v>
      </c>
      <c r="BG75">
        <v>1318976.2668965501</v>
      </c>
      <c r="BH75">
        <v>1348213.9548387099</v>
      </c>
      <c r="BI75">
        <v>1376141.67733333</v>
      </c>
      <c r="BJ75">
        <v>1404923.09032258</v>
      </c>
      <c r="BK75">
        <v>1432850.8173333299</v>
      </c>
      <c r="BL75">
        <v>1461632.2248387099</v>
      </c>
      <c r="BM75">
        <v>1489986.7903225799</v>
      </c>
      <c r="BN75">
        <v>1517914.5173333299</v>
      </c>
      <c r="BO75">
        <v>1546695.93032258</v>
      </c>
      <c r="BP75">
        <v>1574623.652</v>
      </c>
      <c r="BQ75">
        <v>1603405.0603225799</v>
      </c>
      <c r="BR75">
        <v>1631759.63032258</v>
      </c>
      <c r="BS75">
        <v>1658742.2050000001</v>
      </c>
      <c r="BT75">
        <v>1688468.76483871</v>
      </c>
      <c r="BU75">
        <f t="shared" ref="BU75:BY84" ca="1" si="9">IFERROR(SUM(OFFSET($A75,0,12*BU$4,1,12))/12,0)</f>
        <v>171242.78756451624</v>
      </c>
      <c r="BV75">
        <f t="shared" ca="1" si="9"/>
        <v>511497.59756451618</v>
      </c>
      <c r="BW75">
        <f t="shared" ca="1" si="9"/>
        <v>851752.40920340503</v>
      </c>
      <c r="BX75">
        <f t="shared" ca="1" si="9"/>
        <v>1192047.9593489051</v>
      </c>
      <c r="BY75">
        <f t="shared" ca="1" si="9"/>
        <v>1532262.0300241923</v>
      </c>
      <c r="BZ75" t="str">
        <f>VLOOKUP($A75,[1]UNITES!$H$2:$I$20,2,FALSE) &amp; "__" &amp; $D75 &amp; "__" &amp;CB75</f>
        <v>Central__FGD_3__FIXE = 0%</v>
      </c>
      <c r="CA75" t="str">
        <f>VLOOKUP($A75,[1]UNITES!$H$2:$I$20,2,FALSE) &amp; "__" &amp; $E75 &amp; "__" &amp; $F75 &amp; "__" &amp; CB75</f>
        <v>Central__FGD_4__B Actif__FIXE = 0%</v>
      </c>
      <c r="CB75" t="str">
        <f t="shared" si="8"/>
        <v>FIXE = 0%</v>
      </c>
    </row>
    <row r="76" spans="1:80" x14ac:dyDescent="0.3">
      <c r="A76">
        <v>0</v>
      </c>
      <c r="B76" t="s">
        <v>17</v>
      </c>
      <c r="C76" t="s">
        <v>80</v>
      </c>
      <c r="D76" t="s">
        <v>87</v>
      </c>
      <c r="E76" t="s">
        <v>88</v>
      </c>
      <c r="F76" t="s">
        <v>21</v>
      </c>
      <c r="G76" t="s">
        <v>26</v>
      </c>
      <c r="H76" t="s">
        <v>30</v>
      </c>
      <c r="I76" t="s">
        <v>31</v>
      </c>
      <c r="J76" t="s">
        <v>31</v>
      </c>
      <c r="L76" t="s">
        <v>84</v>
      </c>
      <c r="M76">
        <v>6789973.7826666702</v>
      </c>
      <c r="N76">
        <v>6761192.3696774198</v>
      </c>
      <c r="O76">
        <v>6733264.648</v>
      </c>
      <c r="P76">
        <v>6704483.2396774199</v>
      </c>
      <c r="Q76">
        <v>6676128.6696774196</v>
      </c>
      <c r="R76">
        <v>6648200.9426666703</v>
      </c>
      <c r="S76">
        <v>6619419.5351612903</v>
      </c>
      <c r="T76">
        <v>6591491.8126666704</v>
      </c>
      <c r="U76">
        <v>6562710.39967742</v>
      </c>
      <c r="V76">
        <v>6534355.8296774197</v>
      </c>
      <c r="W76">
        <v>6507373.2599999998</v>
      </c>
      <c r="X76">
        <v>6477646.6996774198</v>
      </c>
      <c r="Y76">
        <v>6449718.9726666696</v>
      </c>
      <c r="Z76">
        <v>6420937.5596774202</v>
      </c>
      <c r="AA76">
        <v>6393009.8380000005</v>
      </c>
      <c r="AB76">
        <v>6364228.4296774203</v>
      </c>
      <c r="AC76">
        <v>6335873.85967742</v>
      </c>
      <c r="AD76">
        <v>6307946.1326666698</v>
      </c>
      <c r="AE76">
        <v>6279164.7251612898</v>
      </c>
      <c r="AF76">
        <v>6251237.0026666699</v>
      </c>
      <c r="AG76">
        <v>6222455.5896774204</v>
      </c>
      <c r="AH76">
        <v>6194101.0196774201</v>
      </c>
      <c r="AI76">
        <v>6167118.4500000002</v>
      </c>
      <c r="AJ76">
        <v>6137391.8896774203</v>
      </c>
      <c r="AK76">
        <v>6109464.16266667</v>
      </c>
      <c r="AL76">
        <v>6080682.7496774197</v>
      </c>
      <c r="AM76">
        <v>6052755.0279999999</v>
      </c>
      <c r="AN76">
        <v>6023973.6196774198</v>
      </c>
      <c r="AO76">
        <v>5995619.0496774204</v>
      </c>
      <c r="AP76">
        <v>5967691.3226666702</v>
      </c>
      <c r="AQ76">
        <v>5938909.9096774198</v>
      </c>
      <c r="AR76">
        <v>5910982.1880000001</v>
      </c>
      <c r="AS76">
        <v>5882200.7796774199</v>
      </c>
      <c r="AT76">
        <v>5853846.2096774196</v>
      </c>
      <c r="AU76">
        <v>5826863.6349999998</v>
      </c>
      <c r="AV76">
        <v>5797137.0751612904</v>
      </c>
      <c r="AW76">
        <v>5769209.3526666705</v>
      </c>
      <c r="AX76">
        <v>5740427.9396774201</v>
      </c>
      <c r="AY76">
        <v>5712500.2126666699</v>
      </c>
      <c r="AZ76">
        <v>5683718.8051612899</v>
      </c>
      <c r="BA76">
        <v>5655364.2396774199</v>
      </c>
      <c r="BB76">
        <v>5627436.5126666697</v>
      </c>
      <c r="BC76">
        <v>5598655.0996774202</v>
      </c>
      <c r="BD76">
        <v>5570727.3779999996</v>
      </c>
      <c r="BE76">
        <v>5541945.9696774203</v>
      </c>
      <c r="BF76">
        <v>5513591.39967742</v>
      </c>
      <c r="BG76">
        <v>5486119.9531034501</v>
      </c>
      <c r="BH76">
        <v>5456882.2651612898</v>
      </c>
      <c r="BI76">
        <v>5428954.5426666699</v>
      </c>
      <c r="BJ76">
        <v>5400173.1296774196</v>
      </c>
      <c r="BK76">
        <v>5372245.4026666703</v>
      </c>
      <c r="BL76">
        <v>5343463.9951612903</v>
      </c>
      <c r="BM76">
        <v>5315109.4296774203</v>
      </c>
      <c r="BN76">
        <v>5287181.7026666701</v>
      </c>
      <c r="BO76">
        <v>5258400.2896774197</v>
      </c>
      <c r="BP76">
        <v>5230472.568</v>
      </c>
      <c r="BQ76">
        <v>5201691.1596774198</v>
      </c>
      <c r="BR76">
        <v>5173336.5896774204</v>
      </c>
      <c r="BS76">
        <v>5146354.0149999997</v>
      </c>
      <c r="BT76">
        <v>5116627.4551612902</v>
      </c>
      <c r="BU76">
        <f t="shared" ca="1" si="9"/>
        <v>6633853.4324354855</v>
      </c>
      <c r="BV76">
        <f t="shared" ca="1" si="9"/>
        <v>6293598.622435485</v>
      </c>
      <c r="BW76">
        <f t="shared" ca="1" si="9"/>
        <v>5953343.8107965961</v>
      </c>
      <c r="BX76">
        <f t="shared" ca="1" si="9"/>
        <v>5613048.2606510958</v>
      </c>
      <c r="BY76">
        <f t="shared" ca="1" si="9"/>
        <v>5272834.1899758065</v>
      </c>
      <c r="BZ76" t="str">
        <f>VLOOKUP($A76,[1]UNITES!$H$2:$I$20,2,FALSE) &amp; "__" &amp; $D76 &amp; "__" &amp;CB76</f>
        <v>Central__FGD_3__FIXE = 0%</v>
      </c>
      <c r="CA76" t="str">
        <f>VLOOKUP($A76,[1]UNITES!$H$2:$I$20,2,FALSE) &amp; "__" &amp; $E76 &amp; "__" &amp; $F76 &amp; "__" &amp; CB76</f>
        <v>Central__FGD_4__B Actif__FIXE = 0%</v>
      </c>
      <c r="CB76" t="str">
        <f t="shared" si="8"/>
        <v>FIXE = 0%</v>
      </c>
    </row>
    <row r="77" spans="1:80" x14ac:dyDescent="0.3">
      <c r="A77">
        <v>0</v>
      </c>
      <c r="B77" t="s">
        <v>17</v>
      </c>
      <c r="C77" t="s">
        <v>80</v>
      </c>
      <c r="D77" t="s">
        <v>89</v>
      </c>
      <c r="E77" t="s">
        <v>90</v>
      </c>
      <c r="F77" t="s">
        <v>21</v>
      </c>
      <c r="H77" t="s">
        <v>30</v>
      </c>
      <c r="I77" t="s">
        <v>31</v>
      </c>
      <c r="J77" t="s">
        <v>31</v>
      </c>
      <c r="L77" t="s">
        <v>84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f t="shared" ca="1" si="9"/>
        <v>0</v>
      </c>
      <c r="BV77">
        <f t="shared" ca="1" si="9"/>
        <v>0</v>
      </c>
      <c r="BW77">
        <f t="shared" ca="1" si="9"/>
        <v>0</v>
      </c>
      <c r="BX77">
        <f t="shared" ca="1" si="9"/>
        <v>0</v>
      </c>
      <c r="BY77">
        <f t="shared" ca="1" si="9"/>
        <v>0</v>
      </c>
      <c r="BZ77" t="str">
        <f>VLOOKUP($A77,[1]UNITES!$H$2:$I$20,2,FALSE) &amp; "__" &amp; $D77 &amp; "__" &amp;CB77</f>
        <v>Central__Immobilisations_3__FIXE = 0%</v>
      </c>
      <c r="CA77" t="str">
        <f>VLOOKUP($A77,[1]UNITES!$H$2:$I$20,2,FALSE) &amp; "__" &amp; $E77 &amp; "__" &amp; $F77 &amp; "__" &amp; CB77</f>
        <v>Central__Immobilisations_4__B Actif__FIXE = 0%</v>
      </c>
      <c r="CB77" t="str">
        <f t="shared" si="8"/>
        <v>FIXE = 0%</v>
      </c>
    </row>
    <row r="78" spans="1:80" x14ac:dyDescent="0.3">
      <c r="A78">
        <v>0</v>
      </c>
      <c r="B78" t="s">
        <v>17</v>
      </c>
      <c r="C78" t="s">
        <v>80</v>
      </c>
      <c r="D78" t="s">
        <v>89</v>
      </c>
      <c r="E78" t="s">
        <v>90</v>
      </c>
      <c r="F78" t="s">
        <v>21</v>
      </c>
      <c r="G78" t="s">
        <v>26</v>
      </c>
      <c r="H78" t="s">
        <v>30</v>
      </c>
      <c r="I78" t="s">
        <v>31</v>
      </c>
      <c r="J78" t="s">
        <v>31</v>
      </c>
      <c r="L78" t="s">
        <v>84</v>
      </c>
      <c r="M78">
        <v>43214700.420000002</v>
      </c>
      <c r="N78">
        <v>43214700.420000002</v>
      </c>
      <c r="O78">
        <v>43214700.420000002</v>
      </c>
      <c r="P78">
        <v>43214700.420000002</v>
      </c>
      <c r="Q78">
        <v>43214700.420000002</v>
      </c>
      <c r="R78">
        <v>43214700.420000002</v>
      </c>
      <c r="S78">
        <v>43214700.420000002</v>
      </c>
      <c r="T78">
        <v>43214700.420000002</v>
      </c>
      <c r="U78">
        <v>43214700.420000002</v>
      </c>
      <c r="V78">
        <v>43214700.420000002</v>
      </c>
      <c r="W78">
        <v>43214700.420000002</v>
      </c>
      <c r="X78">
        <v>43214700.420000002</v>
      </c>
      <c r="Y78">
        <v>43214700.420000002</v>
      </c>
      <c r="Z78">
        <v>43214700.420000002</v>
      </c>
      <c r="AA78">
        <v>43214700.420000002</v>
      </c>
      <c r="AB78">
        <v>43214700.420000002</v>
      </c>
      <c r="AC78">
        <v>43214700.420000002</v>
      </c>
      <c r="AD78">
        <v>43214700.420000002</v>
      </c>
      <c r="AE78">
        <v>43214700.420000002</v>
      </c>
      <c r="AF78">
        <v>43214700.420000002</v>
      </c>
      <c r="AG78">
        <v>43214700.420000002</v>
      </c>
      <c r="AH78">
        <v>43214700.420000002</v>
      </c>
      <c r="AI78">
        <v>43214700.420000002</v>
      </c>
      <c r="AJ78">
        <v>43214700.420000002</v>
      </c>
      <c r="AK78">
        <v>43214700.420000002</v>
      </c>
      <c r="AL78">
        <v>43214700.420000002</v>
      </c>
      <c r="AM78">
        <v>43214700.420000002</v>
      </c>
      <c r="AN78">
        <v>43214700.420000002</v>
      </c>
      <c r="AO78">
        <v>43214700.420000002</v>
      </c>
      <c r="AP78">
        <v>43214700.420000002</v>
      </c>
      <c r="AQ78">
        <v>43214700.420000002</v>
      </c>
      <c r="AR78">
        <v>43214700.420000002</v>
      </c>
      <c r="AS78">
        <v>43214700.420000002</v>
      </c>
      <c r="AT78">
        <v>43214700.420000002</v>
      </c>
      <c r="AU78">
        <v>43214700.420000002</v>
      </c>
      <c r="AV78">
        <v>43214700.420000002</v>
      </c>
      <c r="AW78">
        <v>43214700.420000002</v>
      </c>
      <c r="AX78">
        <v>43214700.420000002</v>
      </c>
      <c r="AY78">
        <v>43214700.420000002</v>
      </c>
      <c r="AZ78">
        <v>43214700.420000002</v>
      </c>
      <c r="BA78">
        <v>43214700.420000002</v>
      </c>
      <c r="BB78">
        <v>43214700.420000002</v>
      </c>
      <c r="BC78">
        <v>43214700.420000002</v>
      </c>
      <c r="BD78">
        <v>43214700.420000002</v>
      </c>
      <c r="BE78">
        <v>43214700.420000002</v>
      </c>
      <c r="BF78">
        <v>43214700.420000002</v>
      </c>
      <c r="BG78">
        <v>43214700.420000002</v>
      </c>
      <c r="BH78">
        <v>43214700.420000002</v>
      </c>
      <c r="BI78">
        <v>43214700.420000002</v>
      </c>
      <c r="BJ78">
        <v>43214700.420000002</v>
      </c>
      <c r="BK78">
        <v>43214700.420000002</v>
      </c>
      <c r="BL78">
        <v>43214700.420000002</v>
      </c>
      <c r="BM78">
        <v>43214700.420000002</v>
      </c>
      <c r="BN78">
        <v>43214700.420000002</v>
      </c>
      <c r="BO78">
        <v>43214700.420000002</v>
      </c>
      <c r="BP78">
        <v>43214700.420000002</v>
      </c>
      <c r="BQ78">
        <v>43214700.420000002</v>
      </c>
      <c r="BR78">
        <v>43214700.420000002</v>
      </c>
      <c r="BS78">
        <v>43214700.420000002</v>
      </c>
      <c r="BT78">
        <v>43214700.420000002</v>
      </c>
      <c r="BU78">
        <f t="shared" ca="1" si="9"/>
        <v>43214700.420000009</v>
      </c>
      <c r="BV78">
        <f t="shared" ca="1" si="9"/>
        <v>43214700.420000009</v>
      </c>
      <c r="BW78">
        <f t="shared" ca="1" si="9"/>
        <v>43214700.420000009</v>
      </c>
      <c r="BX78">
        <f t="shared" ca="1" si="9"/>
        <v>43214700.420000009</v>
      </c>
      <c r="BY78">
        <f t="shared" ca="1" si="9"/>
        <v>43214700.420000009</v>
      </c>
      <c r="BZ78" t="str">
        <f>VLOOKUP($A78,[1]UNITES!$H$2:$I$20,2,FALSE) &amp; "__" &amp; $D78 &amp; "__" &amp;CB78</f>
        <v>Central__Immobilisations_3__FIXE = 0%</v>
      </c>
      <c r="CA78" t="str">
        <f>VLOOKUP($A78,[1]UNITES!$H$2:$I$20,2,FALSE) &amp; "__" &amp; $E78 &amp; "__" &amp; $F78 &amp; "__" &amp; CB78</f>
        <v>Central__Immobilisations_4__B Actif__FIXE = 0%</v>
      </c>
      <c r="CB78" t="str">
        <f t="shared" si="8"/>
        <v>FIXE = 0%</v>
      </c>
    </row>
    <row r="79" spans="1:80" x14ac:dyDescent="0.3">
      <c r="A79">
        <v>0</v>
      </c>
      <c r="B79" t="s">
        <v>17</v>
      </c>
      <c r="C79" t="s">
        <v>80</v>
      </c>
      <c r="D79" t="s">
        <v>91</v>
      </c>
      <c r="E79" t="s">
        <v>92</v>
      </c>
      <c r="F79" t="s">
        <v>21</v>
      </c>
      <c r="H79" t="s">
        <v>34</v>
      </c>
      <c r="I79" t="s">
        <v>54</v>
      </c>
      <c r="J79" t="s">
        <v>55</v>
      </c>
      <c r="M79">
        <v>27300000</v>
      </c>
      <c r="N79">
        <v>27300000</v>
      </c>
      <c r="O79">
        <v>27300000</v>
      </c>
      <c r="P79">
        <v>27300000</v>
      </c>
      <c r="Q79">
        <v>27300000</v>
      </c>
      <c r="R79">
        <v>27300000</v>
      </c>
      <c r="S79">
        <v>27300000</v>
      </c>
      <c r="T79">
        <v>27300000</v>
      </c>
      <c r="U79">
        <v>27300000</v>
      </c>
      <c r="V79">
        <v>27300000</v>
      </c>
      <c r="W79">
        <v>27300000</v>
      </c>
      <c r="X79">
        <v>27300000</v>
      </c>
      <c r="Y79">
        <v>27300000</v>
      </c>
      <c r="Z79">
        <v>27300000</v>
      </c>
      <c r="AA79">
        <v>27300000</v>
      </c>
      <c r="AB79">
        <v>27300000</v>
      </c>
      <c r="AC79">
        <v>27300000</v>
      </c>
      <c r="AD79">
        <v>27300000</v>
      </c>
      <c r="AE79">
        <v>27300000</v>
      </c>
      <c r="AF79">
        <v>27300000</v>
      </c>
      <c r="AG79">
        <v>27300000</v>
      </c>
      <c r="AH79">
        <v>27300000</v>
      </c>
      <c r="AI79">
        <v>27300000</v>
      </c>
      <c r="AJ79">
        <v>27300000</v>
      </c>
      <c r="AK79">
        <v>27300000</v>
      </c>
      <c r="AL79">
        <v>27300000</v>
      </c>
      <c r="AM79">
        <v>27300000</v>
      </c>
      <c r="AN79">
        <v>27300000</v>
      </c>
      <c r="AO79">
        <v>27300000</v>
      </c>
      <c r="AP79">
        <v>27300000</v>
      </c>
      <c r="AQ79">
        <v>27300000</v>
      </c>
      <c r="AR79">
        <v>27300000</v>
      </c>
      <c r="AS79">
        <v>27300000</v>
      </c>
      <c r="AT79">
        <v>27300000</v>
      </c>
      <c r="AU79">
        <v>27300000</v>
      </c>
      <c r="AV79">
        <v>27300000</v>
      </c>
      <c r="AW79">
        <v>27300000</v>
      </c>
      <c r="AX79">
        <v>27300000</v>
      </c>
      <c r="AY79">
        <v>26390000</v>
      </c>
      <c r="BU79">
        <f t="shared" ca="1" si="9"/>
        <v>27300000</v>
      </c>
      <c r="BV79">
        <f t="shared" ca="1" si="9"/>
        <v>27300000</v>
      </c>
      <c r="BW79">
        <f t="shared" ca="1" si="9"/>
        <v>27300000</v>
      </c>
      <c r="BX79">
        <f t="shared" ca="1" si="9"/>
        <v>6749166.666666667</v>
      </c>
      <c r="BY79">
        <f t="shared" ca="1" si="9"/>
        <v>0</v>
      </c>
      <c r="BZ79" t="str">
        <f>VLOOKUP($A79,[1]UNITES!$H$2:$I$20,2,FALSE) &amp; "__" &amp; $D79 &amp; "__" &amp;CB79</f>
        <v>Central__Participations__EUR12M</v>
      </c>
      <c r="CA79" t="str">
        <f>VLOOKUP($A79,[1]UNITES!$H$2:$I$20,2,FALSE) &amp; "__" &amp; $E79 &amp; "__" &amp; $F79 &amp; "__" &amp; CB79</f>
        <v>Central__Emploi subordonné_4__B Actif__EUR12M</v>
      </c>
      <c r="CB79" t="str">
        <f t="shared" si="8"/>
        <v>EUR12M</v>
      </c>
    </row>
    <row r="80" spans="1:80" x14ac:dyDescent="0.3">
      <c r="A80">
        <v>0</v>
      </c>
      <c r="B80" t="s">
        <v>17</v>
      </c>
      <c r="C80" t="s">
        <v>80</v>
      </c>
      <c r="D80" t="s">
        <v>91</v>
      </c>
      <c r="E80" t="s">
        <v>92</v>
      </c>
      <c r="F80" t="s">
        <v>21</v>
      </c>
      <c r="H80" t="s">
        <v>34</v>
      </c>
      <c r="I80" t="s">
        <v>37</v>
      </c>
      <c r="J80" t="s">
        <v>36</v>
      </c>
      <c r="M80">
        <v>8800000</v>
      </c>
      <c r="N80">
        <v>8800000</v>
      </c>
      <c r="O80">
        <v>8800000</v>
      </c>
      <c r="P80">
        <v>8800000</v>
      </c>
      <c r="Q80">
        <v>8800000</v>
      </c>
      <c r="R80">
        <v>8800000</v>
      </c>
      <c r="S80">
        <v>8800000</v>
      </c>
      <c r="T80">
        <v>8800000</v>
      </c>
      <c r="U80">
        <v>8800000</v>
      </c>
      <c r="V80">
        <v>8800000</v>
      </c>
      <c r="W80">
        <v>8800000</v>
      </c>
      <c r="X80">
        <v>8800000</v>
      </c>
      <c r="Y80">
        <v>8800000</v>
      </c>
      <c r="Z80">
        <v>8800000</v>
      </c>
      <c r="AA80">
        <v>8800000</v>
      </c>
      <c r="AB80">
        <v>8800000</v>
      </c>
      <c r="AC80">
        <v>8800000</v>
      </c>
      <c r="AD80">
        <v>8800000</v>
      </c>
      <c r="AE80">
        <v>8800000</v>
      </c>
      <c r="AF80">
        <v>8800000</v>
      </c>
      <c r="AG80">
        <v>8800000</v>
      </c>
      <c r="AH80">
        <v>8800000</v>
      </c>
      <c r="AI80">
        <v>8800000</v>
      </c>
      <c r="AJ80">
        <v>8800000</v>
      </c>
      <c r="AK80">
        <v>8800000</v>
      </c>
      <c r="AL80">
        <v>8800000</v>
      </c>
      <c r="AM80">
        <v>8800000</v>
      </c>
      <c r="AN80">
        <v>8800000</v>
      </c>
      <c r="AO80">
        <v>8800000</v>
      </c>
      <c r="AP80">
        <v>8800000</v>
      </c>
      <c r="AQ80">
        <v>8800000</v>
      </c>
      <c r="AR80">
        <v>8800000</v>
      </c>
      <c r="AS80">
        <v>8800000</v>
      </c>
      <c r="AT80">
        <v>8800000</v>
      </c>
      <c r="AU80">
        <v>8800000</v>
      </c>
      <c r="AV80">
        <v>8800000</v>
      </c>
      <c r="AW80">
        <v>8800000</v>
      </c>
      <c r="AX80">
        <v>8800000</v>
      </c>
      <c r="AY80">
        <v>8800000</v>
      </c>
      <c r="AZ80">
        <v>8800000</v>
      </c>
      <c r="BA80">
        <v>8800000</v>
      </c>
      <c r="BB80">
        <v>8800000</v>
      </c>
      <c r="BC80">
        <v>8800000</v>
      </c>
      <c r="BD80">
        <v>8800000</v>
      </c>
      <c r="BE80">
        <v>8800000</v>
      </c>
      <c r="BF80">
        <v>8800000</v>
      </c>
      <c r="BG80">
        <v>8800000</v>
      </c>
      <c r="BH80">
        <v>8800000</v>
      </c>
      <c r="BI80">
        <v>8800000</v>
      </c>
      <c r="BJ80">
        <v>8800000</v>
      </c>
      <c r="BK80">
        <v>8800000</v>
      </c>
      <c r="BL80">
        <v>8800000</v>
      </c>
      <c r="BM80">
        <v>8800000</v>
      </c>
      <c r="BN80">
        <v>8800000</v>
      </c>
      <c r="BO80">
        <v>8800000</v>
      </c>
      <c r="BP80">
        <v>8800000</v>
      </c>
      <c r="BQ80">
        <v>8800000</v>
      </c>
      <c r="BR80">
        <v>8800000</v>
      </c>
      <c r="BS80">
        <v>8800000</v>
      </c>
      <c r="BT80">
        <v>8800000</v>
      </c>
      <c r="BU80">
        <f t="shared" ca="1" si="9"/>
        <v>8800000</v>
      </c>
      <c r="BV80">
        <f t="shared" ca="1" si="9"/>
        <v>8800000</v>
      </c>
      <c r="BW80">
        <f t="shared" ca="1" si="9"/>
        <v>8800000</v>
      </c>
      <c r="BX80">
        <f t="shared" ca="1" si="9"/>
        <v>8800000</v>
      </c>
      <c r="BY80">
        <f t="shared" ca="1" si="9"/>
        <v>8800000</v>
      </c>
      <c r="BZ80" t="str">
        <f>VLOOKUP($A80,[1]UNITES!$H$2:$I$20,2,FALSE) &amp; "__" &amp; $D80 &amp; "__" &amp;CB80</f>
        <v>Central__Participations__EUR3M</v>
      </c>
      <c r="CA80" t="str">
        <f>VLOOKUP($A80,[1]UNITES!$H$2:$I$20,2,FALSE) &amp; "__" &amp; $E80 &amp; "__" &amp; $F80 &amp; "__" &amp; CB80</f>
        <v>Central__Emploi subordonné_4__B Actif__EUR3M</v>
      </c>
      <c r="CB80" t="str">
        <f t="shared" si="8"/>
        <v>EUR3M</v>
      </c>
    </row>
    <row r="81" spans="1:80" x14ac:dyDescent="0.3">
      <c r="A81">
        <v>0</v>
      </c>
      <c r="B81" t="s">
        <v>17</v>
      </c>
      <c r="C81" t="s">
        <v>80</v>
      </c>
      <c r="D81" t="s">
        <v>91</v>
      </c>
      <c r="E81" t="s">
        <v>92</v>
      </c>
      <c r="F81" t="s">
        <v>21</v>
      </c>
      <c r="H81" t="s">
        <v>30</v>
      </c>
      <c r="I81" t="s">
        <v>31</v>
      </c>
      <c r="J81" t="s">
        <v>31</v>
      </c>
      <c r="M81">
        <v>9500000</v>
      </c>
      <c r="N81">
        <v>9500000</v>
      </c>
      <c r="O81">
        <v>9500000</v>
      </c>
      <c r="P81">
        <v>9500000</v>
      </c>
      <c r="Q81">
        <v>9500000</v>
      </c>
      <c r="R81">
        <v>9500000</v>
      </c>
      <c r="S81">
        <v>9500000</v>
      </c>
      <c r="T81">
        <v>4433333.3333333302</v>
      </c>
      <c r="BU81">
        <f t="shared" ca="1" si="9"/>
        <v>5911111.111111111</v>
      </c>
      <c r="BV81">
        <f t="shared" ca="1" si="9"/>
        <v>0</v>
      </c>
      <c r="BW81">
        <f t="shared" ca="1" si="9"/>
        <v>0</v>
      </c>
      <c r="BX81">
        <f t="shared" ca="1" si="9"/>
        <v>0</v>
      </c>
      <c r="BY81">
        <f t="shared" ca="1" si="9"/>
        <v>0</v>
      </c>
      <c r="BZ81" t="str">
        <f>VLOOKUP($A81,[1]UNITES!$H$2:$I$20,2,FALSE) &amp; "__" &amp; $D81 &amp; "__" &amp;CB81</f>
        <v>Central__Participations__FIXE &lt;&gt; 0%</v>
      </c>
      <c r="CA81" t="str">
        <f>VLOOKUP($A81,[1]UNITES!$H$2:$I$20,2,FALSE) &amp; "__" &amp; $E81 &amp; "__" &amp; $F81 &amp; "__" &amp; CB81</f>
        <v>Central__Emploi subordonné_4__B Actif__FIXE &lt;&gt; 0%</v>
      </c>
      <c r="CB81" t="str">
        <f t="shared" si="8"/>
        <v>FIXE &lt;&gt; 0%</v>
      </c>
    </row>
    <row r="82" spans="1:80" x14ac:dyDescent="0.3">
      <c r="A82">
        <v>0</v>
      </c>
      <c r="B82" t="s">
        <v>17</v>
      </c>
      <c r="C82" t="s">
        <v>80</v>
      </c>
      <c r="D82" t="s">
        <v>91</v>
      </c>
      <c r="E82" t="s">
        <v>93</v>
      </c>
      <c r="F82" t="s">
        <v>21</v>
      </c>
      <c r="H82" t="s">
        <v>34</v>
      </c>
      <c r="I82" t="s">
        <v>37</v>
      </c>
      <c r="J82" t="s">
        <v>36</v>
      </c>
      <c r="M82">
        <v>4700000</v>
      </c>
      <c r="N82">
        <v>4700000</v>
      </c>
      <c r="O82">
        <v>4700000</v>
      </c>
      <c r="P82">
        <v>4700000</v>
      </c>
      <c r="Q82">
        <v>4700000</v>
      </c>
      <c r="R82">
        <v>4700000</v>
      </c>
      <c r="S82">
        <v>4700000</v>
      </c>
      <c r="T82">
        <v>4700000</v>
      </c>
      <c r="U82">
        <v>4700000</v>
      </c>
      <c r="V82">
        <v>4700000</v>
      </c>
      <c r="W82">
        <v>4700000</v>
      </c>
      <c r="X82">
        <v>4700000</v>
      </c>
      <c r="Y82">
        <v>4700000</v>
      </c>
      <c r="Z82">
        <v>4700000</v>
      </c>
      <c r="AA82">
        <v>4700000</v>
      </c>
      <c r="AB82">
        <v>4700000</v>
      </c>
      <c r="AC82">
        <v>4700000</v>
      </c>
      <c r="AD82">
        <v>4700000</v>
      </c>
      <c r="AE82">
        <v>4700000</v>
      </c>
      <c r="AF82">
        <v>4700000</v>
      </c>
      <c r="AG82">
        <v>4700000</v>
      </c>
      <c r="AH82">
        <v>4700000</v>
      </c>
      <c r="AI82">
        <v>4700000</v>
      </c>
      <c r="AJ82">
        <v>4700000</v>
      </c>
      <c r="AK82">
        <v>4700000</v>
      </c>
      <c r="AL82">
        <v>4700000</v>
      </c>
      <c r="AM82">
        <v>4700000</v>
      </c>
      <c r="AN82">
        <v>4700000</v>
      </c>
      <c r="AO82">
        <v>4700000</v>
      </c>
      <c r="AP82">
        <v>4700000</v>
      </c>
      <c r="AQ82">
        <v>4700000</v>
      </c>
      <c r="AR82">
        <v>4700000</v>
      </c>
      <c r="AS82">
        <v>4700000</v>
      </c>
      <c r="AT82">
        <v>4700000</v>
      </c>
      <c r="AU82">
        <v>4700000</v>
      </c>
      <c r="AV82">
        <v>4700000</v>
      </c>
      <c r="AW82">
        <v>4700000</v>
      </c>
      <c r="AX82">
        <v>4700000</v>
      </c>
      <c r="AY82">
        <v>4700000</v>
      </c>
      <c r="AZ82">
        <v>4700000</v>
      </c>
      <c r="BA82">
        <v>4700000</v>
      </c>
      <c r="BB82">
        <v>4700000</v>
      </c>
      <c r="BC82">
        <v>4700000</v>
      </c>
      <c r="BD82">
        <v>4700000</v>
      </c>
      <c r="BE82">
        <v>4700000</v>
      </c>
      <c r="BF82">
        <v>4700000</v>
      </c>
      <c r="BG82">
        <v>4700000</v>
      </c>
      <c r="BH82">
        <v>4700000</v>
      </c>
      <c r="BI82">
        <v>4700000</v>
      </c>
      <c r="BJ82">
        <v>4700000</v>
      </c>
      <c r="BK82">
        <v>4700000</v>
      </c>
      <c r="BL82">
        <v>4700000</v>
      </c>
      <c r="BM82">
        <v>4700000</v>
      </c>
      <c r="BN82">
        <v>4700000</v>
      </c>
      <c r="BO82">
        <v>4700000</v>
      </c>
      <c r="BP82">
        <v>4700000</v>
      </c>
      <c r="BQ82">
        <v>4700000</v>
      </c>
      <c r="BR82">
        <v>4700000</v>
      </c>
      <c r="BS82">
        <v>4700000</v>
      </c>
      <c r="BT82">
        <v>4700000</v>
      </c>
      <c r="BU82">
        <f t="shared" ca="1" si="9"/>
        <v>4700000</v>
      </c>
      <c r="BV82">
        <f t="shared" ca="1" si="9"/>
        <v>4700000</v>
      </c>
      <c r="BW82">
        <f t="shared" ca="1" si="9"/>
        <v>4700000</v>
      </c>
      <c r="BX82">
        <f t="shared" ca="1" si="9"/>
        <v>4700000</v>
      </c>
      <c r="BY82">
        <f t="shared" ca="1" si="9"/>
        <v>4700000</v>
      </c>
      <c r="BZ82" t="str">
        <f>VLOOKUP($A82,[1]UNITES!$H$2:$I$20,2,FALSE) &amp; "__" &amp; $D82 &amp; "__" &amp;CB82</f>
        <v>Central__Participations__EUR3M</v>
      </c>
      <c r="CA82" t="str">
        <f>VLOOKUP($A82,[1]UNITES!$H$2:$I$20,2,FALSE) &amp; "__" &amp; $E82 &amp; "__" &amp; $F82 &amp; "__" &amp; CB82</f>
        <v>Central__Titre subordonné__B Actif__EUR3M</v>
      </c>
      <c r="CB82" t="str">
        <f t="shared" si="8"/>
        <v>EUR3M</v>
      </c>
    </row>
    <row r="83" spans="1:80" x14ac:dyDescent="0.3">
      <c r="A83">
        <v>0</v>
      </c>
      <c r="B83" t="s">
        <v>17</v>
      </c>
      <c r="C83" t="s">
        <v>80</v>
      </c>
      <c r="D83" t="s">
        <v>91</v>
      </c>
      <c r="E83" t="s">
        <v>93</v>
      </c>
      <c r="F83" t="s">
        <v>21</v>
      </c>
      <c r="H83" t="s">
        <v>30</v>
      </c>
      <c r="I83" t="s">
        <v>31</v>
      </c>
      <c r="J83" t="s">
        <v>31</v>
      </c>
      <c r="M83">
        <v>4847788</v>
      </c>
      <c r="N83">
        <v>4847569.0402597897</v>
      </c>
      <c r="O83">
        <v>4847310.7827810897</v>
      </c>
      <c r="P83">
        <v>4847025.5356280999</v>
      </c>
      <c r="Q83">
        <v>4846689.0904897302</v>
      </c>
      <c r="R83">
        <v>4846304.2420659298</v>
      </c>
      <c r="S83">
        <v>4845879.1680096705</v>
      </c>
      <c r="T83">
        <v>4845377.7914552996</v>
      </c>
      <c r="U83">
        <v>3509702.16080384</v>
      </c>
      <c r="V83">
        <v>2085264.1760130499</v>
      </c>
      <c r="W83">
        <v>1265839.83972787</v>
      </c>
      <c r="BU83">
        <f t="shared" ca="1" si="9"/>
        <v>3802895.8189361976</v>
      </c>
      <c r="BV83">
        <f t="shared" ca="1" si="9"/>
        <v>0</v>
      </c>
      <c r="BW83">
        <f t="shared" ca="1" si="9"/>
        <v>0</v>
      </c>
      <c r="BX83">
        <f t="shared" ca="1" si="9"/>
        <v>0</v>
      </c>
      <c r="BY83">
        <f t="shared" ca="1" si="9"/>
        <v>0</v>
      </c>
      <c r="BZ83" t="str">
        <f>VLOOKUP($A83,[1]UNITES!$H$2:$I$20,2,FALSE) &amp; "__" &amp; $D83 &amp; "__" &amp;CB83</f>
        <v>Central__Participations__FIXE &lt;&gt; 0%</v>
      </c>
      <c r="CA83" t="str">
        <f>VLOOKUP($A83,[1]UNITES!$H$2:$I$20,2,FALSE) &amp; "__" &amp; $E83 &amp; "__" &amp; $F83 &amp; "__" &amp; CB83</f>
        <v>Central__Titre subordonné__B Actif__FIXE &lt;&gt; 0%</v>
      </c>
      <c r="CB83" t="str">
        <f t="shared" si="8"/>
        <v>FIXE &lt;&gt; 0%</v>
      </c>
    </row>
    <row r="84" spans="1:80" x14ac:dyDescent="0.3">
      <c r="A84">
        <v>0</v>
      </c>
      <c r="B84" t="s">
        <v>17</v>
      </c>
      <c r="C84" t="s">
        <v>80</v>
      </c>
      <c r="D84" t="s">
        <v>91</v>
      </c>
      <c r="E84" t="s">
        <v>94</v>
      </c>
      <c r="F84" t="s">
        <v>21</v>
      </c>
      <c r="H84" t="s">
        <v>30</v>
      </c>
      <c r="I84" t="s">
        <v>31</v>
      </c>
      <c r="J84" t="s">
        <v>31</v>
      </c>
      <c r="L84" t="s">
        <v>84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f t="shared" ca="1" si="9"/>
        <v>0</v>
      </c>
      <c r="BV84">
        <f t="shared" ca="1" si="9"/>
        <v>0</v>
      </c>
      <c r="BW84">
        <f t="shared" ca="1" si="9"/>
        <v>0</v>
      </c>
      <c r="BX84">
        <f t="shared" ca="1" si="9"/>
        <v>0</v>
      </c>
      <c r="BY84">
        <f t="shared" ca="1" si="9"/>
        <v>0</v>
      </c>
      <c r="BZ84" t="str">
        <f>VLOOKUP($A84,[1]UNITES!$H$2:$I$20,2,FALSE) &amp; "__" &amp; $D84 &amp; "__" &amp;CB84</f>
        <v>Central__Participations__FIXE = 0%</v>
      </c>
      <c r="CA84" t="str">
        <f>VLOOKUP($A84,[1]UNITES!$H$2:$I$20,2,FALSE) &amp; "__" &amp; $E84 &amp; "__" &amp; $F84 &amp; "__" &amp; CB84</f>
        <v>Central__Titres de participation_4__B Actif__FIXE = 0%</v>
      </c>
      <c r="CB84" t="str">
        <f t="shared" si="8"/>
        <v>FIXE = 0%</v>
      </c>
    </row>
    <row r="85" spans="1:80" x14ac:dyDescent="0.3">
      <c r="A85">
        <v>0</v>
      </c>
      <c r="B85" t="s">
        <v>17</v>
      </c>
      <c r="C85" t="s">
        <v>80</v>
      </c>
      <c r="D85" t="s">
        <v>91</v>
      </c>
      <c r="E85" t="s">
        <v>94</v>
      </c>
      <c r="F85" t="s">
        <v>21</v>
      </c>
      <c r="G85" t="s">
        <v>26</v>
      </c>
      <c r="H85" t="s">
        <v>30</v>
      </c>
      <c r="I85" t="s">
        <v>31</v>
      </c>
      <c r="J85" t="s">
        <v>31</v>
      </c>
      <c r="L85" t="s">
        <v>84</v>
      </c>
      <c r="M85">
        <v>443110578.54000002</v>
      </c>
      <c r="N85">
        <v>443110578.54000002</v>
      </c>
      <c r="O85">
        <v>443110578.54000002</v>
      </c>
      <c r="P85">
        <v>443110578.54000002</v>
      </c>
      <c r="Q85">
        <v>443110578.54000002</v>
      </c>
      <c r="R85">
        <v>443110578.54000002</v>
      </c>
      <c r="S85">
        <v>443110578.54000002</v>
      </c>
      <c r="T85">
        <v>443110578.54000002</v>
      </c>
      <c r="U85">
        <v>443110578.54000002</v>
      </c>
      <c r="V85">
        <v>443110578.54000002</v>
      </c>
      <c r="W85">
        <v>443110578.54000002</v>
      </c>
      <c r="X85">
        <v>443110578.54000002</v>
      </c>
      <c r="Y85">
        <v>443110578.54000002</v>
      </c>
      <c r="Z85">
        <v>443110578.54000002</v>
      </c>
      <c r="AA85">
        <v>443110578.54000002</v>
      </c>
      <c r="AB85">
        <v>443110578.54000002</v>
      </c>
      <c r="AC85">
        <v>443110578.54000002</v>
      </c>
      <c r="AD85">
        <v>443110578.54000002</v>
      </c>
      <c r="AE85">
        <v>443110578.54000002</v>
      </c>
      <c r="AF85">
        <v>443110578.54000002</v>
      </c>
      <c r="AG85">
        <v>443110578.54000002</v>
      </c>
      <c r="AH85">
        <v>443110578.54000002</v>
      </c>
      <c r="AI85">
        <v>443110578.54000002</v>
      </c>
      <c r="AJ85">
        <v>443110578.54000002</v>
      </c>
      <c r="AK85">
        <v>443110578.54000002</v>
      </c>
      <c r="AL85">
        <v>443110578.54000002</v>
      </c>
      <c r="AM85">
        <v>443110578.54000002</v>
      </c>
      <c r="AN85">
        <v>443110578.54000002</v>
      </c>
      <c r="AO85">
        <v>443110578.54000002</v>
      </c>
      <c r="AP85">
        <v>443110578.54000002</v>
      </c>
      <c r="AQ85">
        <v>443110578.54000002</v>
      </c>
      <c r="AR85">
        <v>443110578.54000002</v>
      </c>
      <c r="AS85">
        <v>443110578.54000002</v>
      </c>
      <c r="AT85">
        <v>443110578.54000002</v>
      </c>
      <c r="AU85">
        <v>443110578.54000002</v>
      </c>
      <c r="AV85">
        <v>443110578.54000002</v>
      </c>
      <c r="AW85">
        <v>443110578.54000002</v>
      </c>
      <c r="AX85">
        <v>443110578.54000002</v>
      </c>
      <c r="AY85">
        <v>443110578.54000002</v>
      </c>
      <c r="AZ85">
        <v>443110578.54000002</v>
      </c>
      <c r="BA85">
        <v>443110578.54000002</v>
      </c>
      <c r="BB85">
        <v>443110578.54000002</v>
      </c>
      <c r="BC85">
        <v>443110578.54000002</v>
      </c>
      <c r="BD85">
        <v>443110578.54000002</v>
      </c>
      <c r="BE85">
        <v>443110578.54000002</v>
      </c>
      <c r="BF85">
        <v>443110578.54000002</v>
      </c>
      <c r="BG85">
        <v>443110578.54000002</v>
      </c>
      <c r="BH85">
        <v>443110578.54000002</v>
      </c>
      <c r="BI85">
        <v>443110578.54000002</v>
      </c>
      <c r="BJ85">
        <v>443110578.54000002</v>
      </c>
      <c r="BK85">
        <v>443110578.54000002</v>
      </c>
      <c r="BL85">
        <v>443110578.54000002</v>
      </c>
      <c r="BM85">
        <v>443110578.54000002</v>
      </c>
      <c r="BN85">
        <v>443110578.54000002</v>
      </c>
      <c r="BO85">
        <v>443110578.54000002</v>
      </c>
      <c r="BP85">
        <v>443110578.54000002</v>
      </c>
      <c r="BQ85">
        <v>443110578.54000002</v>
      </c>
      <c r="BR85">
        <v>443110578.54000002</v>
      </c>
      <c r="BS85">
        <v>443110578.54000002</v>
      </c>
      <c r="BT85">
        <v>443110578.54000002</v>
      </c>
      <c r="BU85">
        <f t="shared" ref="BU85:BY94" ca="1" si="10">IFERROR(SUM(OFFSET($A85,0,12*BU$4,1,12))/12,0)</f>
        <v>443110578.54000002</v>
      </c>
      <c r="BV85">
        <f t="shared" ca="1" si="10"/>
        <v>443110578.54000002</v>
      </c>
      <c r="BW85">
        <f t="shared" ca="1" si="10"/>
        <v>443110578.54000002</v>
      </c>
      <c r="BX85">
        <f t="shared" ca="1" si="10"/>
        <v>443110578.54000002</v>
      </c>
      <c r="BY85">
        <f t="shared" ca="1" si="10"/>
        <v>443110578.54000002</v>
      </c>
      <c r="BZ85" t="str">
        <f>VLOOKUP($A85,[1]UNITES!$H$2:$I$20,2,FALSE) &amp; "__" &amp; $D85 &amp; "__" &amp;CB85</f>
        <v>Central__Participations__FIXE = 0%</v>
      </c>
      <c r="CA85" t="str">
        <f>VLOOKUP($A85,[1]UNITES!$H$2:$I$20,2,FALSE) &amp; "__" &amp; $E85 &amp; "__" &amp; $F85 &amp; "__" &amp; CB85</f>
        <v>Central__Titres de participation_4__B Actif__FIXE = 0%</v>
      </c>
      <c r="CB85" t="str">
        <f t="shared" si="8"/>
        <v>FIXE = 0%</v>
      </c>
    </row>
    <row r="86" spans="1:80" x14ac:dyDescent="0.3">
      <c r="A86">
        <v>0</v>
      </c>
      <c r="B86" t="s">
        <v>17</v>
      </c>
      <c r="C86" t="s">
        <v>95</v>
      </c>
      <c r="D86" t="s">
        <v>96</v>
      </c>
      <c r="E86" t="s">
        <v>97</v>
      </c>
      <c r="F86" t="s">
        <v>21</v>
      </c>
      <c r="G86" t="s">
        <v>22</v>
      </c>
      <c r="H86" t="s">
        <v>30</v>
      </c>
      <c r="I86" t="s">
        <v>31</v>
      </c>
      <c r="J86" t="s">
        <v>31</v>
      </c>
      <c r="L86" t="s">
        <v>84</v>
      </c>
      <c r="M86">
        <v>420172.16</v>
      </c>
      <c r="N86">
        <v>1219854.6635483899</v>
      </c>
      <c r="O86">
        <v>1995817.77</v>
      </c>
      <c r="P86">
        <v>2795500.2680645199</v>
      </c>
      <c r="Q86">
        <v>3583323.0680645201</v>
      </c>
      <c r="R86">
        <v>4359286.1753333304</v>
      </c>
      <c r="S86">
        <v>5158968.6780645195</v>
      </c>
      <c r="T86">
        <v>5934931.7800000003</v>
      </c>
      <c r="U86">
        <v>6734614.2780645201</v>
      </c>
      <c r="V86">
        <v>7522437.0835483903</v>
      </c>
      <c r="W86">
        <v>8272139.4299999997</v>
      </c>
      <c r="X86">
        <v>9098082.6880645193</v>
      </c>
      <c r="Y86">
        <v>9874045.7899999991</v>
      </c>
      <c r="Z86">
        <v>10673728.2935484</v>
      </c>
      <c r="AA86">
        <v>11449691.4</v>
      </c>
      <c r="AB86">
        <v>12249373.8980645</v>
      </c>
      <c r="AC86">
        <v>13037196.7035484</v>
      </c>
      <c r="AD86">
        <v>13813159.810000001</v>
      </c>
      <c r="AE86">
        <v>14612842.3080645</v>
      </c>
      <c r="AF86">
        <v>15388805.41</v>
      </c>
      <c r="AG86">
        <v>16188487.913548401</v>
      </c>
      <c r="AH86">
        <v>16976310.718064498</v>
      </c>
      <c r="AI86">
        <v>17726013.059999999</v>
      </c>
      <c r="AJ86">
        <v>18551956.3180645</v>
      </c>
      <c r="AK86">
        <v>19327919.425333299</v>
      </c>
      <c r="AL86">
        <v>20127601.928064499</v>
      </c>
      <c r="AM86">
        <v>20903565.030000001</v>
      </c>
      <c r="AN86">
        <v>21703247.528064501</v>
      </c>
      <c r="AO86">
        <v>22491070.333548401</v>
      </c>
      <c r="AP86">
        <v>23267033.440000001</v>
      </c>
      <c r="AQ86">
        <v>24066715.938064501</v>
      </c>
      <c r="AR86">
        <v>24842679.0453333</v>
      </c>
      <c r="AS86">
        <v>25642361.5480645</v>
      </c>
      <c r="AT86">
        <v>26430184.348064501</v>
      </c>
      <c r="AU86">
        <v>27179886.690000001</v>
      </c>
      <c r="AV86">
        <v>28005829.953548402</v>
      </c>
      <c r="AW86">
        <v>28781793.059999999</v>
      </c>
      <c r="AX86">
        <v>29581475.558064502</v>
      </c>
      <c r="AY86">
        <v>30357438.66</v>
      </c>
      <c r="AZ86">
        <v>31157121.163548399</v>
      </c>
      <c r="BA86">
        <v>31944943.968064498</v>
      </c>
      <c r="BB86">
        <v>32720907.07</v>
      </c>
      <c r="BC86">
        <v>33520589.5680645</v>
      </c>
      <c r="BD86">
        <v>34296552.675333299</v>
      </c>
      <c r="BE86">
        <v>35096235.178064503</v>
      </c>
      <c r="BF86">
        <v>35884057.9780645</v>
      </c>
      <c r="BG86">
        <v>36647343.476896599</v>
      </c>
      <c r="BH86">
        <v>37459703.588064499</v>
      </c>
      <c r="BI86">
        <v>38235666.689999998</v>
      </c>
      <c r="BJ86">
        <v>39035349.188064501</v>
      </c>
      <c r="BK86">
        <v>39811312.295333304</v>
      </c>
      <c r="BL86">
        <v>40610994.7980645</v>
      </c>
      <c r="BM86">
        <v>41398817.598064497</v>
      </c>
      <c r="BN86">
        <v>42174780.700000003</v>
      </c>
      <c r="BO86">
        <v>42974463.203548402</v>
      </c>
      <c r="BP86">
        <v>43750426.310000002</v>
      </c>
      <c r="BQ86">
        <v>44550108.808064498</v>
      </c>
      <c r="BR86">
        <v>45337931.608064502</v>
      </c>
      <c r="BS86">
        <v>46087633.954999998</v>
      </c>
      <c r="BT86">
        <v>46913577.218064502</v>
      </c>
      <c r="BU86">
        <f t="shared" ca="1" si="10"/>
        <v>4757927.3368960591</v>
      </c>
      <c r="BV86">
        <f t="shared" ca="1" si="10"/>
        <v>14211800.968575267</v>
      </c>
      <c r="BW86">
        <f t="shared" ca="1" si="10"/>
        <v>23665674.600673825</v>
      </c>
      <c r="BX86">
        <f t="shared" ca="1" si="10"/>
        <v>33120680.162013769</v>
      </c>
      <c r="BY86">
        <f t="shared" ca="1" si="10"/>
        <v>42573421.864355721</v>
      </c>
      <c r="BZ86" t="str">
        <f>VLOOKUP($A86,[1]UNITES!$H$2:$I$20,2,FALSE) &amp; "__" &amp; $D86 &amp; "__" &amp;CB86</f>
        <v>Central__Comptes trésorerie Actif__FIXE = 0%</v>
      </c>
      <c r="CA86" t="str">
        <f>VLOOKUP($A86,[1]UNITES!$H$2:$I$20,2,FALSE) &amp; "__" &amp; $E86 &amp; "__" &amp; $F86 &amp; "__" &amp; CB86</f>
        <v>Central__Caisse_4__B Actif__FIXE = 0%</v>
      </c>
      <c r="CB86" t="str">
        <f t="shared" si="8"/>
        <v>FIXE = 0%</v>
      </c>
    </row>
    <row r="87" spans="1:80" x14ac:dyDescent="0.3">
      <c r="A87" s="2">
        <v>0</v>
      </c>
      <c r="B87" s="2" t="s">
        <v>17</v>
      </c>
      <c r="C87" s="2" t="s">
        <v>95</v>
      </c>
      <c r="D87" s="2" t="s">
        <v>96</v>
      </c>
      <c r="E87" t="s">
        <v>97</v>
      </c>
      <c r="F87" t="s">
        <v>21</v>
      </c>
      <c r="G87" t="s">
        <v>26</v>
      </c>
      <c r="H87" t="s">
        <v>30</v>
      </c>
      <c r="I87" t="s">
        <v>31</v>
      </c>
      <c r="J87" t="s">
        <v>31</v>
      </c>
      <c r="L87" t="s">
        <v>84</v>
      </c>
      <c r="M87" s="3">
        <v>46849196</v>
      </c>
      <c r="N87">
        <v>46049513.496451601</v>
      </c>
      <c r="O87">
        <v>45273550.390000001</v>
      </c>
      <c r="P87">
        <v>44473867.891935498</v>
      </c>
      <c r="Q87">
        <v>43686045.091935501</v>
      </c>
      <c r="R87">
        <v>42910081.984666698</v>
      </c>
      <c r="S87">
        <v>42110399.481935501</v>
      </c>
      <c r="T87">
        <v>41334436.380000003</v>
      </c>
      <c r="U87">
        <v>40534753.8819355</v>
      </c>
      <c r="V87">
        <v>39746931.0764516</v>
      </c>
      <c r="W87">
        <v>38997228.729999997</v>
      </c>
      <c r="X87">
        <v>38171285.471935503</v>
      </c>
      <c r="Y87">
        <v>37395322.369999997</v>
      </c>
      <c r="Z87">
        <v>36595639.866451599</v>
      </c>
      <c r="AA87">
        <v>35819676.759999998</v>
      </c>
      <c r="AB87">
        <v>35019994.261935502</v>
      </c>
      <c r="AC87">
        <v>34232171.456451602</v>
      </c>
      <c r="AD87">
        <v>33456208.350000001</v>
      </c>
      <c r="AE87">
        <v>32656525.851935498</v>
      </c>
      <c r="AF87">
        <v>31880562.75</v>
      </c>
      <c r="AG87">
        <v>31080880.246451601</v>
      </c>
      <c r="AH87">
        <v>30293057.441935498</v>
      </c>
      <c r="AI87">
        <v>29543355.100000001</v>
      </c>
      <c r="AJ87">
        <v>28717411.841935501</v>
      </c>
      <c r="AK87">
        <v>27941448.734666701</v>
      </c>
      <c r="AL87">
        <v>27141766.231935501</v>
      </c>
      <c r="AM87">
        <v>26365803.129999999</v>
      </c>
      <c r="AN87">
        <v>25566120.6319355</v>
      </c>
      <c r="AO87">
        <v>24778297.8264516</v>
      </c>
      <c r="AP87">
        <v>24002334.719999999</v>
      </c>
      <c r="AQ87">
        <v>23202652.221935499</v>
      </c>
      <c r="AR87">
        <v>22426689.1146667</v>
      </c>
      <c r="AS87">
        <v>21627006.6119355</v>
      </c>
      <c r="AT87">
        <v>20839183.811935499</v>
      </c>
      <c r="AU87">
        <v>20089481.469999999</v>
      </c>
      <c r="AV87">
        <v>19263538.206451599</v>
      </c>
      <c r="AW87">
        <v>18487575.100000001</v>
      </c>
      <c r="AX87">
        <v>17687892.601935498</v>
      </c>
      <c r="AY87">
        <v>16911929.5</v>
      </c>
      <c r="AZ87">
        <v>16112246.9964516</v>
      </c>
      <c r="BA87">
        <v>15324424.1919355</v>
      </c>
      <c r="BB87">
        <v>14548461.09</v>
      </c>
      <c r="BC87">
        <v>13748778.591935501</v>
      </c>
      <c r="BD87">
        <v>12972815.4846667</v>
      </c>
      <c r="BE87">
        <v>12173132.981935499</v>
      </c>
      <c r="BF87">
        <v>11385310.1819355</v>
      </c>
      <c r="BG87">
        <v>10622024.683103399</v>
      </c>
      <c r="BH87">
        <v>9809664.5719354805</v>
      </c>
      <c r="BI87">
        <v>9033701.4700000007</v>
      </c>
      <c r="BJ87">
        <v>8234018.9719354799</v>
      </c>
      <c r="BK87">
        <v>7458055.8646666696</v>
      </c>
      <c r="BL87">
        <v>6658373.3619354796</v>
      </c>
      <c r="BM87">
        <v>5870550.5619354798</v>
      </c>
      <c r="BN87">
        <v>5094587.46</v>
      </c>
      <c r="BO87">
        <v>4294904.9564516097</v>
      </c>
      <c r="BP87">
        <v>3518941.85</v>
      </c>
      <c r="BQ87">
        <v>2719259.3519354798</v>
      </c>
      <c r="BR87">
        <v>1931436.55193548</v>
      </c>
      <c r="BS87">
        <v>1181734.2050000001</v>
      </c>
      <c r="BT87">
        <v>355790.94193548401</v>
      </c>
      <c r="BU87">
        <f t="shared" ca="1" si="10"/>
        <v>42511440.823103949</v>
      </c>
      <c r="BV87">
        <f t="shared" ca="1" si="10"/>
        <v>33057567.191424731</v>
      </c>
      <c r="BW87">
        <f t="shared" ca="1" si="10"/>
        <v>23603693.559326176</v>
      </c>
      <c r="BX87">
        <f t="shared" ca="1" si="10"/>
        <v>14148687.997986222</v>
      </c>
      <c r="BY87">
        <f t="shared" ca="1" si="10"/>
        <v>4695946.2956442637</v>
      </c>
      <c r="BZ87" t="str">
        <f>VLOOKUP($A87,[1]UNITES!$H$2:$I$20,2,FALSE) &amp; "__" &amp; $D87 &amp; "__" &amp;CB87</f>
        <v>Central__Comptes trésorerie Actif__FIXE = 0%</v>
      </c>
      <c r="CA87" t="str">
        <f>VLOOKUP($A87,[1]UNITES!$H$2:$I$20,2,FALSE) &amp; "__" &amp; $E87 &amp; "__" &amp; $F87 &amp; "__" &amp; CB87</f>
        <v>Central__Caisse_4__B Actif__FIXE = 0%</v>
      </c>
      <c r="CB87" t="str">
        <f t="shared" si="8"/>
        <v>FIXE = 0%</v>
      </c>
    </row>
    <row r="88" spans="1:80" x14ac:dyDescent="0.3">
      <c r="A88" s="2">
        <v>0</v>
      </c>
      <c r="B88" s="2" t="s">
        <v>17</v>
      </c>
      <c r="C88" s="2" t="s">
        <v>95</v>
      </c>
      <c r="D88" s="2" t="s">
        <v>96</v>
      </c>
      <c r="E88" t="s">
        <v>98</v>
      </c>
      <c r="F88" t="s">
        <v>21</v>
      </c>
      <c r="G88" t="s">
        <v>22</v>
      </c>
      <c r="H88" t="s">
        <v>34</v>
      </c>
      <c r="I88" t="s">
        <v>83</v>
      </c>
      <c r="J88" t="s">
        <v>59</v>
      </c>
      <c r="M88" s="3">
        <v>35841857.909333304</v>
      </c>
      <c r="N88">
        <v>67203483.579999998</v>
      </c>
      <c r="O88">
        <v>67203483.579999998</v>
      </c>
      <c r="P88">
        <v>67203483.579999998</v>
      </c>
      <c r="Q88">
        <v>67203483.579999998</v>
      </c>
      <c r="R88">
        <v>67203483.579999998</v>
      </c>
      <c r="S88">
        <v>67203483.579999998</v>
      </c>
      <c r="T88">
        <v>67203483.579999998</v>
      </c>
      <c r="U88">
        <v>67203483.579999998</v>
      </c>
      <c r="V88">
        <v>67203483.579999998</v>
      </c>
      <c r="W88">
        <v>67203483.579999998</v>
      </c>
      <c r="X88">
        <v>67203483.579999998</v>
      </c>
      <c r="Y88">
        <v>67203483.579999998</v>
      </c>
      <c r="Z88">
        <v>67203483.579999998</v>
      </c>
      <c r="AA88">
        <v>67203483.579999998</v>
      </c>
      <c r="AB88">
        <v>67203483.579999998</v>
      </c>
      <c r="AC88">
        <v>67203483.579999998</v>
      </c>
      <c r="AD88">
        <v>67203483.579999998</v>
      </c>
      <c r="AE88">
        <v>67203483.579999998</v>
      </c>
      <c r="AF88">
        <v>67203483.579999998</v>
      </c>
      <c r="AG88">
        <v>67203483.579999998</v>
      </c>
      <c r="AH88">
        <v>67203483.579999998</v>
      </c>
      <c r="AI88">
        <v>67203483.579999998</v>
      </c>
      <c r="AJ88">
        <v>67203483.579999998</v>
      </c>
      <c r="AK88">
        <v>67203483.579999998</v>
      </c>
      <c r="AL88">
        <v>67203483.579999998</v>
      </c>
      <c r="AM88">
        <v>67203483.579999998</v>
      </c>
      <c r="AN88">
        <v>67203483.579999998</v>
      </c>
      <c r="AO88">
        <v>67203483.579999998</v>
      </c>
      <c r="AP88">
        <v>67203483.579999998</v>
      </c>
      <c r="AQ88">
        <v>67203483.579999998</v>
      </c>
      <c r="AR88">
        <v>67203483.579999998</v>
      </c>
      <c r="AS88">
        <v>67203483.579999998</v>
      </c>
      <c r="AT88">
        <v>67203483.579999998</v>
      </c>
      <c r="AU88">
        <v>67203483.579999998</v>
      </c>
      <c r="AV88">
        <v>67203483.579999998</v>
      </c>
      <c r="AW88">
        <v>67203483.579999998</v>
      </c>
      <c r="AX88">
        <v>67203483.579999998</v>
      </c>
      <c r="AY88">
        <v>67203483.579999998</v>
      </c>
      <c r="AZ88">
        <v>67203483.579999998</v>
      </c>
      <c r="BA88">
        <v>67203483.579999998</v>
      </c>
      <c r="BB88">
        <v>67203483.579999998</v>
      </c>
      <c r="BC88">
        <v>67203483.579999998</v>
      </c>
      <c r="BD88">
        <v>67203483.579999998</v>
      </c>
      <c r="BE88">
        <v>67203483.579999998</v>
      </c>
      <c r="BF88">
        <v>67203483.579999998</v>
      </c>
      <c r="BG88">
        <v>67203483.579999998</v>
      </c>
      <c r="BH88">
        <v>67203483.579999998</v>
      </c>
      <c r="BI88">
        <v>67203483.579999998</v>
      </c>
      <c r="BJ88">
        <v>67203483.579999998</v>
      </c>
      <c r="BK88">
        <v>67203483.579999998</v>
      </c>
      <c r="BL88">
        <v>67203483.579999998</v>
      </c>
      <c r="BM88">
        <v>67203483.579999998</v>
      </c>
      <c r="BN88">
        <v>67203483.579999998</v>
      </c>
      <c r="BO88">
        <v>67203483.579999998</v>
      </c>
      <c r="BP88">
        <v>67203483.579999998</v>
      </c>
      <c r="BQ88">
        <v>67203483.579999998</v>
      </c>
      <c r="BR88">
        <v>67203483.579999998</v>
      </c>
      <c r="BS88">
        <v>67203483.579999998</v>
      </c>
      <c r="BT88">
        <v>67203483.579999998</v>
      </c>
      <c r="BU88">
        <f t="shared" ca="1" si="10"/>
        <v>64590014.774111114</v>
      </c>
      <c r="BV88">
        <f t="shared" ca="1" si="10"/>
        <v>67203483.580000013</v>
      </c>
      <c r="BW88">
        <f t="shared" ca="1" si="10"/>
        <v>67203483.580000013</v>
      </c>
      <c r="BX88">
        <f t="shared" ca="1" si="10"/>
        <v>67203483.580000013</v>
      </c>
      <c r="BY88">
        <f t="shared" ca="1" si="10"/>
        <v>67203483.580000013</v>
      </c>
      <c r="BZ88" t="str">
        <f>VLOOKUP($A88,[1]UNITES!$H$2:$I$20,2,FALSE) &amp; "__" &amp; $D88 &amp; "__" &amp;CB88</f>
        <v>Central__Comptes trésorerie Actif__EONIA</v>
      </c>
      <c r="CA88" t="str">
        <f>VLOOKUP($A88,[1]UNITES!$H$2:$I$20,2,FALSE) &amp; "__" &amp; $E88 &amp; "__" &amp; $F88 &amp; "__" &amp; CB88</f>
        <v>Central__Compte entité créditeur_4__B Actif__EONIA</v>
      </c>
      <c r="CB88" t="str">
        <f t="shared" si="8"/>
        <v>EONIA</v>
      </c>
    </row>
    <row r="89" spans="1:80" x14ac:dyDescent="0.3">
      <c r="A89" s="2">
        <v>0</v>
      </c>
      <c r="B89" s="2" t="s">
        <v>17</v>
      </c>
      <c r="C89" s="2" t="s">
        <v>95</v>
      </c>
      <c r="D89" s="2" t="s">
        <v>96</v>
      </c>
      <c r="E89" t="s">
        <v>98</v>
      </c>
      <c r="F89" t="s">
        <v>21</v>
      </c>
      <c r="G89" t="s">
        <v>26</v>
      </c>
      <c r="H89" t="s">
        <v>34</v>
      </c>
      <c r="I89" t="s">
        <v>83</v>
      </c>
      <c r="J89" t="s">
        <v>59</v>
      </c>
      <c r="M89" s="3">
        <v>31361625.670666698</v>
      </c>
      <c r="BU89">
        <f t="shared" ca="1" si="10"/>
        <v>2613468.8058888917</v>
      </c>
      <c r="BV89">
        <f t="shared" ca="1" si="10"/>
        <v>0</v>
      </c>
      <c r="BW89">
        <f t="shared" ca="1" si="10"/>
        <v>0</v>
      </c>
      <c r="BX89">
        <f t="shared" ca="1" si="10"/>
        <v>0</v>
      </c>
      <c r="BY89">
        <f t="shared" ca="1" si="10"/>
        <v>0</v>
      </c>
      <c r="BZ89" t="str">
        <f>VLOOKUP($A89,[1]UNITES!$H$2:$I$20,2,FALSE) &amp; "__" &amp; $D89 &amp; "__" &amp;CB89</f>
        <v>Central__Comptes trésorerie Actif__EONIA</v>
      </c>
      <c r="CA89" t="str">
        <f>VLOOKUP($A89,[1]UNITES!$H$2:$I$20,2,FALSE) &amp; "__" &amp; $E89 &amp; "__" &amp; $F89 &amp; "__" &amp; CB89</f>
        <v>Central__Compte entité créditeur_4__B Actif__EONIA</v>
      </c>
      <c r="CB89" t="str">
        <f t="shared" si="8"/>
        <v>EONIA</v>
      </c>
    </row>
    <row r="90" spans="1:80" x14ac:dyDescent="0.3">
      <c r="A90" s="2">
        <v>0</v>
      </c>
      <c r="B90" s="2" t="s">
        <v>17</v>
      </c>
      <c r="C90" s="2" t="s">
        <v>95</v>
      </c>
      <c r="D90" s="2" t="s">
        <v>96</v>
      </c>
      <c r="E90" t="s">
        <v>99</v>
      </c>
      <c r="F90" t="s">
        <v>21</v>
      </c>
      <c r="H90" t="s">
        <v>34</v>
      </c>
      <c r="I90" t="s">
        <v>100</v>
      </c>
      <c r="J90" t="s">
        <v>59</v>
      </c>
      <c r="M90" s="3">
        <v>0</v>
      </c>
      <c r="BU90">
        <f t="shared" ca="1" si="10"/>
        <v>0</v>
      </c>
      <c r="BV90">
        <f t="shared" ca="1" si="10"/>
        <v>0</v>
      </c>
      <c r="BW90">
        <f t="shared" ca="1" si="10"/>
        <v>0</v>
      </c>
      <c r="BX90">
        <f t="shared" ca="1" si="10"/>
        <v>0</v>
      </c>
      <c r="BY90">
        <f t="shared" ca="1" si="10"/>
        <v>0</v>
      </c>
      <c r="BZ90" t="str">
        <f>VLOOKUP($A90,[1]UNITES!$H$2:$I$20,2,FALSE) &amp; "__" &amp; $D90 &amp; "__" &amp;CB90</f>
        <v>Central__Comptes trésorerie Actif__EONIA</v>
      </c>
      <c r="CA90" t="str">
        <f>VLOOKUP($A90,[1]UNITES!$H$2:$I$20,2,FALSE) &amp; "__" &amp; $E90 &amp; "__" &amp; $F90 &amp; "__" &amp; CB90</f>
        <v>Central__Réserves obligatoires_4__B Actif__EONIA</v>
      </c>
      <c r="CB90" t="str">
        <f t="shared" si="8"/>
        <v>EONIA</v>
      </c>
    </row>
    <row r="91" spans="1:80" x14ac:dyDescent="0.3">
      <c r="A91" s="2">
        <v>0</v>
      </c>
      <c r="B91" s="2" t="s">
        <v>17</v>
      </c>
      <c r="C91" s="2" t="s">
        <v>95</v>
      </c>
      <c r="D91" s="2" t="s">
        <v>96</v>
      </c>
      <c r="E91" t="s">
        <v>99</v>
      </c>
      <c r="F91" t="s">
        <v>21</v>
      </c>
      <c r="G91" t="s">
        <v>22</v>
      </c>
      <c r="H91" t="s">
        <v>34</v>
      </c>
      <c r="I91" t="s">
        <v>100</v>
      </c>
      <c r="J91" t="s">
        <v>59</v>
      </c>
      <c r="M91" s="3">
        <v>267544.44266666699</v>
      </c>
      <c r="N91">
        <v>776741.93580645195</v>
      </c>
      <c r="O91">
        <v>1270836.11266667</v>
      </c>
      <c r="P91">
        <v>1780033.60032258</v>
      </c>
      <c r="Q91">
        <v>2281679.43580645</v>
      </c>
      <c r="R91">
        <v>2775773.6126666698</v>
      </c>
      <c r="S91">
        <v>3284971.10032258</v>
      </c>
      <c r="T91">
        <v>3779065.2779999999</v>
      </c>
      <c r="U91">
        <v>4288262.7703225799</v>
      </c>
      <c r="V91">
        <v>4789908.60032258</v>
      </c>
      <c r="W91">
        <v>5267281.25</v>
      </c>
      <c r="X91">
        <v>5793200.2703225799</v>
      </c>
      <c r="Y91">
        <v>6287294.4426666703</v>
      </c>
      <c r="Z91">
        <v>6796491.9358064504</v>
      </c>
      <c r="AA91">
        <v>7290586.1126666702</v>
      </c>
      <c r="AB91">
        <v>7799783.60032258</v>
      </c>
      <c r="AC91">
        <v>8301429.4358064504</v>
      </c>
      <c r="AD91">
        <v>8795523.6126666702</v>
      </c>
      <c r="AE91">
        <v>9304721.10032258</v>
      </c>
      <c r="AF91">
        <v>9798815.2780000009</v>
      </c>
      <c r="AG91">
        <v>10308012.7703226</v>
      </c>
      <c r="AH91">
        <v>10809658.6003226</v>
      </c>
      <c r="AI91">
        <v>11287031.25</v>
      </c>
      <c r="AJ91">
        <v>11812950.2703226</v>
      </c>
      <c r="AK91">
        <v>12307044.4426667</v>
      </c>
      <c r="AL91">
        <v>12816241.9358065</v>
      </c>
      <c r="AM91">
        <v>13310336.1126667</v>
      </c>
      <c r="AN91">
        <v>13819533.6003226</v>
      </c>
      <c r="AO91">
        <v>14321179.4358065</v>
      </c>
      <c r="AP91">
        <v>14815273.6126667</v>
      </c>
      <c r="AQ91">
        <v>15324471.1003226</v>
      </c>
      <c r="AR91">
        <v>15818565.278000001</v>
      </c>
      <c r="AS91">
        <v>16327762.7703226</v>
      </c>
      <c r="AT91">
        <v>16829408.6003226</v>
      </c>
      <c r="AU91">
        <v>17306781.25</v>
      </c>
      <c r="AV91">
        <v>17832700.270322599</v>
      </c>
      <c r="AW91">
        <v>18326794.442666698</v>
      </c>
      <c r="AX91">
        <v>18835991.935806502</v>
      </c>
      <c r="AY91">
        <v>19330086.1126667</v>
      </c>
      <c r="AZ91">
        <v>19839283.6003226</v>
      </c>
      <c r="BA91">
        <v>20340929.435806502</v>
      </c>
      <c r="BB91">
        <v>20835023.6126667</v>
      </c>
      <c r="BC91">
        <v>21344221.1003226</v>
      </c>
      <c r="BD91">
        <v>21838315.278000001</v>
      </c>
      <c r="BE91">
        <v>22347512.770322599</v>
      </c>
      <c r="BF91">
        <v>22849158.6003226</v>
      </c>
      <c r="BG91">
        <v>23335180.316206899</v>
      </c>
      <c r="BH91">
        <v>23852450.270322599</v>
      </c>
      <c r="BI91">
        <v>24346544.442666698</v>
      </c>
      <c r="BJ91">
        <v>24855741.935806502</v>
      </c>
      <c r="BK91">
        <v>25349836.1126667</v>
      </c>
      <c r="BL91">
        <v>25859033.6003226</v>
      </c>
      <c r="BM91">
        <v>26360679.435806502</v>
      </c>
      <c r="BN91">
        <v>26854773.6126667</v>
      </c>
      <c r="BO91">
        <v>27363971.1003226</v>
      </c>
      <c r="BP91">
        <v>27858065.278000001</v>
      </c>
      <c r="BQ91">
        <v>28367262.770322599</v>
      </c>
      <c r="BR91">
        <v>28868908.6003226</v>
      </c>
      <c r="BS91">
        <v>29346281.25</v>
      </c>
      <c r="BT91">
        <v>29872200.270322599</v>
      </c>
      <c r="BU91">
        <f t="shared" ca="1" si="10"/>
        <v>3029608.2007688172</v>
      </c>
      <c r="BV91">
        <f t="shared" ca="1" si="10"/>
        <v>9049358.2007688247</v>
      </c>
      <c r="BW91">
        <f t="shared" ca="1" si="10"/>
        <v>15069108.200768841</v>
      </c>
      <c r="BX91">
        <f t="shared" ca="1" si="10"/>
        <v>21089578.956286084</v>
      </c>
      <c r="BY91">
        <f t="shared" ca="1" si="10"/>
        <v>27108608.200768843</v>
      </c>
      <c r="BZ91" t="str">
        <f>VLOOKUP($A91,[1]UNITES!$H$2:$I$20,2,FALSE) &amp; "__" &amp; $D91 &amp; "__" &amp;CB91</f>
        <v>Central__Comptes trésorerie Actif__EONIA</v>
      </c>
      <c r="CA91" t="str">
        <f>VLOOKUP($A91,[1]UNITES!$H$2:$I$20,2,FALSE) &amp; "__" &amp; $E91 &amp; "__" &amp; $F91 &amp; "__" &amp; CB91</f>
        <v>Central__Réserves obligatoires_4__B Actif__EONIA</v>
      </c>
      <c r="CB91" t="str">
        <f t="shared" si="8"/>
        <v>EONIA</v>
      </c>
    </row>
    <row r="92" spans="1:80" x14ac:dyDescent="0.3">
      <c r="A92" s="2">
        <v>0</v>
      </c>
      <c r="B92" s="2" t="s">
        <v>17</v>
      </c>
      <c r="C92" s="2" t="s">
        <v>95</v>
      </c>
      <c r="D92" s="2" t="s">
        <v>96</v>
      </c>
      <c r="E92" t="s">
        <v>99</v>
      </c>
      <c r="F92" t="s">
        <v>21</v>
      </c>
      <c r="G92" t="s">
        <v>26</v>
      </c>
      <c r="H92" t="s">
        <v>34</v>
      </c>
      <c r="I92" t="s">
        <v>100</v>
      </c>
      <c r="J92" t="s">
        <v>59</v>
      </c>
      <c r="M92" s="3">
        <v>71969455.557333305</v>
      </c>
      <c r="N92">
        <v>71460258.064193606</v>
      </c>
      <c r="O92">
        <v>70966163.887333304</v>
      </c>
      <c r="P92">
        <v>70456966.399677396</v>
      </c>
      <c r="Q92">
        <v>69955320.564193606</v>
      </c>
      <c r="R92">
        <v>69461226.387333393</v>
      </c>
      <c r="S92">
        <v>68952028.899677396</v>
      </c>
      <c r="T92">
        <v>68457934.722000003</v>
      </c>
      <c r="U92">
        <v>67948737.229677394</v>
      </c>
      <c r="V92">
        <v>67447091.399677396</v>
      </c>
      <c r="W92">
        <v>66969718.75</v>
      </c>
      <c r="X92">
        <v>66443799.729677401</v>
      </c>
      <c r="Y92">
        <v>65949705.557333298</v>
      </c>
      <c r="Z92">
        <v>65440508.064193599</v>
      </c>
      <c r="AA92">
        <v>64946413.887333304</v>
      </c>
      <c r="AB92">
        <v>64437216.399677403</v>
      </c>
      <c r="AC92">
        <v>63935570.564193502</v>
      </c>
      <c r="AD92">
        <v>63441476.387333304</v>
      </c>
      <c r="AE92">
        <v>62932278.899677403</v>
      </c>
      <c r="AF92">
        <v>62438184.722000003</v>
      </c>
      <c r="AG92">
        <v>61928987.229677401</v>
      </c>
      <c r="AH92">
        <v>61427341.399677403</v>
      </c>
      <c r="AI92">
        <v>60949968.75</v>
      </c>
      <c r="AJ92">
        <v>60424049.729677401</v>
      </c>
      <c r="AK92">
        <v>59929955.557333298</v>
      </c>
      <c r="AL92">
        <v>59420758.064193502</v>
      </c>
      <c r="AM92">
        <v>58926663.887333304</v>
      </c>
      <c r="AN92">
        <v>58417466.399677403</v>
      </c>
      <c r="AO92">
        <v>57915820.564193502</v>
      </c>
      <c r="AP92">
        <v>57421726.387333304</v>
      </c>
      <c r="AQ92">
        <v>56912528.899677403</v>
      </c>
      <c r="AR92">
        <v>56418434.722000003</v>
      </c>
      <c r="AS92">
        <v>55909237.229677401</v>
      </c>
      <c r="AT92">
        <v>55407591.399677403</v>
      </c>
      <c r="AU92">
        <v>54930218.75</v>
      </c>
      <c r="AV92">
        <v>54404299.729677401</v>
      </c>
      <c r="AW92">
        <v>53910205.557333298</v>
      </c>
      <c r="AX92">
        <v>53401008.064193502</v>
      </c>
      <c r="AY92">
        <v>52906913.887333304</v>
      </c>
      <c r="AZ92">
        <v>52397716.399677403</v>
      </c>
      <c r="BA92">
        <v>51896070.564193599</v>
      </c>
      <c r="BB92">
        <v>51401976.387333304</v>
      </c>
      <c r="BC92">
        <v>50892778.899677403</v>
      </c>
      <c r="BD92">
        <v>50398684.722000003</v>
      </c>
      <c r="BE92">
        <v>49889487.229677401</v>
      </c>
      <c r="BF92">
        <v>49387841.399677403</v>
      </c>
      <c r="BG92">
        <v>48901819.683793098</v>
      </c>
      <c r="BH92">
        <v>48384549.729677401</v>
      </c>
      <c r="BI92">
        <v>47890455.557333298</v>
      </c>
      <c r="BJ92">
        <v>47381258.064193599</v>
      </c>
      <c r="BK92">
        <v>46887163.887333304</v>
      </c>
      <c r="BL92">
        <v>46377966.399677403</v>
      </c>
      <c r="BM92">
        <v>45876320.564193502</v>
      </c>
      <c r="BN92">
        <v>45382226.387333304</v>
      </c>
      <c r="BO92">
        <v>44873028.899677403</v>
      </c>
      <c r="BP92">
        <v>44378934.722000003</v>
      </c>
      <c r="BQ92">
        <v>43869737.229677401</v>
      </c>
      <c r="BR92">
        <v>43368091.399677403</v>
      </c>
      <c r="BS92">
        <v>42890718.75</v>
      </c>
      <c r="BT92">
        <v>42364799.729677401</v>
      </c>
      <c r="BU92">
        <f t="shared" ca="1" si="10"/>
        <v>69207391.799231187</v>
      </c>
      <c r="BV92">
        <f t="shared" ca="1" si="10"/>
        <v>63187641.799231172</v>
      </c>
      <c r="BW92">
        <f t="shared" ca="1" si="10"/>
        <v>57167891.799231164</v>
      </c>
      <c r="BX92">
        <f t="shared" ca="1" si="10"/>
        <v>51147421.043713927</v>
      </c>
      <c r="BY92">
        <f t="shared" ca="1" si="10"/>
        <v>45128391.799231164</v>
      </c>
      <c r="BZ92" t="str">
        <f>VLOOKUP($A92,[1]UNITES!$H$2:$I$20,2,FALSE) &amp; "__" &amp; $D92 &amp; "__" &amp;CB92</f>
        <v>Central__Comptes trésorerie Actif__EONIA</v>
      </c>
      <c r="CA92" t="str">
        <f>VLOOKUP($A92,[1]UNITES!$H$2:$I$20,2,FALSE) &amp; "__" &amp; $E92 &amp; "__" &amp; $F92 &amp; "__" &amp; CB92</f>
        <v>Central__Réserves obligatoires_4__B Actif__EONIA</v>
      </c>
      <c r="CB92" t="str">
        <f t="shared" si="8"/>
        <v>EONIA</v>
      </c>
    </row>
    <row r="93" spans="1:80" x14ac:dyDescent="0.3">
      <c r="A93" s="2">
        <v>0</v>
      </c>
      <c r="B93" s="2" t="s">
        <v>17</v>
      </c>
      <c r="C93" s="2" t="s">
        <v>95</v>
      </c>
      <c r="D93" s="2" t="s">
        <v>101</v>
      </c>
      <c r="E93" t="s">
        <v>102</v>
      </c>
      <c r="F93" t="s">
        <v>21</v>
      </c>
      <c r="H93" t="s">
        <v>34</v>
      </c>
      <c r="I93" t="s">
        <v>83</v>
      </c>
      <c r="J93" t="s">
        <v>59</v>
      </c>
      <c r="M93" s="3">
        <v>26911568.02</v>
      </c>
      <c r="N93">
        <v>26911568.02</v>
      </c>
      <c r="O93">
        <v>26911568.02</v>
      </c>
      <c r="P93">
        <v>26911568.02</v>
      </c>
      <c r="Q93">
        <v>26911568.02</v>
      </c>
      <c r="R93">
        <v>26911568.02</v>
      </c>
      <c r="S93">
        <v>26911568.02</v>
      </c>
      <c r="T93">
        <v>26911568.02</v>
      </c>
      <c r="U93">
        <v>26911568.02</v>
      </c>
      <c r="V93">
        <v>26911568.02</v>
      </c>
      <c r="W93">
        <v>26911568.02</v>
      </c>
      <c r="X93">
        <v>26911568.02</v>
      </c>
      <c r="Y93">
        <v>26911568.02</v>
      </c>
      <c r="Z93">
        <v>26911568.02</v>
      </c>
      <c r="AA93">
        <v>26911568.02</v>
      </c>
      <c r="AB93">
        <v>26911568.02</v>
      </c>
      <c r="AC93">
        <v>26911568.02</v>
      </c>
      <c r="AD93">
        <v>26911568.02</v>
      </c>
      <c r="AE93">
        <v>26911568.02</v>
      </c>
      <c r="AF93">
        <v>26911568.02</v>
      </c>
      <c r="AG93">
        <v>26911568.02</v>
      </c>
      <c r="AH93">
        <v>26911568.02</v>
      </c>
      <c r="AI93">
        <v>26911568.02</v>
      </c>
      <c r="AJ93">
        <v>26911568.02</v>
      </c>
      <c r="AK93">
        <v>26911568.02</v>
      </c>
      <c r="AL93">
        <v>26911568.02</v>
      </c>
      <c r="AM93">
        <v>26911568.02</v>
      </c>
      <c r="AN93">
        <v>26911568.02</v>
      </c>
      <c r="AO93">
        <v>26911568.02</v>
      </c>
      <c r="AP93">
        <v>26911568.02</v>
      </c>
      <c r="AQ93">
        <v>26911568.02</v>
      </c>
      <c r="AR93">
        <v>26911568.02</v>
      </c>
      <c r="AS93">
        <v>26939925.045806501</v>
      </c>
      <c r="AT93">
        <v>26970172.539999999</v>
      </c>
      <c r="AU93">
        <v>26970172.539999999</v>
      </c>
      <c r="AV93">
        <v>26970172.539999999</v>
      </c>
      <c r="AW93">
        <v>26970172.539999999</v>
      </c>
      <c r="AX93">
        <v>26970172.539999999</v>
      </c>
      <c r="AY93">
        <v>26970172.539999999</v>
      </c>
      <c r="AZ93">
        <v>26970172.539999999</v>
      </c>
      <c r="BA93">
        <v>26970172.539999999</v>
      </c>
      <c r="BB93">
        <v>26970172.539999999</v>
      </c>
      <c r="BC93">
        <v>26970172.539999999</v>
      </c>
      <c r="BD93">
        <v>26970172.539999999</v>
      </c>
      <c r="BE93">
        <v>13050083.4870968</v>
      </c>
      <c r="BU93">
        <f t="shared" ca="1" si="10"/>
        <v>26911568.02</v>
      </c>
      <c r="BV93">
        <f t="shared" ca="1" si="10"/>
        <v>26911568.02</v>
      </c>
      <c r="BW93">
        <f t="shared" ca="1" si="10"/>
        <v>26928582.235483881</v>
      </c>
      <c r="BX93">
        <f t="shared" ca="1" si="10"/>
        <v>19067621.983924728</v>
      </c>
      <c r="BY93">
        <f t="shared" ca="1" si="10"/>
        <v>0</v>
      </c>
      <c r="BZ93" t="str">
        <f>VLOOKUP($A93,[1]UNITES!$H$2:$I$20,2,FALSE) &amp; "__" &amp; $D93 &amp; "__" &amp;CB93</f>
        <v>Central__Interbancaire actif_3__EONIA</v>
      </c>
      <c r="CA93" t="str">
        <f>VLOOKUP($A93,[1]UNITES!$H$2:$I$20,2,FALSE) &amp; "__" &amp; $E93 &amp; "__" &amp; $F93 &amp; "__" &amp; CB93</f>
        <v>Central__Interbancaire actif_4__B Actif__EONIA</v>
      </c>
      <c r="CB93" t="str">
        <f t="shared" si="8"/>
        <v>EONIA</v>
      </c>
    </row>
    <row r="94" spans="1:80" x14ac:dyDescent="0.3">
      <c r="A94" s="2">
        <v>0</v>
      </c>
      <c r="B94" s="2" t="s">
        <v>17</v>
      </c>
      <c r="C94" s="2" t="s">
        <v>95</v>
      </c>
      <c r="D94" s="2" t="s">
        <v>101</v>
      </c>
      <c r="E94" t="s">
        <v>102</v>
      </c>
      <c r="F94" t="s">
        <v>21</v>
      </c>
      <c r="H94" t="s">
        <v>34</v>
      </c>
      <c r="I94" t="s">
        <v>37</v>
      </c>
      <c r="J94" t="s">
        <v>36</v>
      </c>
      <c r="M94" s="3">
        <v>185854600</v>
      </c>
      <c r="N94">
        <v>184080406.45161301</v>
      </c>
      <c r="O94">
        <v>174854600</v>
      </c>
      <c r="P94">
        <v>174854600</v>
      </c>
      <c r="Q94">
        <v>174854600</v>
      </c>
      <c r="R94">
        <v>174854600</v>
      </c>
      <c r="S94">
        <v>174854600</v>
      </c>
      <c r="T94">
        <v>174854600</v>
      </c>
      <c r="U94">
        <v>174854600</v>
      </c>
      <c r="V94">
        <v>174854600</v>
      </c>
      <c r="W94">
        <v>174854600</v>
      </c>
      <c r="X94">
        <v>174854600</v>
      </c>
      <c r="Y94">
        <v>174854600</v>
      </c>
      <c r="Z94">
        <v>174854600</v>
      </c>
      <c r="AA94">
        <v>174854600</v>
      </c>
      <c r="AB94">
        <v>174854600</v>
      </c>
      <c r="AC94">
        <v>174854600</v>
      </c>
      <c r="AD94">
        <v>174854600</v>
      </c>
      <c r="AE94">
        <v>174854600</v>
      </c>
      <c r="AF94">
        <v>174854600</v>
      </c>
      <c r="AG94">
        <v>174854600</v>
      </c>
      <c r="AH94">
        <v>174854600</v>
      </c>
      <c r="AI94">
        <v>174854600</v>
      </c>
      <c r="AJ94">
        <v>174854600</v>
      </c>
      <c r="AK94">
        <v>106221266.666667</v>
      </c>
      <c r="AL94">
        <v>98833412.903225794</v>
      </c>
      <c r="AM94">
        <v>95207000</v>
      </c>
      <c r="AN94">
        <v>95207000</v>
      </c>
      <c r="AO94">
        <v>71819903.2258064</v>
      </c>
      <c r="AP94">
        <v>70207000</v>
      </c>
      <c r="AQ94">
        <v>70207000</v>
      </c>
      <c r="AR94">
        <v>70207000</v>
      </c>
      <c r="AS94">
        <v>70207000</v>
      </c>
      <c r="AT94">
        <v>70207000</v>
      </c>
      <c r="AU94">
        <v>70207000</v>
      </c>
      <c r="AV94">
        <v>70207000</v>
      </c>
      <c r="AW94">
        <v>70207000</v>
      </c>
      <c r="AX94">
        <v>67217483.870967701</v>
      </c>
      <c r="AY94">
        <v>66500000</v>
      </c>
      <c r="AZ94">
        <v>66500000</v>
      </c>
      <c r="BA94">
        <v>66500000</v>
      </c>
      <c r="BB94">
        <v>66500000</v>
      </c>
      <c r="BC94">
        <v>66500000</v>
      </c>
      <c r="BD94">
        <v>66500000</v>
      </c>
      <c r="BE94">
        <v>66500000</v>
      </c>
      <c r="BF94">
        <v>66500000</v>
      </c>
      <c r="BG94">
        <v>66500000</v>
      </c>
      <c r="BH94">
        <v>66500000</v>
      </c>
      <c r="BI94">
        <v>66500000</v>
      </c>
      <c r="BJ94">
        <v>66500000</v>
      </c>
      <c r="BK94">
        <v>66500000</v>
      </c>
      <c r="BL94">
        <v>62629032.258064501</v>
      </c>
      <c r="BM94">
        <v>62500000</v>
      </c>
      <c r="BN94">
        <v>62500000</v>
      </c>
      <c r="BO94">
        <v>60951612.903225802</v>
      </c>
      <c r="BP94">
        <v>60500000</v>
      </c>
      <c r="BQ94">
        <v>60500000</v>
      </c>
      <c r="BR94">
        <v>60500000</v>
      </c>
      <c r="BS94">
        <v>60500000</v>
      </c>
      <c r="BT94">
        <v>60500000</v>
      </c>
      <c r="BU94">
        <f t="shared" ca="1" si="10"/>
        <v>176540083.87096775</v>
      </c>
      <c r="BV94">
        <f t="shared" ca="1" si="10"/>
        <v>174854600</v>
      </c>
      <c r="BW94">
        <f t="shared" ca="1" si="10"/>
        <v>79894798.56630826</v>
      </c>
      <c r="BX94">
        <f t="shared" ca="1" si="10"/>
        <v>66868706.9892473</v>
      </c>
      <c r="BY94">
        <f t="shared" ca="1" si="10"/>
        <v>62548387.096774191</v>
      </c>
      <c r="BZ94" t="str">
        <f>VLOOKUP($A94,[1]UNITES!$H$2:$I$20,2,FALSE) &amp; "__" &amp; $D94 &amp; "__" &amp;CB94</f>
        <v>Central__Interbancaire actif_3__EUR3M</v>
      </c>
      <c r="CA94" t="str">
        <f>VLOOKUP($A94,[1]UNITES!$H$2:$I$20,2,FALSE) &amp; "__" &amp; $E94 &amp; "__" &amp; $F94 &amp; "__" &amp; CB94</f>
        <v>Central__Interbancaire actif_4__B Actif__EUR3M</v>
      </c>
      <c r="CB94" t="str">
        <f t="shared" si="8"/>
        <v>EUR3M</v>
      </c>
    </row>
    <row r="95" spans="1:80" x14ac:dyDescent="0.3">
      <c r="A95" s="2">
        <v>0</v>
      </c>
      <c r="B95" s="2" t="s">
        <v>17</v>
      </c>
      <c r="C95" s="2" t="s">
        <v>95</v>
      </c>
      <c r="D95" s="2" t="s">
        <v>101</v>
      </c>
      <c r="E95" t="s">
        <v>102</v>
      </c>
      <c r="F95" t="s">
        <v>21</v>
      </c>
      <c r="H95" t="s">
        <v>23</v>
      </c>
      <c r="I95" t="s">
        <v>63</v>
      </c>
      <c r="J95" t="s">
        <v>25</v>
      </c>
      <c r="M95" s="3">
        <v>21874999.920000002</v>
      </c>
      <c r="N95">
        <v>20866935.4006452</v>
      </c>
      <c r="O95">
        <v>20833333.25</v>
      </c>
      <c r="P95">
        <v>20833333.25</v>
      </c>
      <c r="Q95">
        <v>19791666.600000001</v>
      </c>
      <c r="R95">
        <v>19791666.600000001</v>
      </c>
      <c r="S95">
        <v>19791666.600000001</v>
      </c>
      <c r="T95">
        <v>18749999.920000002</v>
      </c>
      <c r="U95">
        <v>18749999.920000002</v>
      </c>
      <c r="V95">
        <v>18749999.920000002</v>
      </c>
      <c r="W95">
        <v>17708333.27</v>
      </c>
      <c r="X95">
        <v>17708333.27</v>
      </c>
      <c r="Y95">
        <v>17708333.27</v>
      </c>
      <c r="Z95">
        <v>16666666.6</v>
      </c>
      <c r="AA95">
        <v>16666666.6</v>
      </c>
      <c r="AB95">
        <v>16666666.6</v>
      </c>
      <c r="AC95">
        <v>15624999.949999999</v>
      </c>
      <c r="AD95">
        <v>15624999.949999999</v>
      </c>
      <c r="AE95">
        <v>15624999.949999999</v>
      </c>
      <c r="AF95">
        <v>14583333.279999999</v>
      </c>
      <c r="AG95">
        <v>14583333.279999999</v>
      </c>
      <c r="AH95">
        <v>14583333.279999999</v>
      </c>
      <c r="AI95">
        <v>13541666.609999999</v>
      </c>
      <c r="AJ95">
        <v>13541666.609999999</v>
      </c>
      <c r="AK95">
        <v>13541666.609999999</v>
      </c>
      <c r="AL95">
        <v>12499999.960000001</v>
      </c>
      <c r="AM95">
        <v>12499999.960000001</v>
      </c>
      <c r="AN95">
        <v>12499999.960000001</v>
      </c>
      <c r="AO95">
        <v>11458333.289999999</v>
      </c>
      <c r="AP95">
        <v>11458333.289999999</v>
      </c>
      <c r="AQ95">
        <v>11458333.289999999</v>
      </c>
      <c r="AR95">
        <v>10416666.609999999</v>
      </c>
      <c r="AS95">
        <v>10416666.609999999</v>
      </c>
      <c r="AT95">
        <v>10416666.609999999</v>
      </c>
      <c r="AU95">
        <v>9374999.9600000009</v>
      </c>
      <c r="AV95">
        <v>9374999.9600000009</v>
      </c>
      <c r="AW95">
        <v>9374999.9600000009</v>
      </c>
      <c r="AX95">
        <v>8333333.3099999996</v>
      </c>
      <c r="AY95">
        <v>8333333.3099999996</v>
      </c>
      <c r="AZ95">
        <v>8333333.3099999996</v>
      </c>
      <c r="BA95">
        <v>7291666.6399999997</v>
      </c>
      <c r="BB95">
        <v>7291666.6399999997</v>
      </c>
      <c r="BC95">
        <v>7291666.6399999997</v>
      </c>
      <c r="BD95">
        <v>6249999.9699999997</v>
      </c>
      <c r="BE95">
        <v>6249999.9699999997</v>
      </c>
      <c r="BF95">
        <v>6249999.9699999997</v>
      </c>
      <c r="BG95">
        <v>5280172.3899999997</v>
      </c>
      <c r="BH95">
        <v>5208333.3099999996</v>
      </c>
      <c r="BI95">
        <v>5208333.3099999996</v>
      </c>
      <c r="BJ95">
        <v>4166666.65</v>
      </c>
      <c r="BK95">
        <v>4166666.65</v>
      </c>
      <c r="BL95">
        <v>4166666.65</v>
      </c>
      <c r="BM95">
        <v>3192204.3</v>
      </c>
      <c r="BN95">
        <v>3125000</v>
      </c>
      <c r="BO95">
        <v>3125000</v>
      </c>
      <c r="BP95">
        <v>2118055.5426666602</v>
      </c>
      <c r="BQ95">
        <v>2083333.32</v>
      </c>
      <c r="BR95">
        <v>2083333.32</v>
      </c>
      <c r="BS95">
        <v>1041666.67</v>
      </c>
      <c r="BT95">
        <v>1041666.67</v>
      </c>
      <c r="BU95">
        <f t="shared" ref="BU95:BY104" ca="1" si="11">IFERROR(SUM(OFFSET($A95,0,12*BU$4,1,12))/12,0)</f>
        <v>19620855.660053771</v>
      </c>
      <c r="BV95">
        <f t="shared" ca="1" si="11"/>
        <v>15451388.831666669</v>
      </c>
      <c r="BW95">
        <f t="shared" ca="1" si="11"/>
        <v>11284722.175833331</v>
      </c>
      <c r="BX95">
        <f t="shared" ca="1" si="11"/>
        <v>7124042.1183333332</v>
      </c>
      <c r="BY95">
        <f t="shared" ca="1" si="11"/>
        <v>2959882.7568888883</v>
      </c>
      <c r="BZ95" t="str">
        <f>VLOOKUP($A95,[1]UNITES!$H$2:$I$20,2,FALSE) &amp; "__" &amp; $D95 &amp; "__" &amp;CB95</f>
        <v>Central__Interbancaire actif_3__TLA</v>
      </c>
      <c r="CA95" t="str">
        <f>VLOOKUP($A95,[1]UNITES!$H$2:$I$20,2,FALSE) &amp; "__" &amp; $E95 &amp; "__" &amp; $F95 &amp; "__" &amp; CB95</f>
        <v>Central__Interbancaire actif_4__B Actif__TLA</v>
      </c>
      <c r="CB95" t="str">
        <f t="shared" si="8"/>
        <v>TLA</v>
      </c>
    </row>
    <row r="96" spans="1:80" x14ac:dyDescent="0.3">
      <c r="A96" s="2">
        <v>0</v>
      </c>
      <c r="B96" s="2" t="s">
        <v>17</v>
      </c>
      <c r="C96" s="2" t="s">
        <v>95</v>
      </c>
      <c r="D96" s="2" t="s">
        <v>101</v>
      </c>
      <c r="E96" t="s">
        <v>102</v>
      </c>
      <c r="F96" t="s">
        <v>21</v>
      </c>
      <c r="H96" t="s">
        <v>23</v>
      </c>
      <c r="I96" t="s">
        <v>24</v>
      </c>
      <c r="J96" t="s">
        <v>25</v>
      </c>
      <c r="M96" s="3">
        <v>23341666.609999999</v>
      </c>
      <c r="N96">
        <v>23341666.609999999</v>
      </c>
      <c r="O96">
        <v>23341666.609999999</v>
      </c>
      <c r="P96">
        <v>23341666.609999999</v>
      </c>
      <c r="Q96">
        <v>11724999.960000001</v>
      </c>
      <c r="R96">
        <v>11724999.960000001</v>
      </c>
      <c r="S96">
        <v>11724999.960000001</v>
      </c>
      <c r="T96">
        <v>11724999.960000001</v>
      </c>
      <c r="U96">
        <v>11724999.960000001</v>
      </c>
      <c r="V96">
        <v>11724999.960000001</v>
      </c>
      <c r="W96">
        <v>2208333.29</v>
      </c>
      <c r="X96">
        <v>2208333.29</v>
      </c>
      <c r="Y96">
        <v>2208333.29</v>
      </c>
      <c r="Z96">
        <v>2208333.29</v>
      </c>
      <c r="AA96">
        <v>2208333.29</v>
      </c>
      <c r="AB96">
        <v>2208333.29</v>
      </c>
      <c r="AC96">
        <v>1791666.64</v>
      </c>
      <c r="AD96">
        <v>1791666.64</v>
      </c>
      <c r="AE96">
        <v>1791666.64</v>
      </c>
      <c r="AF96">
        <v>1791666.64</v>
      </c>
      <c r="AG96">
        <v>1791666.64</v>
      </c>
      <c r="AH96">
        <v>1791666.64</v>
      </c>
      <c r="AI96">
        <v>1374999.99</v>
      </c>
      <c r="AJ96">
        <v>1374999.99</v>
      </c>
      <c r="AK96">
        <v>1374999.99</v>
      </c>
      <c r="AL96">
        <v>1374999.99</v>
      </c>
      <c r="AM96">
        <v>1374999.99</v>
      </c>
      <c r="AN96">
        <v>1374999.99</v>
      </c>
      <c r="AO96">
        <v>958333.32</v>
      </c>
      <c r="AP96">
        <v>958333.32</v>
      </c>
      <c r="AQ96">
        <v>958333.32</v>
      </c>
      <c r="AR96">
        <v>958333.32</v>
      </c>
      <c r="AS96">
        <v>958333.32</v>
      </c>
      <c r="AT96">
        <v>958333.32</v>
      </c>
      <c r="AU96">
        <v>541666.67000000004</v>
      </c>
      <c r="AV96">
        <v>541666.67000000004</v>
      </c>
      <c r="AW96">
        <v>541666.67000000004</v>
      </c>
      <c r="AX96">
        <v>541666.67000000004</v>
      </c>
      <c r="AY96">
        <v>541666.67000000004</v>
      </c>
      <c r="AZ96">
        <v>541666.67000000004</v>
      </c>
      <c r="BA96">
        <v>125000</v>
      </c>
      <c r="BB96">
        <v>125000</v>
      </c>
      <c r="BC96">
        <v>125000</v>
      </c>
      <c r="BD96">
        <v>125000</v>
      </c>
      <c r="BE96">
        <v>125000</v>
      </c>
      <c r="BF96">
        <v>125000</v>
      </c>
      <c r="BU96">
        <f t="shared" ca="1" si="11"/>
        <v>14011111.065000003</v>
      </c>
      <c r="BV96">
        <f t="shared" ca="1" si="11"/>
        <v>1861111.0816666668</v>
      </c>
      <c r="BW96">
        <f t="shared" ca="1" si="11"/>
        <v>1027777.7683333334</v>
      </c>
      <c r="BX96">
        <f t="shared" ca="1" si="11"/>
        <v>243055.55666666667</v>
      </c>
      <c r="BY96">
        <f t="shared" ca="1" si="11"/>
        <v>0</v>
      </c>
      <c r="BZ96" t="str">
        <f>VLOOKUP($A96,[1]UNITES!$H$2:$I$20,2,FALSE) &amp; "__" &amp; $D96 &amp; "__" &amp;CB96</f>
        <v>Central__Interbancaire actif_3__TLA</v>
      </c>
      <c r="CA96" t="str">
        <f>VLOOKUP($A96,[1]UNITES!$H$2:$I$20,2,FALSE) &amp; "__" &amp; $E96 &amp; "__" &amp; $F96 &amp; "__" &amp; CB96</f>
        <v>Central__Interbancaire actif_4__B Actif__TLA</v>
      </c>
      <c r="CB96" t="str">
        <f t="shared" si="8"/>
        <v>TLA</v>
      </c>
    </row>
    <row r="97" spans="1:80" x14ac:dyDescent="0.3">
      <c r="A97" s="2">
        <v>0</v>
      </c>
      <c r="B97" s="2" t="s">
        <v>17</v>
      </c>
      <c r="C97" s="2" t="s">
        <v>95</v>
      </c>
      <c r="D97" s="2" t="s">
        <v>101</v>
      </c>
      <c r="E97" t="s">
        <v>102</v>
      </c>
      <c r="F97" t="s">
        <v>21</v>
      </c>
      <c r="H97" t="s">
        <v>30</v>
      </c>
      <c r="I97" t="s">
        <v>31</v>
      </c>
      <c r="J97" t="s">
        <v>31</v>
      </c>
      <c r="M97" s="3">
        <v>394496776.899333</v>
      </c>
      <c r="N97">
        <v>381354979.39322603</v>
      </c>
      <c r="O97">
        <v>313213821.24833298</v>
      </c>
      <c r="P97">
        <v>228744002.07516101</v>
      </c>
      <c r="Q97">
        <v>188949559.52000001</v>
      </c>
      <c r="R97">
        <v>173325240.69</v>
      </c>
      <c r="S97">
        <v>172064840.25322601</v>
      </c>
      <c r="T97">
        <v>168079565.01833299</v>
      </c>
      <c r="U97">
        <v>167932586.074516</v>
      </c>
      <c r="V97">
        <v>153288132.46032301</v>
      </c>
      <c r="W97">
        <v>152696253.005714</v>
      </c>
      <c r="X97">
        <v>152542454.56419399</v>
      </c>
      <c r="Y97">
        <v>141416822.45566699</v>
      </c>
      <c r="Z97">
        <v>133263929.996774</v>
      </c>
      <c r="AA97">
        <v>122154863.77133299</v>
      </c>
      <c r="AB97">
        <v>117829166.58871</v>
      </c>
      <c r="AC97">
        <v>116904803.590645</v>
      </c>
      <c r="AD97">
        <v>116263185.438333</v>
      </c>
      <c r="AE97">
        <v>111639709.066774</v>
      </c>
      <c r="AF97">
        <v>111558306.823</v>
      </c>
      <c r="AG97">
        <v>111445636.65129</v>
      </c>
      <c r="AH97">
        <v>43609075.330645204</v>
      </c>
      <c r="AI97">
        <v>40965033.298928604</v>
      </c>
      <c r="AJ97">
        <v>32500671.977419399</v>
      </c>
      <c r="AK97">
        <v>27741359.140000001</v>
      </c>
      <c r="AL97">
        <v>27322226.950322598</v>
      </c>
      <c r="AM97">
        <v>27213792.316333301</v>
      </c>
      <c r="AN97">
        <v>27116435.474516101</v>
      </c>
      <c r="AO97">
        <v>27032647.8474194</v>
      </c>
      <c r="AP97">
        <v>26924043.803333301</v>
      </c>
      <c r="AQ97">
        <v>26826556.6819355</v>
      </c>
      <c r="AR97">
        <v>26744785.756666701</v>
      </c>
      <c r="AS97">
        <v>26631415.070322599</v>
      </c>
      <c r="AT97">
        <v>26536282.6609677</v>
      </c>
      <c r="AU97">
        <v>26459100.1282143</v>
      </c>
      <c r="AV97">
        <v>26368295.899999999</v>
      </c>
      <c r="AW97">
        <v>26286370.540666699</v>
      </c>
      <c r="AX97">
        <v>12490504.7616129</v>
      </c>
      <c r="AY97">
        <v>1118194.9076666699</v>
      </c>
      <c r="AZ97">
        <v>1039641.66354839</v>
      </c>
      <c r="BA97">
        <v>989580.75806451601</v>
      </c>
      <c r="BB97">
        <v>940751.93</v>
      </c>
      <c r="BC97">
        <v>889440.17967741995</v>
      </c>
      <c r="BD97">
        <v>840599.14866666705</v>
      </c>
      <c r="BE97">
        <v>789274.56870967697</v>
      </c>
      <c r="BF97">
        <v>739182.37064516102</v>
      </c>
      <c r="BG97">
        <v>691647.579310345</v>
      </c>
      <c r="BH97">
        <v>638979.17967741902</v>
      </c>
      <c r="BI97">
        <v>590107.61300000001</v>
      </c>
      <c r="BJ97">
        <v>538750.94612903195</v>
      </c>
      <c r="BK97">
        <v>489867.15933333302</v>
      </c>
      <c r="BL97">
        <v>438497.65258064499</v>
      </c>
      <c r="BM97">
        <v>388361.60451612901</v>
      </c>
      <c r="BN97">
        <v>339459.48266666703</v>
      </c>
      <c r="BO97">
        <v>288070.71096774202</v>
      </c>
      <c r="BP97">
        <v>239156.36666666699</v>
      </c>
      <c r="BQ97">
        <v>187754.74483871</v>
      </c>
      <c r="BR97">
        <v>137587.35677419399</v>
      </c>
      <c r="BS97">
        <v>91402.527499999997</v>
      </c>
      <c r="BT97">
        <v>37233.7577419355</v>
      </c>
      <c r="BU97">
        <f t="shared" ca="1" si="11"/>
        <v>220557350.93352994</v>
      </c>
      <c r="BV97">
        <f t="shared" ca="1" si="11"/>
        <v>99962600.41579324</v>
      </c>
      <c r="BW97">
        <f t="shared" ca="1" si="11"/>
        <v>26909745.14416929</v>
      </c>
      <c r="BX97">
        <f t="shared" ca="1" si="11"/>
        <v>3954513.9656871543</v>
      </c>
      <c r="BY97">
        <f t="shared" ca="1" si="11"/>
        <v>313854.16022625455</v>
      </c>
      <c r="BZ97" t="str">
        <f>VLOOKUP($A97,[1]UNITES!$H$2:$I$20,2,FALSE) &amp; "__" &amp; $D97 &amp; "__" &amp;CB97</f>
        <v>Central__Interbancaire actif_3__FIXE &lt;&gt; 0%</v>
      </c>
      <c r="CA97" t="str">
        <f>VLOOKUP($A97,[1]UNITES!$H$2:$I$20,2,FALSE) &amp; "__" &amp; $E97 &amp; "__" &amp; $F97 &amp; "__" &amp; CB97</f>
        <v>Central__Interbancaire actif_4__B Actif__FIXE &lt;&gt; 0%</v>
      </c>
      <c r="CB97" t="str">
        <f t="shared" si="8"/>
        <v>FIXE &lt;&gt; 0%</v>
      </c>
    </row>
    <row r="98" spans="1:80" x14ac:dyDescent="0.3">
      <c r="A98" s="2">
        <v>0</v>
      </c>
      <c r="B98" s="2" t="s">
        <v>17</v>
      </c>
      <c r="C98" s="2" t="s">
        <v>95</v>
      </c>
      <c r="D98" s="2" t="s">
        <v>101</v>
      </c>
      <c r="E98" t="s">
        <v>102</v>
      </c>
      <c r="F98" t="s">
        <v>21</v>
      </c>
      <c r="H98" t="s">
        <v>103</v>
      </c>
      <c r="I98" t="s">
        <v>104</v>
      </c>
      <c r="J98" t="s">
        <v>105</v>
      </c>
      <c r="M98" s="3">
        <v>46900000</v>
      </c>
      <c r="N98">
        <v>46000000</v>
      </c>
      <c r="O98">
        <v>45566666.666666701</v>
      </c>
      <c r="P98">
        <v>45500000</v>
      </c>
      <c r="Q98">
        <v>43403225.806451596</v>
      </c>
      <c r="R98">
        <v>28333333.333333299</v>
      </c>
      <c r="S98">
        <v>27000000</v>
      </c>
      <c r="T98">
        <v>27000000</v>
      </c>
      <c r="U98">
        <v>27000000</v>
      </c>
      <c r="V98">
        <v>27000000</v>
      </c>
      <c r="W98">
        <v>27000000</v>
      </c>
      <c r="X98">
        <v>26870967.741935499</v>
      </c>
      <c r="Y98">
        <v>25900000</v>
      </c>
      <c r="Z98">
        <v>25000000</v>
      </c>
      <c r="AA98">
        <v>24566666.666666701</v>
      </c>
      <c r="AB98">
        <v>24500000</v>
      </c>
      <c r="AC98">
        <v>23435483.870967701</v>
      </c>
      <c r="AD98">
        <v>18500000</v>
      </c>
      <c r="AE98">
        <v>18000000</v>
      </c>
      <c r="AF98">
        <v>18000000</v>
      </c>
      <c r="AG98">
        <v>18000000</v>
      </c>
      <c r="AH98">
        <v>18000000</v>
      </c>
      <c r="AI98">
        <v>18000000</v>
      </c>
      <c r="AJ98">
        <v>9161290.3225806504</v>
      </c>
      <c r="AK98">
        <v>7000000</v>
      </c>
      <c r="AL98">
        <v>7000000</v>
      </c>
      <c r="AM98">
        <v>6566666.6666666698</v>
      </c>
      <c r="AN98">
        <v>6500000</v>
      </c>
      <c r="AO98">
        <v>2532258.0645161299</v>
      </c>
      <c r="AP98">
        <v>500000</v>
      </c>
      <c r="BU98">
        <f t="shared" ca="1" si="11"/>
        <v>34797849.46236559</v>
      </c>
      <c r="BV98">
        <f t="shared" ca="1" si="11"/>
        <v>20088620.071684588</v>
      </c>
      <c r="BW98">
        <f t="shared" ca="1" si="11"/>
        <v>2508243.727598567</v>
      </c>
      <c r="BX98">
        <f t="shared" ca="1" si="11"/>
        <v>0</v>
      </c>
      <c r="BY98">
        <f t="shared" ca="1" si="11"/>
        <v>0</v>
      </c>
      <c r="BZ98" t="str">
        <f>VLOOKUP($A98,[1]UNITES!$H$2:$I$20,2,FALSE) &amp; "__" &amp; $D98 &amp; "__" &amp;CB98</f>
        <v>Central__Interbancaire actif_3__INF</v>
      </c>
      <c r="CA98" t="str">
        <f>VLOOKUP($A98,[1]UNITES!$H$2:$I$20,2,FALSE) &amp; "__" &amp; $E98 &amp; "__" &amp; $F98 &amp; "__" &amp; CB98</f>
        <v>Central__Interbancaire actif_4__B Actif__INF</v>
      </c>
      <c r="CB98" t="str">
        <f t="shared" si="8"/>
        <v>INF</v>
      </c>
    </row>
    <row r="99" spans="1:80" x14ac:dyDescent="0.3">
      <c r="A99">
        <v>0</v>
      </c>
      <c r="B99" t="s">
        <v>17</v>
      </c>
      <c r="C99" t="s">
        <v>95</v>
      </c>
      <c r="D99" t="s">
        <v>101</v>
      </c>
      <c r="E99" t="s">
        <v>102</v>
      </c>
      <c r="F99" t="s">
        <v>21</v>
      </c>
      <c r="G99" t="s">
        <v>39</v>
      </c>
      <c r="H99" t="s">
        <v>34</v>
      </c>
      <c r="I99" t="s">
        <v>83</v>
      </c>
      <c r="J99" t="s">
        <v>59</v>
      </c>
      <c r="Q99">
        <v>50510504.719999999</v>
      </c>
      <c r="R99">
        <v>21353921.399999999</v>
      </c>
      <c r="BO99">
        <v>10359117.119999999</v>
      </c>
      <c r="BU99">
        <f t="shared" ca="1" si="11"/>
        <v>5988702.1766666668</v>
      </c>
      <c r="BV99">
        <f t="shared" ca="1" si="11"/>
        <v>0</v>
      </c>
      <c r="BW99">
        <f t="shared" ca="1" si="11"/>
        <v>0</v>
      </c>
      <c r="BX99">
        <f t="shared" ca="1" si="11"/>
        <v>0</v>
      </c>
      <c r="BY99">
        <f t="shared" ca="1" si="11"/>
        <v>863259.75999999989</v>
      </c>
      <c r="BZ99" t="str">
        <f>VLOOKUP($A99,[1]UNITES!$H$2:$I$20,2,FALSE) &amp; "__" &amp; $D99 &amp; "__" &amp;CB99</f>
        <v>Central__Interbancaire actif_3__EONIA</v>
      </c>
      <c r="CA99" t="str">
        <f>VLOOKUP($A99,[1]UNITES!$H$2:$I$20,2,FALSE) &amp; "__" &amp; $E99 &amp; "__" &amp; $F99 &amp; "__" &amp; CB99</f>
        <v>Central__Interbancaire actif_4__B Actif__EONIA</v>
      </c>
      <c r="CB99" t="str">
        <f t="shared" si="8"/>
        <v>EONIA</v>
      </c>
    </row>
    <row r="100" spans="1:80" x14ac:dyDescent="0.3">
      <c r="A100">
        <v>0</v>
      </c>
      <c r="B100" t="s">
        <v>17</v>
      </c>
      <c r="C100" t="s">
        <v>95</v>
      </c>
      <c r="D100" t="s">
        <v>106</v>
      </c>
      <c r="E100" t="s">
        <v>107</v>
      </c>
      <c r="F100" t="s">
        <v>21</v>
      </c>
      <c r="G100" t="s">
        <v>22</v>
      </c>
      <c r="H100" t="s">
        <v>30</v>
      </c>
      <c r="I100" t="s">
        <v>31</v>
      </c>
      <c r="J100" t="s">
        <v>31</v>
      </c>
      <c r="L100" t="s">
        <v>84</v>
      </c>
      <c r="M100">
        <v>-27998.639999999999</v>
      </c>
      <c r="N100">
        <v>-81286.379677419405</v>
      </c>
      <c r="O100">
        <v>-132993.54999999999</v>
      </c>
      <c r="P100">
        <v>-186281.289677419</v>
      </c>
      <c r="Q100">
        <v>-238778.74419354799</v>
      </c>
      <c r="R100">
        <v>-290485.91533333302</v>
      </c>
      <c r="S100">
        <v>-343773.65419354802</v>
      </c>
      <c r="T100">
        <v>-395480.82</v>
      </c>
      <c r="U100">
        <v>-448768.55967741902</v>
      </c>
      <c r="V100">
        <v>-501266.01419354801</v>
      </c>
      <c r="W100">
        <v>-551223.27</v>
      </c>
      <c r="X100">
        <v>-606260.92419354804</v>
      </c>
      <c r="Y100">
        <v>-657968.09533333301</v>
      </c>
      <c r="Z100">
        <v>-711255.83419354795</v>
      </c>
      <c r="AA100">
        <v>-762963.00399999996</v>
      </c>
      <c r="AB100">
        <v>-816250.74306451599</v>
      </c>
      <c r="AC100">
        <v>-868748.19419354806</v>
      </c>
      <c r="AD100">
        <v>-920455.36533333303</v>
      </c>
      <c r="AE100">
        <v>-973743.10419354797</v>
      </c>
      <c r="AF100">
        <v>-1025450.27533333</v>
      </c>
      <c r="AG100">
        <v>-1078738.01419355</v>
      </c>
      <c r="AH100">
        <v>-1131235.4696774201</v>
      </c>
      <c r="AI100">
        <v>-1181192.7250000001</v>
      </c>
      <c r="AJ100">
        <v>-1236230.3741935501</v>
      </c>
      <c r="AK100">
        <v>-1287937.5453333301</v>
      </c>
      <c r="AL100">
        <v>-1341225.28419355</v>
      </c>
      <c r="AM100">
        <v>-1392932.45533333</v>
      </c>
      <c r="AN100">
        <v>-1446220.1941935499</v>
      </c>
      <c r="AO100">
        <v>-1498717.64967742</v>
      </c>
      <c r="AP100">
        <v>-1550424.82</v>
      </c>
      <c r="AQ100">
        <v>-1603712.55419355</v>
      </c>
      <c r="AR100">
        <v>-1655419.72533333</v>
      </c>
      <c r="AS100">
        <v>-1708707.4641935499</v>
      </c>
      <c r="AT100">
        <v>-1761204.9196774201</v>
      </c>
      <c r="AU100">
        <v>-1811162.175</v>
      </c>
      <c r="AV100">
        <v>-1866199.82967742</v>
      </c>
      <c r="AW100">
        <v>-1917907</v>
      </c>
      <c r="AX100">
        <v>-1971194.73419355</v>
      </c>
      <c r="AY100">
        <v>-2022901.9053333299</v>
      </c>
      <c r="AZ100">
        <v>-2076189.6441935501</v>
      </c>
      <c r="BA100">
        <v>-2128687.0996774202</v>
      </c>
      <c r="BB100">
        <v>-2180394.27</v>
      </c>
      <c r="BC100">
        <v>-2233682.0096774199</v>
      </c>
      <c r="BD100">
        <v>-2285389.1800000002</v>
      </c>
      <c r="BE100">
        <v>-2338676.9155645198</v>
      </c>
      <c r="BF100">
        <v>-2391174.37080645</v>
      </c>
      <c r="BG100">
        <v>-2442036.75344828</v>
      </c>
      <c r="BH100">
        <v>-2496169.2796774199</v>
      </c>
      <c r="BI100">
        <v>-2547876.4500000002</v>
      </c>
      <c r="BJ100">
        <v>-2601164.1896774201</v>
      </c>
      <c r="BK100">
        <v>-2652871.36</v>
      </c>
      <c r="BL100">
        <v>-2706159.0996774202</v>
      </c>
      <c r="BM100">
        <v>-2758656.5541935498</v>
      </c>
      <c r="BN100">
        <v>-2810363.72</v>
      </c>
      <c r="BO100">
        <v>-2863651.4596774201</v>
      </c>
      <c r="BP100">
        <v>-2915358.63</v>
      </c>
      <c r="BQ100">
        <v>-2968646.3696774198</v>
      </c>
      <c r="BR100">
        <v>-3021143.8241935498</v>
      </c>
      <c r="BS100">
        <v>-3071101.08</v>
      </c>
      <c r="BT100">
        <v>-3126138.73419355</v>
      </c>
      <c r="BU100">
        <f t="shared" ca="1" si="11"/>
        <v>-317049.81342831522</v>
      </c>
      <c r="BV100">
        <f t="shared" ca="1" si="11"/>
        <v>-947019.26655913948</v>
      </c>
      <c r="BW100">
        <f t="shared" ca="1" si="11"/>
        <v>-1576988.7180672043</v>
      </c>
      <c r="BX100">
        <f t="shared" ca="1" si="11"/>
        <v>-2207033.5968809952</v>
      </c>
      <c r="BY100">
        <f t="shared" ca="1" si="11"/>
        <v>-2836927.6226075273</v>
      </c>
      <c r="BZ100" t="str">
        <f>VLOOKUP($A100,[1]UNITES!$H$2:$I$20,2,FALSE) &amp; "__" &amp; $D100 &amp; "__" &amp;CB100</f>
        <v>Central__Provisions portefeuille_3__FIXE = 0%</v>
      </c>
      <c r="CA100" t="str">
        <f>VLOOKUP($A100,[1]UNITES!$H$2:$I$20,2,FALSE) &amp; "__" &amp; $E100 &amp; "__" &amp; $F100 &amp; "__" &amp; CB100</f>
        <v>Central__Provisions portefeuille_4__B Actif__FIXE = 0%</v>
      </c>
      <c r="CB100" t="str">
        <f t="shared" si="8"/>
        <v>FIXE = 0%</v>
      </c>
    </row>
    <row r="101" spans="1:80" x14ac:dyDescent="0.3">
      <c r="A101">
        <v>0</v>
      </c>
      <c r="B101" t="s">
        <v>17</v>
      </c>
      <c r="C101" t="s">
        <v>95</v>
      </c>
      <c r="D101" t="s">
        <v>106</v>
      </c>
      <c r="E101" t="s">
        <v>107</v>
      </c>
      <c r="F101" t="s">
        <v>21</v>
      </c>
      <c r="G101" t="s">
        <v>26</v>
      </c>
      <c r="H101" t="s">
        <v>30</v>
      </c>
      <c r="I101" t="s">
        <v>31</v>
      </c>
      <c r="J101" t="s">
        <v>31</v>
      </c>
      <c r="L101" t="s">
        <v>84</v>
      </c>
      <c r="M101">
        <v>-3121848.62</v>
      </c>
      <c r="N101">
        <v>-3068560.8803225802</v>
      </c>
      <c r="O101">
        <v>-3016853.71</v>
      </c>
      <c r="P101">
        <v>-2963565.9703225801</v>
      </c>
      <c r="Q101">
        <v>-2911068.51580645</v>
      </c>
      <c r="R101">
        <v>-2859361.3446666701</v>
      </c>
      <c r="S101">
        <v>-2806073.6058064499</v>
      </c>
      <c r="T101">
        <v>-2754366.44</v>
      </c>
      <c r="U101">
        <v>-2701078.7003225801</v>
      </c>
      <c r="V101">
        <v>-2648581.24580645</v>
      </c>
      <c r="W101">
        <v>-2598623.9900000002</v>
      </c>
      <c r="X101">
        <v>-2543586.3358064499</v>
      </c>
      <c r="Y101">
        <v>-2491879.1646666699</v>
      </c>
      <c r="Z101">
        <v>-2438591.4258064502</v>
      </c>
      <c r="AA101">
        <v>-2386884.2560000001</v>
      </c>
      <c r="AB101">
        <v>-2333596.5169354798</v>
      </c>
      <c r="AC101">
        <v>-2281099.0658064499</v>
      </c>
      <c r="AD101">
        <v>-2229391.8946666699</v>
      </c>
      <c r="AE101">
        <v>-2176104.1558064502</v>
      </c>
      <c r="AF101">
        <v>-2124396.9846666702</v>
      </c>
      <c r="AG101">
        <v>-2071109.24580645</v>
      </c>
      <c r="AH101">
        <v>-2018611.7903225799</v>
      </c>
      <c r="AI101">
        <v>-1968654.5349999999</v>
      </c>
      <c r="AJ101">
        <v>-1913616.8858064499</v>
      </c>
      <c r="AK101">
        <v>-1861909.71466667</v>
      </c>
      <c r="AL101">
        <v>-1808621.97580645</v>
      </c>
      <c r="AM101">
        <v>-1756914.80466667</v>
      </c>
      <c r="AN101">
        <v>-1703627.0658064501</v>
      </c>
      <c r="AO101">
        <v>-1651129.61032258</v>
      </c>
      <c r="AP101">
        <v>-1599422.44</v>
      </c>
      <c r="AQ101">
        <v>-1546134.70580645</v>
      </c>
      <c r="AR101">
        <v>-1494427.53466667</v>
      </c>
      <c r="AS101">
        <v>-1441139.7958064501</v>
      </c>
      <c r="AT101">
        <v>-1388642.34032258</v>
      </c>
      <c r="AU101">
        <v>-1338685.085</v>
      </c>
      <c r="AV101">
        <v>-1283647.43032258</v>
      </c>
      <c r="AW101">
        <v>-1231940.26</v>
      </c>
      <c r="AX101">
        <v>-1178652.5258064501</v>
      </c>
      <c r="AY101">
        <v>-1126945.3546666701</v>
      </c>
      <c r="AZ101">
        <v>-1073657.6158064499</v>
      </c>
      <c r="BA101">
        <v>-1021160.16032258</v>
      </c>
      <c r="BB101">
        <v>-969452.99</v>
      </c>
      <c r="BC101">
        <v>-916165.25032258104</v>
      </c>
      <c r="BD101">
        <v>-864458.08</v>
      </c>
      <c r="BE101">
        <v>-811170.34443548403</v>
      </c>
      <c r="BF101">
        <v>-758672.88919354801</v>
      </c>
      <c r="BG101">
        <v>-707810.50655172404</v>
      </c>
      <c r="BH101">
        <v>-653677.98032258102</v>
      </c>
      <c r="BI101">
        <v>-601970.81000000006</v>
      </c>
      <c r="BJ101">
        <v>-548683.07032258098</v>
      </c>
      <c r="BK101">
        <v>-496975.9</v>
      </c>
      <c r="BL101">
        <v>-443688.16032258101</v>
      </c>
      <c r="BM101">
        <v>-391190.70580645202</v>
      </c>
      <c r="BN101">
        <v>-339483.54</v>
      </c>
      <c r="BO101">
        <v>-286195.80032258102</v>
      </c>
      <c r="BP101">
        <v>-234488.63</v>
      </c>
      <c r="BQ101">
        <v>-181200.89032258099</v>
      </c>
      <c r="BR101">
        <v>-128703.43580645201</v>
      </c>
      <c r="BS101">
        <v>-78746.179999999993</v>
      </c>
      <c r="BT101">
        <v>-23708.525806451598</v>
      </c>
      <c r="BU101">
        <f t="shared" ca="1" si="11"/>
        <v>-2832797.4465716849</v>
      </c>
      <c r="BV101">
        <f t="shared" ca="1" si="11"/>
        <v>-2202827.99344086</v>
      </c>
      <c r="BW101">
        <f t="shared" ca="1" si="11"/>
        <v>-1572858.5419327961</v>
      </c>
      <c r="BX101">
        <f t="shared" ca="1" si="11"/>
        <v>-942813.66311900562</v>
      </c>
      <c r="BY101">
        <f t="shared" ca="1" si="11"/>
        <v>-312919.63739247329</v>
      </c>
      <c r="BZ101" t="str">
        <f>VLOOKUP($A101,[1]UNITES!$H$2:$I$20,2,FALSE) &amp; "__" &amp; $D101 &amp; "__" &amp;CB101</f>
        <v>Central__Provisions portefeuille_3__FIXE = 0%</v>
      </c>
      <c r="CA101" t="str">
        <f>VLOOKUP($A101,[1]UNITES!$H$2:$I$20,2,FALSE) &amp; "__" &amp; $E101 &amp; "__" &amp; $F101 &amp; "__" &amp; CB101</f>
        <v>Central__Provisions portefeuille_4__B Actif__FIXE = 0%</v>
      </c>
      <c r="CB101" t="str">
        <f t="shared" si="8"/>
        <v>FIXE = 0%</v>
      </c>
    </row>
    <row r="102" spans="1:80" x14ac:dyDescent="0.3">
      <c r="A102">
        <v>0</v>
      </c>
      <c r="B102" t="s">
        <v>17</v>
      </c>
      <c r="C102" t="s">
        <v>95</v>
      </c>
      <c r="D102" t="s">
        <v>108</v>
      </c>
      <c r="E102" t="s">
        <v>109</v>
      </c>
      <c r="F102" t="s">
        <v>21</v>
      </c>
      <c r="H102" t="s">
        <v>30</v>
      </c>
      <c r="I102" t="s">
        <v>31</v>
      </c>
      <c r="J102" t="s">
        <v>31</v>
      </c>
      <c r="M102">
        <v>289304324.82999998</v>
      </c>
      <c r="N102">
        <v>287032262.63191301</v>
      </c>
      <c r="O102">
        <v>283342529.54335201</v>
      </c>
      <c r="P102">
        <v>283261865.19472802</v>
      </c>
      <c r="Q102">
        <v>283247400.92337102</v>
      </c>
      <c r="R102">
        <v>277065279.25500602</v>
      </c>
      <c r="S102">
        <v>264220699.04871199</v>
      </c>
      <c r="T102">
        <v>264210202.67718199</v>
      </c>
      <c r="U102">
        <v>264200044.89828199</v>
      </c>
      <c r="V102">
        <v>264189548.526752</v>
      </c>
      <c r="W102">
        <v>264179052.15522301</v>
      </c>
      <c r="X102">
        <v>264169571.56158301</v>
      </c>
      <c r="Y102">
        <v>264159075.19005299</v>
      </c>
      <c r="Z102">
        <v>264148917.41115299</v>
      </c>
      <c r="AA102">
        <v>264138421.03962401</v>
      </c>
      <c r="AB102">
        <v>264128263.26072401</v>
      </c>
      <c r="AC102">
        <v>264117766.88919401</v>
      </c>
      <c r="AD102">
        <v>264107270.51766399</v>
      </c>
      <c r="AE102">
        <v>264097112.738765</v>
      </c>
      <c r="AF102">
        <v>264086616.367235</v>
      </c>
      <c r="AG102">
        <v>264034996.96241301</v>
      </c>
      <c r="AH102">
        <v>263985635.93576601</v>
      </c>
      <c r="AI102">
        <v>262252122.752949</v>
      </c>
      <c r="AJ102">
        <v>261925411.814908</v>
      </c>
      <c r="AK102">
        <v>261920640.059632</v>
      </c>
      <c r="AL102">
        <v>260625699.651301</v>
      </c>
      <c r="AM102">
        <v>251911250.47667</v>
      </c>
      <c r="AN102">
        <v>251906632.64898399</v>
      </c>
      <c r="AO102">
        <v>251901860.89370799</v>
      </c>
      <c r="AP102">
        <v>251897089.138432</v>
      </c>
      <c r="AQ102">
        <v>234602148.73010001</v>
      </c>
      <c r="AR102">
        <v>203754366.22213599</v>
      </c>
      <c r="AS102">
        <v>199883081.72778299</v>
      </c>
      <c r="AT102">
        <v>198587431.266377</v>
      </c>
      <c r="AU102">
        <v>189874000</v>
      </c>
      <c r="AV102">
        <v>187474000</v>
      </c>
      <c r="AW102">
        <v>176980666.66666701</v>
      </c>
      <c r="AX102">
        <v>159824000</v>
      </c>
      <c r="AY102">
        <v>159824000</v>
      </c>
      <c r="AZ102">
        <v>155146580.645161</v>
      </c>
      <c r="BA102">
        <v>154178838.70967701</v>
      </c>
      <c r="BB102">
        <v>149824000</v>
      </c>
      <c r="BC102">
        <v>148694967.74193501</v>
      </c>
      <c r="BD102">
        <v>144824000</v>
      </c>
      <c r="BE102">
        <v>139985290.32258099</v>
      </c>
      <c r="BF102">
        <v>135630451.612903</v>
      </c>
      <c r="BG102">
        <v>124824000</v>
      </c>
      <c r="BH102">
        <v>120469161.290323</v>
      </c>
      <c r="BI102">
        <v>117024000</v>
      </c>
      <c r="BJ102">
        <v>105824000</v>
      </c>
      <c r="BK102">
        <v>97704933.333333299</v>
      </c>
      <c r="BL102">
        <v>92000000</v>
      </c>
      <c r="BM102">
        <v>92000000</v>
      </c>
      <c r="BN102">
        <v>88666666.666666701</v>
      </c>
      <c r="BO102">
        <v>83387096.7741936</v>
      </c>
      <c r="BP102">
        <v>81400000</v>
      </c>
      <c r="BQ102">
        <v>81400000</v>
      </c>
      <c r="BR102">
        <v>78174193.548387095</v>
      </c>
      <c r="BS102">
        <v>76400000</v>
      </c>
      <c r="BT102">
        <v>76400000</v>
      </c>
      <c r="BU102">
        <f t="shared" ca="1" si="11"/>
        <v>274035231.77050871</v>
      </c>
      <c r="BV102">
        <f t="shared" ca="1" si="11"/>
        <v>263765134.24003735</v>
      </c>
      <c r="BW102">
        <f t="shared" ca="1" si="11"/>
        <v>228694850.06792691</v>
      </c>
      <c r="BX102">
        <f t="shared" ca="1" si="11"/>
        <v>147517163.08243725</v>
      </c>
      <c r="BY102">
        <f t="shared" ca="1" si="11"/>
        <v>89198407.526881725</v>
      </c>
      <c r="BZ102" t="str">
        <f>VLOOKUP($A102,[1]UNITES!$H$2:$I$20,2,FALSE) &amp; "__" &amp; $D102 &amp; "__" &amp;CB102</f>
        <v>Central__Titre à revenu fixe__FIXE &lt;&gt; 0%</v>
      </c>
      <c r="CA102" t="str">
        <f>VLOOKUP($A102,[1]UNITES!$H$2:$I$20,2,FALSE) &amp; "__" &amp; $E102 &amp; "__" &amp; $F102 &amp; "__" &amp; CB102</f>
        <v>Central__Titre obligataire__B Actif__FIXE &lt;&gt; 0%</v>
      </c>
      <c r="CB102" t="str">
        <f t="shared" si="8"/>
        <v>FIXE &lt;&gt; 0%</v>
      </c>
    </row>
    <row r="103" spans="1:80" x14ac:dyDescent="0.3">
      <c r="A103">
        <v>0</v>
      </c>
      <c r="B103" t="s">
        <v>17</v>
      </c>
      <c r="C103" t="s">
        <v>95</v>
      </c>
      <c r="D103" t="s">
        <v>108</v>
      </c>
      <c r="E103" t="s">
        <v>109</v>
      </c>
      <c r="F103" t="s">
        <v>21</v>
      </c>
      <c r="H103" t="s">
        <v>103</v>
      </c>
      <c r="I103" t="s">
        <v>104</v>
      </c>
      <c r="J103" t="s">
        <v>105</v>
      </c>
      <c r="M103">
        <v>257452159.59</v>
      </c>
      <c r="N103">
        <v>257446574.35139301</v>
      </c>
      <c r="O103">
        <v>257440802.93816599</v>
      </c>
      <c r="P103">
        <v>248038441.021375</v>
      </c>
      <c r="Q103">
        <v>215832877.49857399</v>
      </c>
      <c r="R103">
        <v>215844834.01526001</v>
      </c>
      <c r="S103">
        <v>215856404.83785999</v>
      </c>
      <c r="T103">
        <v>215868361.35454699</v>
      </c>
      <c r="U103">
        <v>215879932.177147</v>
      </c>
      <c r="V103">
        <v>215891888.69383401</v>
      </c>
      <c r="W103">
        <v>215903845.21052101</v>
      </c>
      <c r="X103">
        <v>215914644.64494801</v>
      </c>
      <c r="Y103">
        <v>215926601.161634</v>
      </c>
      <c r="Z103">
        <v>215938171.98423401</v>
      </c>
      <c r="AA103">
        <v>215950128.50092101</v>
      </c>
      <c r="AB103">
        <v>205595111.391424</v>
      </c>
      <c r="AC103">
        <v>170051057.87089401</v>
      </c>
      <c r="AD103">
        <v>170049591.54612601</v>
      </c>
      <c r="AE103">
        <v>170048172.522156</v>
      </c>
      <c r="AF103">
        <v>170046706.19738701</v>
      </c>
      <c r="AG103">
        <v>170045287.17341799</v>
      </c>
      <c r="AH103">
        <v>170043820.848649</v>
      </c>
      <c r="AI103">
        <v>170042354.52388099</v>
      </c>
      <c r="AJ103">
        <v>170041030.101509</v>
      </c>
      <c r="AK103">
        <v>170039563.776741</v>
      </c>
      <c r="AL103">
        <v>170038144.75277099</v>
      </c>
      <c r="AM103">
        <v>170036678.42800301</v>
      </c>
      <c r="AN103">
        <v>170035259.40403301</v>
      </c>
      <c r="AO103">
        <v>170033793.07926399</v>
      </c>
      <c r="AP103">
        <v>170032326.75449601</v>
      </c>
      <c r="AQ103">
        <v>170030907.730526</v>
      </c>
      <c r="AR103">
        <v>170029441.40575799</v>
      </c>
      <c r="AS103">
        <v>170028022.38178799</v>
      </c>
      <c r="AT103">
        <v>170026556.05702001</v>
      </c>
      <c r="AU103">
        <v>170025089.73225099</v>
      </c>
      <c r="AV103">
        <v>170023765.30987999</v>
      </c>
      <c r="AW103">
        <v>170022298.985111</v>
      </c>
      <c r="AX103">
        <v>170020879.96114099</v>
      </c>
      <c r="AY103">
        <v>170019413.63637301</v>
      </c>
      <c r="AZ103">
        <v>146082510.741436</v>
      </c>
      <c r="BA103">
        <v>64016528.287634797</v>
      </c>
      <c r="BB103">
        <v>64015061.962866202</v>
      </c>
      <c r="BC103">
        <v>64013642.938896596</v>
      </c>
      <c r="BD103">
        <v>64012176.614128098</v>
      </c>
      <c r="BE103">
        <v>64010757.5901585</v>
      </c>
      <c r="BF103">
        <v>64009291.265390001</v>
      </c>
      <c r="BG103">
        <v>64007824.940621398</v>
      </c>
      <c r="BH103">
        <v>64006453.217450902</v>
      </c>
      <c r="BI103">
        <v>64004986.892682299</v>
      </c>
      <c r="BJ103">
        <v>64003567.868712701</v>
      </c>
      <c r="BK103">
        <v>64002101.543944202</v>
      </c>
      <c r="BL103">
        <v>61290738.079980403</v>
      </c>
      <c r="BM103">
        <v>51999500</v>
      </c>
      <c r="BN103">
        <v>51999500</v>
      </c>
      <c r="BO103">
        <v>51999500</v>
      </c>
      <c r="BP103">
        <v>51999500</v>
      </c>
      <c r="BQ103">
        <v>51999500</v>
      </c>
      <c r="BR103">
        <v>51999500</v>
      </c>
      <c r="BS103">
        <v>51999500</v>
      </c>
      <c r="BT103">
        <v>51999500</v>
      </c>
      <c r="BU103">
        <f t="shared" ca="1" si="11"/>
        <v>228947563.86113539</v>
      </c>
      <c r="BV103">
        <f t="shared" ca="1" si="11"/>
        <v>184481502.81851944</v>
      </c>
      <c r="BW103">
        <f t="shared" ca="1" si="11"/>
        <v>170031629.06771091</v>
      </c>
      <c r="BX103">
        <f t="shared" ca="1" si="11"/>
        <v>97353070.011767313</v>
      </c>
      <c r="BY103">
        <f t="shared" ca="1" si="11"/>
        <v>55774782.865443297</v>
      </c>
      <c r="BZ103" t="str">
        <f>VLOOKUP($A103,[1]UNITES!$H$2:$I$20,2,FALSE) &amp; "__" &amp; $D103 &amp; "__" &amp;CB103</f>
        <v>Central__Titre à revenu fixe__INF</v>
      </c>
      <c r="CA103" t="str">
        <f>VLOOKUP($A103,[1]UNITES!$H$2:$I$20,2,FALSE) &amp; "__" &amp; $E103 &amp; "__" &amp; $F103 &amp; "__" &amp; CB103</f>
        <v>Central__Titre obligataire__B Actif__INF</v>
      </c>
      <c r="CB103" t="str">
        <f t="shared" si="8"/>
        <v>INF</v>
      </c>
    </row>
    <row r="104" spans="1:80" x14ac:dyDescent="0.3">
      <c r="A104">
        <v>0</v>
      </c>
      <c r="B104" t="s">
        <v>17</v>
      </c>
      <c r="C104" t="s">
        <v>95</v>
      </c>
      <c r="D104" t="s">
        <v>108</v>
      </c>
      <c r="E104" t="s">
        <v>110</v>
      </c>
      <c r="F104" t="s">
        <v>21</v>
      </c>
      <c r="G104" t="s">
        <v>39</v>
      </c>
      <c r="H104" t="s">
        <v>30</v>
      </c>
      <c r="I104" t="s">
        <v>31</v>
      </c>
      <c r="J104" t="s">
        <v>31</v>
      </c>
      <c r="M104">
        <v>4444444.4426666703</v>
      </c>
      <c r="N104">
        <v>12903225.8012903</v>
      </c>
      <c r="O104">
        <v>21111111.102666698</v>
      </c>
      <c r="P104">
        <v>29569892.4612903</v>
      </c>
      <c r="Q104">
        <v>37903225.791290298</v>
      </c>
      <c r="R104">
        <v>46111111.0926667</v>
      </c>
      <c r="S104">
        <v>54569892.451290302</v>
      </c>
      <c r="T104">
        <v>62777777.752666697</v>
      </c>
      <c r="U104">
        <v>71236559.111290306</v>
      </c>
      <c r="V104">
        <v>79569892.441290304</v>
      </c>
      <c r="W104">
        <v>87499999.965000004</v>
      </c>
      <c r="X104">
        <v>96236559.1012903</v>
      </c>
      <c r="Y104">
        <v>104444444.402667</v>
      </c>
      <c r="Z104">
        <v>112903225.76129</v>
      </c>
      <c r="AA104">
        <v>121111111.062667</v>
      </c>
      <c r="AB104">
        <v>129569892.42129</v>
      </c>
      <c r="AC104">
        <v>137903225.75128999</v>
      </c>
      <c r="AD104">
        <v>146111111.05266699</v>
      </c>
      <c r="AE104">
        <v>154569892.41128999</v>
      </c>
      <c r="AF104">
        <v>162777777.71266699</v>
      </c>
      <c r="AG104">
        <v>171236559.07128999</v>
      </c>
      <c r="AH104">
        <v>179569892.40129</v>
      </c>
      <c r="AI104">
        <v>187499999.92500001</v>
      </c>
      <c r="AJ104">
        <v>196236559.06129</v>
      </c>
      <c r="AK104">
        <v>204444444.36266699</v>
      </c>
      <c r="AL104">
        <v>212903225.72128999</v>
      </c>
      <c r="AM104">
        <v>221111111.02266699</v>
      </c>
      <c r="AN104">
        <v>229569892.38128999</v>
      </c>
      <c r="AO104">
        <v>237903225.71129</v>
      </c>
      <c r="AP104">
        <v>246111111.012667</v>
      </c>
      <c r="AQ104">
        <v>254569892.37129</v>
      </c>
      <c r="AR104">
        <v>262777777.672667</v>
      </c>
      <c r="AS104">
        <v>271236559.03128999</v>
      </c>
      <c r="AT104">
        <v>279569892.36128998</v>
      </c>
      <c r="AU104">
        <v>287499999.88499999</v>
      </c>
      <c r="AV104">
        <v>296236559.02129</v>
      </c>
      <c r="AW104">
        <v>304444444.322667</v>
      </c>
      <c r="AX104">
        <v>312903225.68128997</v>
      </c>
      <c r="AY104">
        <v>321111110.98266703</v>
      </c>
      <c r="AZ104">
        <v>329569892.34129</v>
      </c>
      <c r="BA104">
        <v>337903225.67128998</v>
      </c>
      <c r="BB104">
        <v>346111110.97266698</v>
      </c>
      <c r="BC104">
        <v>354569892.33129001</v>
      </c>
      <c r="BD104">
        <v>362777777.63266701</v>
      </c>
      <c r="BE104">
        <v>371236558.99128997</v>
      </c>
      <c r="BF104">
        <v>379569892.32129002</v>
      </c>
      <c r="BG104">
        <v>387643678.005862</v>
      </c>
      <c r="BH104">
        <v>396236558.98128998</v>
      </c>
      <c r="BI104">
        <v>404444444.28266698</v>
      </c>
      <c r="BJ104">
        <v>412903225.64129001</v>
      </c>
      <c r="BK104">
        <v>421111110.94266701</v>
      </c>
      <c r="BL104">
        <v>429569892.30128998</v>
      </c>
      <c r="BM104">
        <v>437903225.63129002</v>
      </c>
      <c r="BN104">
        <v>446111110.93266702</v>
      </c>
      <c r="BO104">
        <v>454569892.29128999</v>
      </c>
      <c r="BP104">
        <v>462777777.59266698</v>
      </c>
      <c r="BQ104">
        <v>471236558.95129001</v>
      </c>
      <c r="BR104">
        <v>479569892.28128999</v>
      </c>
      <c r="BS104">
        <v>487499999.80500001</v>
      </c>
      <c r="BT104">
        <v>496236558.94129002</v>
      </c>
      <c r="BU104">
        <f t="shared" ca="1" si="11"/>
        <v>50327807.626224905</v>
      </c>
      <c r="BV104">
        <f t="shared" ca="1" si="11"/>
        <v>150327807.58622482</v>
      </c>
      <c r="BW104">
        <f t="shared" ca="1" si="11"/>
        <v>250327807.54622483</v>
      </c>
      <c r="BX104">
        <f t="shared" ca="1" si="11"/>
        <v>350339780.68629664</v>
      </c>
      <c r="BY104">
        <f t="shared" ca="1" si="11"/>
        <v>450327807.46622485</v>
      </c>
      <c r="BZ104" t="str">
        <f>VLOOKUP($A104,[1]UNITES!$H$2:$I$20,2,FALSE) &amp; "__" &amp; $D104 &amp; "__" &amp;CB104</f>
        <v>Central__Titre à revenu fixe__FIXE &lt;&gt; 0%</v>
      </c>
      <c r="CA104" t="str">
        <f>VLOOKUP($A104,[1]UNITES!$H$2:$I$20,2,FALSE) &amp; "__" &amp; $E104 &amp; "__" &amp; $F104 &amp; "__" &amp; CB104</f>
        <v>Central__Titre PN_4__B Actif__FIXE &lt;&gt; 0%</v>
      </c>
      <c r="CB104" t="str">
        <f t="shared" si="8"/>
        <v>FIXE &lt;&gt; 0%</v>
      </c>
    </row>
    <row r="105" spans="1:80" x14ac:dyDescent="0.3">
      <c r="A105">
        <v>0</v>
      </c>
      <c r="B105" t="s">
        <v>17</v>
      </c>
      <c r="C105" t="s">
        <v>95</v>
      </c>
      <c r="D105" t="s">
        <v>111</v>
      </c>
      <c r="E105" t="s">
        <v>112</v>
      </c>
      <c r="F105" t="s">
        <v>21</v>
      </c>
      <c r="G105" t="s">
        <v>22</v>
      </c>
      <c r="H105" t="s">
        <v>30</v>
      </c>
      <c r="I105" t="s">
        <v>31</v>
      </c>
      <c r="J105" t="s">
        <v>31</v>
      </c>
      <c r="M105">
        <v>55198.458666666702</v>
      </c>
      <c r="N105">
        <v>160253.584193549</v>
      </c>
      <c r="O105">
        <v>262192.66866666701</v>
      </c>
      <c r="P105">
        <v>367247.79419354798</v>
      </c>
      <c r="Q105">
        <v>470744.89967741899</v>
      </c>
      <c r="R105">
        <v>572683.98866666597</v>
      </c>
      <c r="S105">
        <v>677739.11419354798</v>
      </c>
      <c r="T105">
        <v>779678.19866666698</v>
      </c>
      <c r="U105">
        <v>884733.32419354899</v>
      </c>
      <c r="V105">
        <v>988230.42967741995</v>
      </c>
      <c r="W105">
        <v>1086719.6100000001</v>
      </c>
      <c r="X105">
        <v>1195224.63967742</v>
      </c>
      <c r="Y105">
        <v>1297163.7286666699</v>
      </c>
      <c r="Z105">
        <v>1402218.8541935501</v>
      </c>
      <c r="AA105">
        <v>1504157.9386666699</v>
      </c>
      <c r="AB105">
        <v>1609213.06419355</v>
      </c>
      <c r="AC105">
        <v>1712710.1696774201</v>
      </c>
      <c r="AD105">
        <v>1814649.2586666699</v>
      </c>
      <c r="AE105">
        <v>1919704.3841935501</v>
      </c>
      <c r="AF105">
        <v>2021643.4686666599</v>
      </c>
      <c r="AG105">
        <v>2126698.5941935498</v>
      </c>
      <c r="AH105">
        <v>2230195.6996774198</v>
      </c>
      <c r="AI105">
        <v>2328684.88</v>
      </c>
      <c r="AJ105">
        <v>2437189.9096774198</v>
      </c>
      <c r="AK105">
        <v>2539128.9986666702</v>
      </c>
      <c r="AL105">
        <v>2644184.1241935501</v>
      </c>
      <c r="AM105">
        <v>2746123.2086666701</v>
      </c>
      <c r="AN105">
        <v>2851178.3341935501</v>
      </c>
      <c r="AO105">
        <v>2954675.4396774201</v>
      </c>
      <c r="AP105">
        <v>3056614.5286666602</v>
      </c>
      <c r="AQ105">
        <v>3161669.6541935499</v>
      </c>
      <c r="AR105">
        <v>3263608.7386666602</v>
      </c>
      <c r="AS105">
        <v>3368663.8641935401</v>
      </c>
      <c r="AT105">
        <v>3472160.9696774199</v>
      </c>
      <c r="AU105">
        <v>3570650.15</v>
      </c>
      <c r="AV105">
        <v>3679155.1796774198</v>
      </c>
      <c r="AW105">
        <v>3781094.2686666702</v>
      </c>
      <c r="AX105">
        <v>3886149.3941935501</v>
      </c>
      <c r="AY105">
        <v>3988088.4786666702</v>
      </c>
      <c r="AZ105">
        <v>4093143.6041935501</v>
      </c>
      <c r="BA105">
        <v>4196640.7096774196</v>
      </c>
      <c r="BB105">
        <v>4298579.79866667</v>
      </c>
      <c r="BC105">
        <v>4403634.9241935499</v>
      </c>
      <c r="BD105">
        <v>4505574.0086666597</v>
      </c>
      <c r="BE105">
        <v>4610629.1341935499</v>
      </c>
      <c r="BF105">
        <v>4714126.2396774199</v>
      </c>
      <c r="BG105">
        <v>4814399.8527586199</v>
      </c>
      <c r="BH105">
        <v>4921120.4496774198</v>
      </c>
      <c r="BI105">
        <v>5023059.5386666702</v>
      </c>
      <c r="BJ105">
        <v>5128114.6641935501</v>
      </c>
      <c r="BK105">
        <v>5230053.7486666702</v>
      </c>
      <c r="BL105">
        <v>5335108.8741935501</v>
      </c>
      <c r="BM105">
        <v>5438605.9796774201</v>
      </c>
      <c r="BN105">
        <v>5540545.0686666602</v>
      </c>
      <c r="BO105">
        <v>5645600.1941935504</v>
      </c>
      <c r="BP105">
        <v>5747539.2786666602</v>
      </c>
      <c r="BQ105">
        <v>5852594.4041935401</v>
      </c>
      <c r="BR105">
        <v>5956091.5096774204</v>
      </c>
      <c r="BS105">
        <v>6054580.6900000004</v>
      </c>
      <c r="BT105">
        <v>6163085.7196774203</v>
      </c>
      <c r="BU105">
        <f t="shared" ref="BU105:BY114" ca="1" si="12">IFERROR(SUM(OFFSET($A105,0,12*BU$4,1,12))/12,0)</f>
        <v>625053.89253942668</v>
      </c>
      <c r="BV105">
        <f t="shared" ca="1" si="12"/>
        <v>1867019.1625394274</v>
      </c>
      <c r="BW105">
        <f t="shared" ca="1" si="12"/>
        <v>3108984.4325394258</v>
      </c>
      <c r="BX105">
        <f t="shared" ca="1" si="12"/>
        <v>4351098.4052693127</v>
      </c>
      <c r="BY105">
        <f t="shared" ca="1" si="12"/>
        <v>5592914.9725394258</v>
      </c>
      <c r="BZ105" t="str">
        <f>VLOOKUP($A105,[1]UNITES!$H$2:$I$20,2,FALSE) &amp; "__" &amp; $D105 &amp; "__" &amp;CB105</f>
        <v>Central__Titre à revenu variable__FIXE &lt;&gt; 0%</v>
      </c>
      <c r="CA105" t="str">
        <f>VLOOKUP($A105,[1]UNITES!$H$2:$I$20,2,FALSE) &amp; "__" &amp; $E105 &amp; "__" &amp; $F105 &amp; "__" &amp; CB105</f>
        <v>Central__FCPR_4__B Actif__FIXE &lt;&gt; 0%</v>
      </c>
      <c r="CB105" t="str">
        <f t="shared" si="8"/>
        <v>FIXE &lt;&gt; 0%</v>
      </c>
    </row>
    <row r="106" spans="1:80" x14ac:dyDescent="0.3">
      <c r="A106">
        <v>0</v>
      </c>
      <c r="B106" t="s">
        <v>17</v>
      </c>
      <c r="C106" t="s">
        <v>95</v>
      </c>
      <c r="D106" t="s">
        <v>111</v>
      </c>
      <c r="E106" t="s">
        <v>112</v>
      </c>
      <c r="F106" t="s">
        <v>21</v>
      </c>
      <c r="G106" t="s">
        <v>26</v>
      </c>
      <c r="H106" t="s">
        <v>30</v>
      </c>
      <c r="I106" t="s">
        <v>31</v>
      </c>
      <c r="J106" t="s">
        <v>31</v>
      </c>
      <c r="M106">
        <v>12364454.2413333</v>
      </c>
      <c r="N106">
        <v>12259399.115806401</v>
      </c>
      <c r="O106">
        <v>12157460.031333299</v>
      </c>
      <c r="P106">
        <v>12052404.9058065</v>
      </c>
      <c r="Q106">
        <v>11948907.8003226</v>
      </c>
      <c r="R106">
        <v>11846968.711333301</v>
      </c>
      <c r="S106">
        <v>11741913.5858064</v>
      </c>
      <c r="T106">
        <v>11639974.5013333</v>
      </c>
      <c r="U106">
        <v>11534919.375806499</v>
      </c>
      <c r="V106">
        <v>11431422.2703226</v>
      </c>
      <c r="W106">
        <v>11332933.09</v>
      </c>
      <c r="X106">
        <v>11224428.060322599</v>
      </c>
      <c r="Y106">
        <v>11122488.971333301</v>
      </c>
      <c r="Z106">
        <v>11017433.845806399</v>
      </c>
      <c r="AA106">
        <v>10915494.7613333</v>
      </c>
      <c r="AB106">
        <v>10810439.635806501</v>
      </c>
      <c r="AC106">
        <v>10706942.5303226</v>
      </c>
      <c r="AD106">
        <v>10605003.4413333</v>
      </c>
      <c r="AE106">
        <v>10499948.315806501</v>
      </c>
      <c r="AF106">
        <v>10398009.2313333</v>
      </c>
      <c r="AG106">
        <v>10292954.1058065</v>
      </c>
      <c r="AH106">
        <v>10189457.000322601</v>
      </c>
      <c r="AI106">
        <v>10090967.82</v>
      </c>
      <c r="AJ106">
        <v>9982462.7903225794</v>
      </c>
      <c r="AK106">
        <v>9880523.7013333291</v>
      </c>
      <c r="AL106">
        <v>9775468.5758064501</v>
      </c>
      <c r="AM106">
        <v>9673529.4913333301</v>
      </c>
      <c r="AN106">
        <v>9568474.3658064492</v>
      </c>
      <c r="AO106">
        <v>9464977.2603225801</v>
      </c>
      <c r="AP106">
        <v>9363038.1713333409</v>
      </c>
      <c r="AQ106">
        <v>9257983.0458064508</v>
      </c>
      <c r="AR106">
        <v>9156043.96133334</v>
      </c>
      <c r="AS106">
        <v>9050988.8358064592</v>
      </c>
      <c r="AT106">
        <v>8947491.7303225901</v>
      </c>
      <c r="AU106">
        <v>8849002.5500000007</v>
      </c>
      <c r="AV106">
        <v>8740497.5203225799</v>
      </c>
      <c r="AW106">
        <v>8638558.4313333295</v>
      </c>
      <c r="AX106">
        <v>8533503.3058064505</v>
      </c>
      <c r="AY106">
        <v>8431564.2213333305</v>
      </c>
      <c r="AZ106">
        <v>8326509.0958064497</v>
      </c>
      <c r="BA106">
        <v>8223011.9903225796</v>
      </c>
      <c r="BB106">
        <v>8121072.9013333404</v>
      </c>
      <c r="BC106">
        <v>8016017.7758064503</v>
      </c>
      <c r="BD106">
        <v>7914078.6913333395</v>
      </c>
      <c r="BE106">
        <v>7809023.5658064596</v>
      </c>
      <c r="BF106">
        <v>7705526.4603225803</v>
      </c>
      <c r="BG106">
        <v>7605252.8472413803</v>
      </c>
      <c r="BH106">
        <v>7498532.2503225803</v>
      </c>
      <c r="BI106">
        <v>7396593.16133333</v>
      </c>
      <c r="BJ106">
        <v>7291538.0358064501</v>
      </c>
      <c r="BK106">
        <v>7189598.95133333</v>
      </c>
      <c r="BL106">
        <v>7084543.8258064501</v>
      </c>
      <c r="BM106">
        <v>6981046.7203225801</v>
      </c>
      <c r="BN106">
        <v>6879107.63133334</v>
      </c>
      <c r="BO106">
        <v>6774052.5058064498</v>
      </c>
      <c r="BP106">
        <v>6672113.42133334</v>
      </c>
      <c r="BQ106">
        <v>6567058.2958064601</v>
      </c>
      <c r="BR106">
        <v>6463561.1903225798</v>
      </c>
      <c r="BS106">
        <v>6365072.0099999998</v>
      </c>
      <c r="BT106">
        <v>6256566.9803225799</v>
      </c>
      <c r="BU106">
        <f t="shared" ca="1" si="12"/>
        <v>11794598.807460567</v>
      </c>
      <c r="BV106">
        <f t="shared" ca="1" si="12"/>
        <v>10552633.537460573</v>
      </c>
      <c r="BW106">
        <f t="shared" ca="1" si="12"/>
        <v>9310668.2674605753</v>
      </c>
      <c r="BX106">
        <f t="shared" ca="1" si="12"/>
        <v>8068554.2947306894</v>
      </c>
      <c r="BY106">
        <f t="shared" ca="1" si="12"/>
        <v>6826737.7274605753</v>
      </c>
      <c r="BZ106" t="str">
        <f>VLOOKUP($A106,[1]UNITES!$H$2:$I$20,2,FALSE) &amp; "__" &amp; $D106 &amp; "__" &amp;CB106</f>
        <v>Central__Titre à revenu variable__FIXE &lt;&gt; 0%</v>
      </c>
      <c r="CA106" t="str">
        <f>VLOOKUP($A106,[1]UNITES!$H$2:$I$20,2,FALSE) &amp; "__" &amp; $E106 &amp; "__" &amp; $F106 &amp; "__" &amp; CB106</f>
        <v>Central__FCPR_4__B Actif__FIXE &lt;&gt; 0%</v>
      </c>
      <c r="CB106" t="str">
        <f t="shared" si="8"/>
        <v>FIXE &lt;&gt; 0%</v>
      </c>
    </row>
    <row r="107" spans="1:80" x14ac:dyDescent="0.3">
      <c r="A107">
        <v>0</v>
      </c>
      <c r="B107" t="s">
        <v>17</v>
      </c>
      <c r="C107" t="s">
        <v>95</v>
      </c>
      <c r="D107" t="s">
        <v>111</v>
      </c>
      <c r="E107" t="s">
        <v>113</v>
      </c>
      <c r="F107" t="s">
        <v>21</v>
      </c>
      <c r="G107" t="s">
        <v>22</v>
      </c>
      <c r="H107" t="s">
        <v>34</v>
      </c>
      <c r="I107" t="s">
        <v>114</v>
      </c>
      <c r="J107" t="s">
        <v>59</v>
      </c>
      <c r="M107">
        <v>1045333.14666667</v>
      </c>
      <c r="N107">
        <v>1959999.65</v>
      </c>
      <c r="O107">
        <v>1959999.65</v>
      </c>
      <c r="P107">
        <v>1959999.65</v>
      </c>
      <c r="Q107">
        <v>1959999.65</v>
      </c>
      <c r="R107">
        <v>1959999.65</v>
      </c>
      <c r="S107">
        <v>1959999.65</v>
      </c>
      <c r="T107">
        <v>1959999.65</v>
      </c>
      <c r="U107">
        <v>1959999.65</v>
      </c>
      <c r="V107">
        <v>1959999.65</v>
      </c>
      <c r="W107">
        <v>1959999.65</v>
      </c>
      <c r="X107">
        <v>1959999.65</v>
      </c>
      <c r="Y107">
        <v>1959999.65</v>
      </c>
      <c r="Z107">
        <v>1959999.65</v>
      </c>
      <c r="AA107">
        <v>1959999.65</v>
      </c>
      <c r="AB107">
        <v>1959999.65</v>
      </c>
      <c r="AC107">
        <v>1959999.65</v>
      </c>
      <c r="AD107">
        <v>1959999.65</v>
      </c>
      <c r="AE107">
        <v>1959999.65</v>
      </c>
      <c r="AF107">
        <v>1959999.65</v>
      </c>
      <c r="AG107">
        <v>1959999.65</v>
      </c>
      <c r="AH107">
        <v>1959999.65</v>
      </c>
      <c r="AI107">
        <v>1959999.65</v>
      </c>
      <c r="AJ107">
        <v>1959999.65</v>
      </c>
      <c r="AK107">
        <v>1959999.65</v>
      </c>
      <c r="AL107">
        <v>1959999.65</v>
      </c>
      <c r="AM107">
        <v>1959999.65</v>
      </c>
      <c r="AN107">
        <v>1959999.65</v>
      </c>
      <c r="AO107">
        <v>1959999.65</v>
      </c>
      <c r="AP107">
        <v>1959999.65</v>
      </c>
      <c r="AQ107">
        <v>1959999.65</v>
      </c>
      <c r="AR107">
        <v>1959999.65</v>
      </c>
      <c r="AS107">
        <v>1959999.65</v>
      </c>
      <c r="AT107">
        <v>1959999.65</v>
      </c>
      <c r="AU107">
        <v>1959999.65</v>
      </c>
      <c r="AV107">
        <v>1959999.65</v>
      </c>
      <c r="AW107">
        <v>1959999.65</v>
      </c>
      <c r="AX107">
        <v>1959999.65</v>
      </c>
      <c r="AY107">
        <v>1959999.65</v>
      </c>
      <c r="AZ107">
        <v>1959999.65</v>
      </c>
      <c r="BA107">
        <v>1959999.65</v>
      </c>
      <c r="BB107">
        <v>1959999.65</v>
      </c>
      <c r="BC107">
        <v>1959999.65</v>
      </c>
      <c r="BD107">
        <v>1959999.65</v>
      </c>
      <c r="BE107">
        <v>1959999.65</v>
      </c>
      <c r="BF107">
        <v>1959999.65</v>
      </c>
      <c r="BG107">
        <v>1959999.65</v>
      </c>
      <c r="BH107">
        <v>1959999.65</v>
      </c>
      <c r="BI107">
        <v>1959999.65</v>
      </c>
      <c r="BJ107">
        <v>1959999.65</v>
      </c>
      <c r="BK107">
        <v>1959999.65</v>
      </c>
      <c r="BL107">
        <v>1959999.65</v>
      </c>
      <c r="BM107">
        <v>1959999.65</v>
      </c>
      <c r="BN107">
        <v>1959999.65</v>
      </c>
      <c r="BO107">
        <v>1959999.65</v>
      </c>
      <c r="BP107">
        <v>1959999.65</v>
      </c>
      <c r="BQ107">
        <v>1959999.65</v>
      </c>
      <c r="BR107">
        <v>1959999.65</v>
      </c>
      <c r="BS107">
        <v>1959999.65</v>
      </c>
      <c r="BT107">
        <v>1959999.65</v>
      </c>
      <c r="BU107">
        <f t="shared" ca="1" si="12"/>
        <v>1883777.441388889</v>
      </c>
      <c r="BV107">
        <f t="shared" ca="1" si="12"/>
        <v>1959999.6499999997</v>
      </c>
      <c r="BW107">
        <f t="shared" ca="1" si="12"/>
        <v>1959999.6499999997</v>
      </c>
      <c r="BX107">
        <f t="shared" ca="1" si="12"/>
        <v>1959999.6499999997</v>
      </c>
      <c r="BY107">
        <f t="shared" ca="1" si="12"/>
        <v>1959999.6499999997</v>
      </c>
      <c r="BZ107" t="str">
        <f>VLOOKUP($A107,[1]UNITES!$H$2:$I$20,2,FALSE) &amp; "__" &amp; $D107 &amp; "__" &amp;CB107</f>
        <v>Central__Titre à revenu variable__EONIA</v>
      </c>
      <c r="CA107" t="str">
        <f>VLOOKUP($A107,[1]UNITES!$H$2:$I$20,2,FALSE) &amp; "__" &amp; $E107 &amp; "__" &amp; $F107 &amp; "__" &amp; CB107</f>
        <v>Central__OPCVM_4__B Actif__EONIA</v>
      </c>
      <c r="CB107" t="str">
        <f t="shared" si="8"/>
        <v>EONIA</v>
      </c>
    </row>
    <row r="108" spans="1:80" x14ac:dyDescent="0.3">
      <c r="A108">
        <v>0</v>
      </c>
      <c r="B108" t="s">
        <v>17</v>
      </c>
      <c r="C108" t="s">
        <v>95</v>
      </c>
      <c r="D108" t="s">
        <v>111</v>
      </c>
      <c r="E108" t="s">
        <v>113</v>
      </c>
      <c r="F108" t="s">
        <v>21</v>
      </c>
      <c r="G108" t="s">
        <v>22</v>
      </c>
      <c r="H108" t="s">
        <v>34</v>
      </c>
      <c r="I108" t="s">
        <v>115</v>
      </c>
      <c r="J108" t="s">
        <v>59</v>
      </c>
      <c r="M108">
        <v>5635803.3905481501</v>
      </c>
      <c r="N108">
        <v>16362009.841204301</v>
      </c>
      <c r="O108">
        <v>26770066.097793899</v>
      </c>
      <c r="P108">
        <v>31110079.930695299</v>
      </c>
      <c r="Q108">
        <v>30031801.220973101</v>
      </c>
      <c r="R108">
        <v>28969754.663870402</v>
      </c>
      <c r="S108">
        <v>27875243.8015287</v>
      </c>
      <c r="T108">
        <v>26813197.2444259</v>
      </c>
      <c r="U108">
        <v>25718686.382084198</v>
      </c>
      <c r="V108">
        <v>24788236.205334499</v>
      </c>
      <c r="W108">
        <v>24018658.254880998</v>
      </c>
      <c r="X108">
        <v>23170818.140044998</v>
      </c>
      <c r="Y108">
        <v>22374283.2225664</v>
      </c>
      <c r="Z108">
        <v>21553400.0761921</v>
      </c>
      <c r="AA108">
        <v>20756865.157906801</v>
      </c>
      <c r="AB108">
        <v>19935982.0108083</v>
      </c>
      <c r="AC108">
        <v>19127272.978918001</v>
      </c>
      <c r="AD108">
        <v>18330738.061514799</v>
      </c>
      <c r="AE108">
        <v>17509854.914216001</v>
      </c>
      <c r="AF108">
        <v>16713319.9960077</v>
      </c>
      <c r="AG108">
        <v>15892436.8497214</v>
      </c>
      <c r="AH108">
        <v>15527213.415999999</v>
      </c>
      <c r="AI108">
        <v>15527213.415999999</v>
      </c>
      <c r="AJ108">
        <v>15527213.415999999</v>
      </c>
      <c r="AK108">
        <v>15527213.415999999</v>
      </c>
      <c r="AL108">
        <v>15527213.415999999</v>
      </c>
      <c r="AM108">
        <v>15527213.415999999</v>
      </c>
      <c r="AN108">
        <v>15527213.415999999</v>
      </c>
      <c r="AO108">
        <v>15527213.415999999</v>
      </c>
      <c r="AP108">
        <v>15527213.415999999</v>
      </c>
      <c r="AQ108">
        <v>15527213.415999999</v>
      </c>
      <c r="AR108">
        <v>15527213.415999999</v>
      </c>
      <c r="AS108">
        <v>15527213.415999999</v>
      </c>
      <c r="AT108">
        <v>15527213.415999999</v>
      </c>
      <c r="AU108">
        <v>15527213.415999999</v>
      </c>
      <c r="AV108">
        <v>15527213.415999999</v>
      </c>
      <c r="AW108">
        <v>15527213.415999999</v>
      </c>
      <c r="AX108">
        <v>15527213.415999999</v>
      </c>
      <c r="AY108">
        <v>15527213.415999999</v>
      </c>
      <c r="AZ108">
        <v>15527213.415999999</v>
      </c>
      <c r="BA108">
        <v>15527213.415999999</v>
      </c>
      <c r="BB108">
        <v>15527213.415999999</v>
      </c>
      <c r="BC108">
        <v>15527213.415999999</v>
      </c>
      <c r="BD108">
        <v>15527213.415999999</v>
      </c>
      <c r="BE108">
        <v>15527213.415999999</v>
      </c>
      <c r="BF108">
        <v>15527213.415999999</v>
      </c>
      <c r="BG108">
        <v>15527213.415999999</v>
      </c>
      <c r="BH108">
        <v>15527213.415999999</v>
      </c>
      <c r="BI108">
        <v>15527213.415999999</v>
      </c>
      <c r="BJ108">
        <v>15527213.415999999</v>
      </c>
      <c r="BK108">
        <v>15527213.415999999</v>
      </c>
      <c r="BL108">
        <v>15527213.415999999</v>
      </c>
      <c r="BM108">
        <v>15527213.415999999</v>
      </c>
      <c r="BN108">
        <v>15527213.415999999</v>
      </c>
      <c r="BO108">
        <v>15527213.415999999</v>
      </c>
      <c r="BP108">
        <v>15527213.415999999</v>
      </c>
      <c r="BQ108">
        <v>15527213.415999999</v>
      </c>
      <c r="BR108">
        <v>15527213.415999999</v>
      </c>
      <c r="BS108">
        <v>15527213.415999999</v>
      </c>
      <c r="BT108">
        <v>15527213.415999999</v>
      </c>
      <c r="BU108">
        <f t="shared" ca="1" si="12"/>
        <v>24272029.597782034</v>
      </c>
      <c r="BV108">
        <f t="shared" ca="1" si="12"/>
        <v>18231316.126320962</v>
      </c>
      <c r="BW108">
        <f t="shared" ca="1" si="12"/>
        <v>15527213.416000001</v>
      </c>
      <c r="BX108">
        <f t="shared" ca="1" si="12"/>
        <v>15527213.416000001</v>
      </c>
      <c r="BY108">
        <f t="shared" ca="1" si="12"/>
        <v>15527213.416000001</v>
      </c>
      <c r="BZ108" t="str">
        <f>VLOOKUP($A108,[1]UNITES!$H$2:$I$20,2,FALSE) &amp; "__" &amp; $D108 &amp; "__" &amp;CB108</f>
        <v>Central__Titre à revenu variable__EONIA</v>
      </c>
      <c r="CA108" t="str">
        <f>VLOOKUP($A108,[1]UNITES!$H$2:$I$20,2,FALSE) &amp; "__" &amp; $E108 &amp; "__" &amp; $F108 &amp; "__" &amp; CB108</f>
        <v>Central__OPCVM_4__B Actif__EONIA</v>
      </c>
      <c r="CB108" t="str">
        <f t="shared" si="8"/>
        <v>EONIA</v>
      </c>
    </row>
    <row r="109" spans="1:80" x14ac:dyDescent="0.3">
      <c r="A109">
        <v>0</v>
      </c>
      <c r="B109" t="s">
        <v>17</v>
      </c>
      <c r="C109" t="s">
        <v>95</v>
      </c>
      <c r="D109" t="s">
        <v>111</v>
      </c>
      <c r="E109" t="s">
        <v>113</v>
      </c>
      <c r="F109" t="s">
        <v>21</v>
      </c>
      <c r="G109" t="s">
        <v>22</v>
      </c>
      <c r="H109" t="s">
        <v>34</v>
      </c>
      <c r="I109" t="s">
        <v>116</v>
      </c>
      <c r="J109" t="s">
        <v>59</v>
      </c>
      <c r="M109">
        <v>3718435.6494510099</v>
      </c>
      <c r="N109">
        <v>6860532.6685204301</v>
      </c>
      <c r="O109">
        <v>6660208.5437670201</v>
      </c>
      <c r="P109">
        <v>6453760.9740528902</v>
      </c>
      <c r="Q109">
        <v>6250375.1267671399</v>
      </c>
      <c r="R109">
        <v>6050051.0020375596</v>
      </c>
      <c r="S109">
        <v>5843603.4324272098</v>
      </c>
      <c r="T109">
        <v>5643279.3075685501</v>
      </c>
      <c r="U109">
        <v>5436831.7379863802</v>
      </c>
      <c r="V109">
        <v>5261329.4343541199</v>
      </c>
      <c r="W109">
        <v>5116170.9868218899</v>
      </c>
      <c r="X109">
        <v>4956250.6634211103</v>
      </c>
      <c r="Y109">
        <v>4806007.5698247496</v>
      </c>
      <c r="Z109">
        <v>4651171.8926111897</v>
      </c>
      <c r="AA109">
        <v>4500928.7990152203</v>
      </c>
      <c r="AB109">
        <v>4346093.1218044497</v>
      </c>
      <c r="AC109">
        <v>4193553.7363832402</v>
      </c>
      <c r="AD109">
        <v>4043310.64282222</v>
      </c>
      <c r="AE109">
        <v>3888474.96558097</v>
      </c>
      <c r="AF109">
        <v>3738231.8720239499</v>
      </c>
      <c r="AG109">
        <v>3583396.19478379</v>
      </c>
      <c r="AH109">
        <v>3514507.44</v>
      </c>
      <c r="AI109">
        <v>3514507.44</v>
      </c>
      <c r="AJ109">
        <v>3514507.44</v>
      </c>
      <c r="AK109">
        <v>3514507.44</v>
      </c>
      <c r="AL109">
        <v>3514507.44</v>
      </c>
      <c r="AM109">
        <v>3514507.44</v>
      </c>
      <c r="AN109">
        <v>3514507.44</v>
      </c>
      <c r="AO109">
        <v>3514507.44</v>
      </c>
      <c r="AP109">
        <v>3514507.44</v>
      </c>
      <c r="AQ109">
        <v>3514507.44</v>
      </c>
      <c r="AR109">
        <v>3514507.44</v>
      </c>
      <c r="AS109">
        <v>3514507.44</v>
      </c>
      <c r="AT109">
        <v>3514507.44</v>
      </c>
      <c r="AU109">
        <v>3514507.44</v>
      </c>
      <c r="AV109">
        <v>3514507.44</v>
      </c>
      <c r="AW109">
        <v>3514507.44</v>
      </c>
      <c r="AX109">
        <v>3514507.44</v>
      </c>
      <c r="AY109">
        <v>3514507.44</v>
      </c>
      <c r="AZ109">
        <v>3514507.44</v>
      </c>
      <c r="BA109">
        <v>3514507.44</v>
      </c>
      <c r="BB109">
        <v>3514507.44</v>
      </c>
      <c r="BC109">
        <v>3514507.44</v>
      </c>
      <c r="BD109">
        <v>3514507.44</v>
      </c>
      <c r="BE109">
        <v>3514507.44</v>
      </c>
      <c r="BF109">
        <v>3514507.44</v>
      </c>
      <c r="BG109">
        <v>3514507.44</v>
      </c>
      <c r="BH109">
        <v>3514507.44</v>
      </c>
      <c r="BI109">
        <v>3514507.44</v>
      </c>
      <c r="BJ109">
        <v>3514507.44</v>
      </c>
      <c r="BK109">
        <v>3514507.44</v>
      </c>
      <c r="BL109">
        <v>3514507.44</v>
      </c>
      <c r="BM109">
        <v>3514507.44</v>
      </c>
      <c r="BN109">
        <v>3514507.44</v>
      </c>
      <c r="BO109">
        <v>3514507.44</v>
      </c>
      <c r="BP109">
        <v>3514507.44</v>
      </c>
      <c r="BQ109">
        <v>3514507.44</v>
      </c>
      <c r="BR109">
        <v>3514507.44</v>
      </c>
      <c r="BS109">
        <v>3514507.44</v>
      </c>
      <c r="BT109">
        <v>3514507.44</v>
      </c>
      <c r="BU109">
        <f t="shared" ca="1" si="12"/>
        <v>5687569.1272646086</v>
      </c>
      <c r="BV109">
        <f t="shared" ca="1" si="12"/>
        <v>4024557.5929041482</v>
      </c>
      <c r="BW109">
        <f t="shared" ca="1" si="12"/>
        <v>3514507.44</v>
      </c>
      <c r="BX109">
        <f t="shared" ca="1" si="12"/>
        <v>3514507.44</v>
      </c>
      <c r="BY109">
        <f t="shared" ca="1" si="12"/>
        <v>3514507.44</v>
      </c>
      <c r="BZ109" t="str">
        <f>VLOOKUP($A109,[1]UNITES!$H$2:$I$20,2,FALSE) &amp; "__" &amp; $D109 &amp; "__" &amp;CB109</f>
        <v>Central__Titre à revenu variable__EONIA</v>
      </c>
      <c r="CA109" t="str">
        <f>VLOOKUP($A109,[1]UNITES!$H$2:$I$20,2,FALSE) &amp; "__" &amp; $E109 &amp; "__" &amp; $F109 &amp; "__" &amp; CB109</f>
        <v>Central__OPCVM_4__B Actif__EONIA</v>
      </c>
      <c r="CB109" t="str">
        <f t="shared" si="8"/>
        <v>EONIA</v>
      </c>
    </row>
    <row r="110" spans="1:80" x14ac:dyDescent="0.3">
      <c r="A110">
        <v>0</v>
      </c>
      <c r="B110" t="s">
        <v>17</v>
      </c>
      <c r="C110" t="s">
        <v>95</v>
      </c>
      <c r="D110" t="s">
        <v>111</v>
      </c>
      <c r="E110" t="s">
        <v>113</v>
      </c>
      <c r="F110" t="s">
        <v>21</v>
      </c>
      <c r="G110" t="s">
        <v>22</v>
      </c>
      <c r="H110" t="s">
        <v>34</v>
      </c>
      <c r="I110" t="s">
        <v>117</v>
      </c>
      <c r="J110" t="s">
        <v>59</v>
      </c>
      <c r="M110">
        <v>1167741.7120000001</v>
      </c>
      <c r="N110">
        <v>2154489.3925806498</v>
      </c>
      <c r="O110">
        <v>2091579.3793333401</v>
      </c>
      <c r="P110">
        <v>2026746.35258065</v>
      </c>
      <c r="Q110">
        <v>1962874.83258065</v>
      </c>
      <c r="R110">
        <v>1899964.81933334</v>
      </c>
      <c r="S110">
        <v>1835131.79258065</v>
      </c>
      <c r="T110">
        <v>1772221.77933333</v>
      </c>
      <c r="U110">
        <v>1707388.7525806399</v>
      </c>
      <c r="V110">
        <v>1652273.81193548</v>
      </c>
      <c r="W110">
        <v>1606688.09</v>
      </c>
      <c r="X110">
        <v>1556466.53193548</v>
      </c>
      <c r="Y110">
        <v>1509284.0220000001</v>
      </c>
      <c r="Z110">
        <v>1460659.2519354799</v>
      </c>
      <c r="AA110">
        <v>1413476.7420000001</v>
      </c>
      <c r="AB110">
        <v>1364851.9719354899</v>
      </c>
      <c r="AC110">
        <v>1316948.33193548</v>
      </c>
      <c r="AD110">
        <v>1269765.8219999999</v>
      </c>
      <c r="AE110">
        <v>1221141.05193549</v>
      </c>
      <c r="AF110">
        <v>1173958.5419999999</v>
      </c>
      <c r="AG110">
        <v>1125333.7719354799</v>
      </c>
      <c r="AH110">
        <v>1103699.8700000001</v>
      </c>
      <c r="AI110">
        <v>1103699.8700000001</v>
      </c>
      <c r="AJ110">
        <v>1103699.8700000001</v>
      </c>
      <c r="AK110">
        <v>1103699.8700000001</v>
      </c>
      <c r="AL110">
        <v>1103699.8700000001</v>
      </c>
      <c r="AM110">
        <v>1103699.8700000001</v>
      </c>
      <c r="AN110">
        <v>1103699.8700000001</v>
      </c>
      <c r="AO110">
        <v>1103699.8700000001</v>
      </c>
      <c r="AP110">
        <v>1103699.8700000001</v>
      </c>
      <c r="AQ110">
        <v>1103699.8700000001</v>
      </c>
      <c r="AR110">
        <v>1103699.8700000001</v>
      </c>
      <c r="AS110">
        <v>1103699.8700000001</v>
      </c>
      <c r="AT110">
        <v>1103699.8700000001</v>
      </c>
      <c r="AU110">
        <v>1103699.8700000001</v>
      </c>
      <c r="AV110">
        <v>1103699.8700000001</v>
      </c>
      <c r="AW110">
        <v>1103699.8700000001</v>
      </c>
      <c r="AX110">
        <v>1103699.8700000001</v>
      </c>
      <c r="AY110">
        <v>1103699.8700000001</v>
      </c>
      <c r="AZ110">
        <v>1103699.8700000001</v>
      </c>
      <c r="BA110">
        <v>1103699.8700000001</v>
      </c>
      <c r="BB110">
        <v>1103699.8700000001</v>
      </c>
      <c r="BC110">
        <v>1103699.8700000001</v>
      </c>
      <c r="BD110">
        <v>1103699.8700000001</v>
      </c>
      <c r="BE110">
        <v>1103699.8700000001</v>
      </c>
      <c r="BF110">
        <v>1103699.8700000001</v>
      </c>
      <c r="BG110">
        <v>1103699.8700000001</v>
      </c>
      <c r="BH110">
        <v>1103699.8700000001</v>
      </c>
      <c r="BI110">
        <v>1103699.8700000001</v>
      </c>
      <c r="BJ110">
        <v>1103699.8700000001</v>
      </c>
      <c r="BK110">
        <v>1103699.8700000001</v>
      </c>
      <c r="BL110">
        <v>1103699.8700000001</v>
      </c>
      <c r="BM110">
        <v>1103699.8700000001</v>
      </c>
      <c r="BN110">
        <v>1103699.8700000001</v>
      </c>
      <c r="BO110">
        <v>1103699.8700000001</v>
      </c>
      <c r="BP110">
        <v>1103699.8700000001</v>
      </c>
      <c r="BQ110">
        <v>1103699.8700000001</v>
      </c>
      <c r="BR110">
        <v>1103699.8700000001</v>
      </c>
      <c r="BS110">
        <v>1103699.8700000001</v>
      </c>
      <c r="BT110">
        <v>1103699.8700000001</v>
      </c>
      <c r="BU110">
        <f t="shared" ca="1" si="12"/>
        <v>1786130.6038978507</v>
      </c>
      <c r="BV110">
        <f t="shared" ca="1" si="12"/>
        <v>1263876.5931397851</v>
      </c>
      <c r="BW110">
        <f t="shared" ca="1" si="12"/>
        <v>1103699.8700000003</v>
      </c>
      <c r="BX110">
        <f t="shared" ca="1" si="12"/>
        <v>1103699.8700000003</v>
      </c>
      <c r="BY110">
        <f t="shared" ca="1" si="12"/>
        <v>1103699.8700000003</v>
      </c>
      <c r="BZ110" t="str">
        <f>VLOOKUP($A110,[1]UNITES!$H$2:$I$20,2,FALSE) &amp; "__" &amp; $D110 &amp; "__" &amp;CB110</f>
        <v>Central__Titre à revenu variable__EONIA</v>
      </c>
      <c r="CA110" t="str">
        <f>VLOOKUP($A110,[1]UNITES!$H$2:$I$20,2,FALSE) &amp; "__" &amp; $E110 &amp; "__" &amp; $F110 &amp; "__" &amp; CB110</f>
        <v>Central__OPCVM_4__B Actif__EONIA</v>
      </c>
      <c r="CB110" t="str">
        <f t="shared" si="8"/>
        <v>EONIA</v>
      </c>
    </row>
    <row r="111" spans="1:80" x14ac:dyDescent="0.3">
      <c r="A111">
        <v>0</v>
      </c>
      <c r="B111" t="s">
        <v>17</v>
      </c>
      <c r="C111" t="s">
        <v>95</v>
      </c>
      <c r="D111" t="s">
        <v>111</v>
      </c>
      <c r="E111" t="s">
        <v>113</v>
      </c>
      <c r="F111" t="s">
        <v>21</v>
      </c>
      <c r="G111" t="s">
        <v>22</v>
      </c>
      <c r="H111" t="s">
        <v>34</v>
      </c>
      <c r="I111" t="s">
        <v>118</v>
      </c>
      <c r="J111" t="s">
        <v>66</v>
      </c>
      <c r="M111">
        <v>17880733.0367194</v>
      </c>
      <c r="N111">
        <v>32995617.193700202</v>
      </c>
      <c r="O111">
        <v>32042335.5444704</v>
      </c>
      <c r="P111">
        <v>31059914.281498801</v>
      </c>
      <c r="Q111">
        <v>30092062.8254054</v>
      </c>
      <c r="R111">
        <v>29138781.176166799</v>
      </c>
      <c r="S111">
        <v>28156359.913140599</v>
      </c>
      <c r="T111">
        <v>27203078.263913501</v>
      </c>
      <c r="U111">
        <v>26220657.000942599</v>
      </c>
      <c r="V111">
        <v>25385494.8573539</v>
      </c>
      <c r="W111">
        <v>24694729.906849101</v>
      </c>
      <c r="X111">
        <v>23933717.673164099</v>
      </c>
      <c r="Y111">
        <v>23218756.4361929</v>
      </c>
      <c r="Z111">
        <v>22481940.4889885</v>
      </c>
      <c r="AA111">
        <v>21766979.252084401</v>
      </c>
      <c r="AB111">
        <v>21030163.304884098</v>
      </c>
      <c r="AC111">
        <v>20304274.712741099</v>
      </c>
      <c r="AD111">
        <v>19589313.4757629</v>
      </c>
      <c r="AE111">
        <v>18852497.5285636</v>
      </c>
      <c r="AF111">
        <v>18137536.291664999</v>
      </c>
      <c r="AG111">
        <v>17400720.344471201</v>
      </c>
      <c r="AH111">
        <v>17072899.690000001</v>
      </c>
      <c r="AI111">
        <v>17072899.690000001</v>
      </c>
      <c r="AJ111">
        <v>17072899.690000001</v>
      </c>
      <c r="AK111">
        <v>17072899.690000001</v>
      </c>
      <c r="AL111">
        <v>17072899.690000001</v>
      </c>
      <c r="AM111">
        <v>17072899.690000001</v>
      </c>
      <c r="AN111">
        <v>17072899.690000001</v>
      </c>
      <c r="AO111">
        <v>17072899.690000001</v>
      </c>
      <c r="AP111">
        <v>17072899.690000001</v>
      </c>
      <c r="AQ111">
        <v>17072899.690000001</v>
      </c>
      <c r="AR111">
        <v>17072899.690000001</v>
      </c>
      <c r="AS111">
        <v>17072899.690000001</v>
      </c>
      <c r="AT111">
        <v>17072899.690000001</v>
      </c>
      <c r="AU111">
        <v>17072899.690000001</v>
      </c>
      <c r="AV111">
        <v>17072899.690000001</v>
      </c>
      <c r="AW111">
        <v>17072899.690000001</v>
      </c>
      <c r="AX111">
        <v>17072899.690000001</v>
      </c>
      <c r="AY111">
        <v>17072899.690000001</v>
      </c>
      <c r="AZ111">
        <v>17072899.690000001</v>
      </c>
      <c r="BA111">
        <v>17072899.690000001</v>
      </c>
      <c r="BB111">
        <v>17072899.690000001</v>
      </c>
      <c r="BC111">
        <v>17072899.690000001</v>
      </c>
      <c r="BD111">
        <v>17072899.690000001</v>
      </c>
      <c r="BE111">
        <v>17072899.690000001</v>
      </c>
      <c r="BF111">
        <v>17072899.690000001</v>
      </c>
      <c r="BG111">
        <v>17072899.690000001</v>
      </c>
      <c r="BH111">
        <v>17072899.690000001</v>
      </c>
      <c r="BI111">
        <v>17072899.690000001</v>
      </c>
      <c r="BJ111">
        <v>17072899.690000001</v>
      </c>
      <c r="BK111">
        <v>17072899.690000001</v>
      </c>
      <c r="BL111">
        <v>17072899.690000001</v>
      </c>
      <c r="BM111">
        <v>17072899.690000001</v>
      </c>
      <c r="BN111">
        <v>17072899.690000001</v>
      </c>
      <c r="BO111">
        <v>17072899.690000001</v>
      </c>
      <c r="BP111">
        <v>17072899.690000001</v>
      </c>
      <c r="BQ111">
        <v>17072899.690000001</v>
      </c>
      <c r="BR111">
        <v>17072899.690000001</v>
      </c>
      <c r="BS111">
        <v>17072899.690000001</v>
      </c>
      <c r="BT111">
        <v>17072899.690000001</v>
      </c>
      <c r="BU111">
        <f t="shared" ca="1" si="12"/>
        <v>27400290.139443737</v>
      </c>
      <c r="BV111">
        <f t="shared" ca="1" si="12"/>
        <v>19500073.408779472</v>
      </c>
      <c r="BW111">
        <f t="shared" ca="1" si="12"/>
        <v>17072899.690000001</v>
      </c>
      <c r="BX111">
        <f t="shared" ca="1" si="12"/>
        <v>17072899.690000001</v>
      </c>
      <c r="BY111">
        <f t="shared" ca="1" si="12"/>
        <v>17072899.690000001</v>
      </c>
      <c r="BZ111" t="str">
        <f>VLOOKUP($A111,[1]UNITES!$H$2:$I$20,2,FALSE) &amp; "__" &amp; $D111 &amp; "__" &amp;CB111</f>
        <v>Central__Titre à revenu variable__TMO</v>
      </c>
      <c r="CA111" t="str">
        <f>VLOOKUP($A111,[1]UNITES!$H$2:$I$20,2,FALSE) &amp; "__" &amp; $E111 &amp; "__" &amp; $F111 &amp; "__" &amp; CB111</f>
        <v>Central__OPCVM_4__B Actif__TMO</v>
      </c>
      <c r="CB111" t="str">
        <f t="shared" si="8"/>
        <v>TMO</v>
      </c>
    </row>
    <row r="112" spans="1:80" x14ac:dyDescent="0.3">
      <c r="A112">
        <v>0</v>
      </c>
      <c r="B112" t="s">
        <v>17</v>
      </c>
      <c r="C112" t="s">
        <v>95</v>
      </c>
      <c r="D112" t="s">
        <v>111</v>
      </c>
      <c r="E112" t="s">
        <v>113</v>
      </c>
      <c r="F112" t="s">
        <v>21</v>
      </c>
      <c r="G112" t="s">
        <v>26</v>
      </c>
      <c r="H112" t="s">
        <v>34</v>
      </c>
      <c r="I112" t="s">
        <v>114</v>
      </c>
      <c r="J112" t="s">
        <v>59</v>
      </c>
      <c r="M112">
        <v>954666.49333333306</v>
      </c>
      <c r="N112">
        <v>39999.99</v>
      </c>
      <c r="O112">
        <v>39999.99</v>
      </c>
      <c r="P112">
        <v>39999.99</v>
      </c>
      <c r="Q112">
        <v>39999.99</v>
      </c>
      <c r="R112">
        <v>39999.99</v>
      </c>
      <c r="S112">
        <v>39999.99</v>
      </c>
      <c r="T112">
        <v>39999.99</v>
      </c>
      <c r="U112">
        <v>39999.99</v>
      </c>
      <c r="V112">
        <v>39999.99</v>
      </c>
      <c r="W112">
        <v>39999.99</v>
      </c>
      <c r="X112">
        <v>39999.99</v>
      </c>
      <c r="Y112">
        <v>39999.99</v>
      </c>
      <c r="Z112">
        <v>39999.99</v>
      </c>
      <c r="AA112">
        <v>39999.99</v>
      </c>
      <c r="AB112">
        <v>39999.99</v>
      </c>
      <c r="AC112">
        <v>39999.99</v>
      </c>
      <c r="AD112">
        <v>39999.99</v>
      </c>
      <c r="AE112">
        <v>39999.99</v>
      </c>
      <c r="AF112">
        <v>39999.99</v>
      </c>
      <c r="AG112">
        <v>39999.99</v>
      </c>
      <c r="AH112">
        <v>39999.99</v>
      </c>
      <c r="AI112">
        <v>39999.99</v>
      </c>
      <c r="AJ112">
        <v>39999.99</v>
      </c>
      <c r="AK112">
        <v>39999.99</v>
      </c>
      <c r="AL112">
        <v>39999.99</v>
      </c>
      <c r="AM112">
        <v>39999.99</v>
      </c>
      <c r="AN112">
        <v>39999.99</v>
      </c>
      <c r="AO112">
        <v>39999.99</v>
      </c>
      <c r="AP112">
        <v>39999.99</v>
      </c>
      <c r="AQ112">
        <v>39999.99</v>
      </c>
      <c r="AR112">
        <v>39999.99</v>
      </c>
      <c r="AS112">
        <v>39999.99</v>
      </c>
      <c r="AT112">
        <v>39999.99</v>
      </c>
      <c r="AU112">
        <v>39999.99</v>
      </c>
      <c r="AV112">
        <v>39999.99</v>
      </c>
      <c r="AW112">
        <v>39999.99</v>
      </c>
      <c r="AX112">
        <v>39999.99</v>
      </c>
      <c r="AY112">
        <v>39999.99</v>
      </c>
      <c r="AZ112">
        <v>39999.99</v>
      </c>
      <c r="BA112">
        <v>39999.99</v>
      </c>
      <c r="BB112">
        <v>39999.99</v>
      </c>
      <c r="BC112">
        <v>39999.99</v>
      </c>
      <c r="BD112">
        <v>39999.99</v>
      </c>
      <c r="BE112">
        <v>39999.99</v>
      </c>
      <c r="BF112">
        <v>39999.99</v>
      </c>
      <c r="BG112">
        <v>39999.99</v>
      </c>
      <c r="BH112">
        <v>39999.99</v>
      </c>
      <c r="BI112">
        <v>39999.99</v>
      </c>
      <c r="BJ112">
        <v>39999.99</v>
      </c>
      <c r="BK112">
        <v>39999.99</v>
      </c>
      <c r="BL112">
        <v>39999.99</v>
      </c>
      <c r="BM112">
        <v>39999.99</v>
      </c>
      <c r="BN112">
        <v>39999.99</v>
      </c>
      <c r="BO112">
        <v>39999.99</v>
      </c>
      <c r="BP112">
        <v>39999.99</v>
      </c>
      <c r="BQ112">
        <v>39999.99</v>
      </c>
      <c r="BR112">
        <v>39999.99</v>
      </c>
      <c r="BS112">
        <v>39999.99</v>
      </c>
      <c r="BT112">
        <v>39999.99</v>
      </c>
      <c r="BU112">
        <f t="shared" ca="1" si="12"/>
        <v>116222.19861111109</v>
      </c>
      <c r="BV112">
        <f t="shared" ca="1" si="12"/>
        <v>39999.99</v>
      </c>
      <c r="BW112">
        <f t="shared" ca="1" si="12"/>
        <v>39999.99</v>
      </c>
      <c r="BX112">
        <f t="shared" ca="1" si="12"/>
        <v>39999.99</v>
      </c>
      <c r="BY112">
        <f t="shared" ca="1" si="12"/>
        <v>39999.99</v>
      </c>
      <c r="BZ112" t="str">
        <f>VLOOKUP($A112,[1]UNITES!$H$2:$I$20,2,FALSE) &amp; "__" &amp; $D112 &amp; "__" &amp;CB112</f>
        <v>Central__Titre à revenu variable__EONIA</v>
      </c>
      <c r="CA112" t="str">
        <f>VLOOKUP($A112,[1]UNITES!$H$2:$I$20,2,FALSE) &amp; "__" &amp; $E112 &amp; "__" &amp; $F112 &amp; "__" &amp; CB112</f>
        <v>Central__OPCVM_4__B Actif__EONIA</v>
      </c>
      <c r="CB112" t="str">
        <f t="shared" si="8"/>
        <v>EONIA</v>
      </c>
    </row>
    <row r="113" spans="1:80" x14ac:dyDescent="0.3">
      <c r="A113">
        <v>0</v>
      </c>
      <c r="B113" t="s">
        <v>17</v>
      </c>
      <c r="C113" t="s">
        <v>95</v>
      </c>
      <c r="D113" t="s">
        <v>111</v>
      </c>
      <c r="E113" t="s">
        <v>113</v>
      </c>
      <c r="F113" t="s">
        <v>21</v>
      </c>
      <c r="G113" t="s">
        <v>26</v>
      </c>
      <c r="H113" t="s">
        <v>34</v>
      </c>
      <c r="I113" t="s">
        <v>115</v>
      </c>
      <c r="J113" t="s">
        <v>59</v>
      </c>
      <c r="M113">
        <v>32607148.1809333</v>
      </c>
      <c r="N113">
        <v>20786430.867935501</v>
      </c>
      <c r="O113">
        <v>9316328.0542431399</v>
      </c>
      <c r="P113">
        <v>3881803.3590000002</v>
      </c>
      <c r="Q113">
        <v>3881803.3590000002</v>
      </c>
      <c r="R113">
        <v>3881803.3590000002</v>
      </c>
      <c r="S113">
        <v>3881803.35900001</v>
      </c>
      <c r="T113">
        <v>3881803.3590000002</v>
      </c>
      <c r="U113">
        <v>3881803.3590000002</v>
      </c>
      <c r="V113">
        <v>3881803.3588119801</v>
      </c>
      <c r="W113">
        <v>3881803.3591815098</v>
      </c>
      <c r="X113">
        <v>3881803.3595182002</v>
      </c>
      <c r="Y113">
        <v>3881803.3591696899</v>
      </c>
      <c r="Z113">
        <v>3881803.3587877201</v>
      </c>
      <c r="AA113">
        <v>3881803.3592460202</v>
      </c>
      <c r="AB113">
        <v>3881803.35958821</v>
      </c>
      <c r="AC113">
        <v>3881803.3591868798</v>
      </c>
      <c r="AD113">
        <v>3881803.3587629702</v>
      </c>
      <c r="AE113">
        <v>3881803.3593054898</v>
      </c>
      <c r="AF113">
        <v>3881803.3596867798</v>
      </c>
      <c r="AG113">
        <v>3881803.3592167799</v>
      </c>
      <c r="AH113">
        <v>3881803.3590000002</v>
      </c>
      <c r="AI113">
        <v>3881803.3590000002</v>
      </c>
      <c r="AJ113">
        <v>3881803.3590000002</v>
      </c>
      <c r="AK113">
        <v>3881803.3590000002</v>
      </c>
      <c r="AL113">
        <v>3881803.3590000002</v>
      </c>
      <c r="AM113">
        <v>3881803.3590000002</v>
      </c>
      <c r="AN113">
        <v>3881803.3590000002</v>
      </c>
      <c r="AO113">
        <v>3881803.3590000002</v>
      </c>
      <c r="AP113">
        <v>3881803.3590000002</v>
      </c>
      <c r="AQ113">
        <v>3881803.3590000002</v>
      </c>
      <c r="AR113">
        <v>3881803.3590000002</v>
      </c>
      <c r="AS113">
        <v>3881803.3590000002</v>
      </c>
      <c r="AT113">
        <v>3881803.3590000002</v>
      </c>
      <c r="AU113">
        <v>3881803.3590000002</v>
      </c>
      <c r="AV113">
        <v>3881803.3590000002</v>
      </c>
      <c r="AW113">
        <v>3881803.3590000002</v>
      </c>
      <c r="AX113">
        <v>3881803.3590000002</v>
      </c>
      <c r="AY113">
        <v>3881803.3590000002</v>
      </c>
      <c r="AZ113">
        <v>3881803.3590000002</v>
      </c>
      <c r="BA113">
        <v>3881803.3590000002</v>
      </c>
      <c r="BB113">
        <v>3881803.3590000002</v>
      </c>
      <c r="BC113">
        <v>3881803.3590000002</v>
      </c>
      <c r="BD113">
        <v>3881803.3590000002</v>
      </c>
      <c r="BE113">
        <v>3881803.3590000002</v>
      </c>
      <c r="BF113">
        <v>3881803.3590000002</v>
      </c>
      <c r="BG113">
        <v>3881803.3590000002</v>
      </c>
      <c r="BH113">
        <v>3881803.3590000002</v>
      </c>
      <c r="BI113">
        <v>3881803.3590000002</v>
      </c>
      <c r="BJ113">
        <v>3881803.3590000002</v>
      </c>
      <c r="BK113">
        <v>3881803.3590000002</v>
      </c>
      <c r="BL113">
        <v>3881803.3590000002</v>
      </c>
      <c r="BM113">
        <v>3881803.3590000002</v>
      </c>
      <c r="BN113">
        <v>3881803.3590000002</v>
      </c>
      <c r="BO113">
        <v>3881803.3590000002</v>
      </c>
      <c r="BP113">
        <v>3881803.3590000002</v>
      </c>
      <c r="BQ113">
        <v>3881803.3590000002</v>
      </c>
      <c r="BR113">
        <v>3881803.3590000002</v>
      </c>
      <c r="BS113">
        <v>3881803.3590000002</v>
      </c>
      <c r="BT113">
        <v>3881803.3590000002</v>
      </c>
      <c r="BU113">
        <f t="shared" ca="1" si="12"/>
        <v>8137178.1112186359</v>
      </c>
      <c r="BV113">
        <f t="shared" ca="1" si="12"/>
        <v>3881803.3591625444</v>
      </c>
      <c r="BW113">
        <f t="shared" ca="1" si="12"/>
        <v>3881803.3589999997</v>
      </c>
      <c r="BX113">
        <f t="shared" ca="1" si="12"/>
        <v>3881803.3589999997</v>
      </c>
      <c r="BY113">
        <f t="shared" ca="1" si="12"/>
        <v>3881803.3589999997</v>
      </c>
      <c r="BZ113" t="str">
        <f>VLOOKUP($A113,[1]UNITES!$H$2:$I$20,2,FALSE) &amp; "__" &amp; $D113 &amp; "__" &amp;CB113</f>
        <v>Central__Titre à revenu variable__EONIA</v>
      </c>
      <c r="CA113" t="str">
        <f>VLOOKUP($A113,[1]UNITES!$H$2:$I$20,2,FALSE) &amp; "__" &amp; $E113 &amp; "__" &amp; $F113 &amp; "__" &amp; CB113</f>
        <v>Central__OPCVM_4__B Actif__EONIA</v>
      </c>
      <c r="CB113" t="str">
        <f t="shared" si="8"/>
        <v>EONIA</v>
      </c>
    </row>
    <row r="114" spans="1:80" x14ac:dyDescent="0.3">
      <c r="A114">
        <v>0</v>
      </c>
      <c r="B114" t="s">
        <v>17</v>
      </c>
      <c r="C114" t="s">
        <v>95</v>
      </c>
      <c r="D114" t="s">
        <v>111</v>
      </c>
      <c r="E114" t="s">
        <v>113</v>
      </c>
      <c r="F114" t="s">
        <v>21</v>
      </c>
      <c r="G114" t="s">
        <v>26</v>
      </c>
      <c r="H114" t="s">
        <v>34</v>
      </c>
      <c r="I114" t="s">
        <v>116</v>
      </c>
      <c r="J114" t="s">
        <v>59</v>
      </c>
      <c r="M114">
        <v>3494982.3986971402</v>
      </c>
      <c r="N114">
        <v>146437.80997419401</v>
      </c>
      <c r="O114">
        <v>146437.80993668499</v>
      </c>
      <c r="P114">
        <v>146437.809997287</v>
      </c>
      <c r="Q114">
        <v>146437.810060822</v>
      </c>
      <c r="R114">
        <v>146437.80999948399</v>
      </c>
      <c r="S114">
        <v>146437.809956307</v>
      </c>
      <c r="T114">
        <v>146437.810024039</v>
      </c>
      <c r="U114">
        <v>146437.809952688</v>
      </c>
      <c r="V114">
        <v>146437.809933518</v>
      </c>
      <c r="W114">
        <v>146437.81005310899</v>
      </c>
      <c r="X114">
        <v>146437.81003319001</v>
      </c>
      <c r="Y114">
        <v>146437.81003636401</v>
      </c>
      <c r="Z114">
        <v>146437.810009782</v>
      </c>
      <c r="AA114">
        <v>146437.810012559</v>
      </c>
      <c r="AB114">
        <v>146437.80998318101</v>
      </c>
      <c r="AC114">
        <v>146437.80998773201</v>
      </c>
      <c r="AD114">
        <v>146437.809955556</v>
      </c>
      <c r="AE114">
        <v>146437.80995665799</v>
      </c>
      <c r="AF114">
        <v>146437.809920492</v>
      </c>
      <c r="AG114">
        <v>146437.80992051601</v>
      </c>
      <c r="AH114">
        <v>146437.81</v>
      </c>
      <c r="AI114">
        <v>146437.81</v>
      </c>
      <c r="AJ114">
        <v>146437.81</v>
      </c>
      <c r="AK114">
        <v>146437.81</v>
      </c>
      <c r="AL114">
        <v>146437.81</v>
      </c>
      <c r="AM114">
        <v>146437.81</v>
      </c>
      <c r="AN114">
        <v>146437.81</v>
      </c>
      <c r="AO114">
        <v>146437.81</v>
      </c>
      <c r="AP114">
        <v>146437.81</v>
      </c>
      <c r="AQ114">
        <v>146437.81</v>
      </c>
      <c r="AR114">
        <v>146437.81</v>
      </c>
      <c r="AS114">
        <v>146437.81</v>
      </c>
      <c r="AT114">
        <v>146437.81</v>
      </c>
      <c r="AU114">
        <v>146437.81</v>
      </c>
      <c r="AV114">
        <v>146437.81</v>
      </c>
      <c r="AW114">
        <v>146437.81</v>
      </c>
      <c r="AX114">
        <v>146437.81</v>
      </c>
      <c r="AY114">
        <v>146437.81</v>
      </c>
      <c r="AZ114">
        <v>146437.81</v>
      </c>
      <c r="BA114">
        <v>146437.81</v>
      </c>
      <c r="BB114">
        <v>146437.81</v>
      </c>
      <c r="BC114">
        <v>146437.81</v>
      </c>
      <c r="BD114">
        <v>146437.81</v>
      </c>
      <c r="BE114">
        <v>146437.81</v>
      </c>
      <c r="BF114">
        <v>146437.81</v>
      </c>
      <c r="BG114">
        <v>146437.81</v>
      </c>
      <c r="BH114">
        <v>146437.81</v>
      </c>
      <c r="BI114">
        <v>146437.81</v>
      </c>
      <c r="BJ114">
        <v>146437.81</v>
      </c>
      <c r="BK114">
        <v>146437.81</v>
      </c>
      <c r="BL114">
        <v>146437.81</v>
      </c>
      <c r="BM114">
        <v>146437.81</v>
      </c>
      <c r="BN114">
        <v>146437.81</v>
      </c>
      <c r="BO114">
        <v>146437.81</v>
      </c>
      <c r="BP114">
        <v>146437.81</v>
      </c>
      <c r="BQ114">
        <v>146437.81</v>
      </c>
      <c r="BR114">
        <v>146437.81</v>
      </c>
      <c r="BS114">
        <v>146437.81</v>
      </c>
      <c r="BT114">
        <v>146437.81</v>
      </c>
      <c r="BU114">
        <f t="shared" ca="1" si="12"/>
        <v>425483.19238487195</v>
      </c>
      <c r="BV114">
        <f t="shared" ca="1" si="12"/>
        <v>146437.80998190335</v>
      </c>
      <c r="BW114">
        <f t="shared" ca="1" si="12"/>
        <v>146437.81000000003</v>
      </c>
      <c r="BX114">
        <f t="shared" ca="1" si="12"/>
        <v>146437.81000000003</v>
      </c>
      <c r="BY114">
        <f t="shared" ca="1" si="12"/>
        <v>146437.81000000003</v>
      </c>
      <c r="BZ114" t="str">
        <f>VLOOKUP($A114,[1]UNITES!$H$2:$I$20,2,FALSE) &amp; "__" &amp; $D114 &amp; "__" &amp;CB114</f>
        <v>Central__Titre à revenu variable__EONIA</v>
      </c>
      <c r="CA114" t="str">
        <f>VLOOKUP($A114,[1]UNITES!$H$2:$I$20,2,FALSE) &amp; "__" &amp; $E114 &amp; "__" &amp; $F114 &amp; "__" &amp; CB114</f>
        <v>Central__OPCVM_4__B Actif__EONIA</v>
      </c>
      <c r="CB114" t="str">
        <f t="shared" si="8"/>
        <v>EONIA</v>
      </c>
    </row>
    <row r="115" spans="1:80" x14ac:dyDescent="0.3">
      <c r="A115">
        <v>0</v>
      </c>
      <c r="B115" t="s">
        <v>17</v>
      </c>
      <c r="C115" t="s">
        <v>95</v>
      </c>
      <c r="D115" t="s">
        <v>111</v>
      </c>
      <c r="E115" t="s">
        <v>113</v>
      </c>
      <c r="F115" t="s">
        <v>21</v>
      </c>
      <c r="G115" t="s">
        <v>26</v>
      </c>
      <c r="H115" t="s">
        <v>34</v>
      </c>
      <c r="I115" t="s">
        <v>117</v>
      </c>
      <c r="J115" t="s">
        <v>59</v>
      </c>
      <c r="M115">
        <v>1097568.1973333301</v>
      </c>
      <c r="N115">
        <v>45987.49</v>
      </c>
      <c r="O115">
        <v>45987.49</v>
      </c>
      <c r="P115">
        <v>45987.49</v>
      </c>
      <c r="Q115">
        <v>45987.49</v>
      </c>
      <c r="R115">
        <v>45987.49</v>
      </c>
      <c r="S115">
        <v>45987.49</v>
      </c>
      <c r="T115">
        <v>45987.49</v>
      </c>
      <c r="U115">
        <v>45987.49</v>
      </c>
      <c r="V115">
        <v>45987.49</v>
      </c>
      <c r="W115">
        <v>45987.49</v>
      </c>
      <c r="X115">
        <v>45987.49</v>
      </c>
      <c r="Y115">
        <v>45987.49</v>
      </c>
      <c r="Z115">
        <v>45987.49</v>
      </c>
      <c r="AA115">
        <v>45987.49</v>
      </c>
      <c r="AB115">
        <v>45987.49</v>
      </c>
      <c r="AC115">
        <v>45987.49</v>
      </c>
      <c r="AD115">
        <v>45987.49</v>
      </c>
      <c r="AE115">
        <v>45987.49</v>
      </c>
      <c r="AF115">
        <v>45987.49</v>
      </c>
      <c r="AG115">
        <v>45987.49</v>
      </c>
      <c r="AH115">
        <v>45987.49</v>
      </c>
      <c r="AI115">
        <v>45987.49</v>
      </c>
      <c r="AJ115">
        <v>45987.49</v>
      </c>
      <c r="AK115">
        <v>45987.49</v>
      </c>
      <c r="AL115">
        <v>45987.49</v>
      </c>
      <c r="AM115">
        <v>45987.49</v>
      </c>
      <c r="AN115">
        <v>45987.49</v>
      </c>
      <c r="AO115">
        <v>45987.49</v>
      </c>
      <c r="AP115">
        <v>45987.49</v>
      </c>
      <c r="AQ115">
        <v>45987.49</v>
      </c>
      <c r="AR115">
        <v>45987.49</v>
      </c>
      <c r="AS115">
        <v>45987.49</v>
      </c>
      <c r="AT115">
        <v>45987.49</v>
      </c>
      <c r="AU115">
        <v>45987.49</v>
      </c>
      <c r="AV115">
        <v>45987.49</v>
      </c>
      <c r="AW115">
        <v>45987.49</v>
      </c>
      <c r="AX115">
        <v>45987.49</v>
      </c>
      <c r="AY115">
        <v>45987.49</v>
      </c>
      <c r="AZ115">
        <v>45987.49</v>
      </c>
      <c r="BA115">
        <v>45987.49</v>
      </c>
      <c r="BB115">
        <v>45987.49</v>
      </c>
      <c r="BC115">
        <v>45987.49</v>
      </c>
      <c r="BD115">
        <v>45987.49</v>
      </c>
      <c r="BE115">
        <v>45987.49</v>
      </c>
      <c r="BF115">
        <v>45987.49</v>
      </c>
      <c r="BG115">
        <v>45987.49</v>
      </c>
      <c r="BH115">
        <v>45987.49</v>
      </c>
      <c r="BI115">
        <v>45987.49</v>
      </c>
      <c r="BJ115">
        <v>45987.49</v>
      </c>
      <c r="BK115">
        <v>45987.49</v>
      </c>
      <c r="BL115">
        <v>45987.49</v>
      </c>
      <c r="BM115">
        <v>45987.49</v>
      </c>
      <c r="BN115">
        <v>45987.49</v>
      </c>
      <c r="BO115">
        <v>45987.49</v>
      </c>
      <c r="BP115">
        <v>45987.49</v>
      </c>
      <c r="BQ115">
        <v>45987.49</v>
      </c>
      <c r="BR115">
        <v>45987.49</v>
      </c>
      <c r="BS115">
        <v>45987.49</v>
      </c>
      <c r="BT115">
        <v>45987.49</v>
      </c>
      <c r="BU115">
        <f t="shared" ref="BU115:BY124" ca="1" si="13">IFERROR(SUM(OFFSET($A115,0,12*BU$4,1,12))/12,0)</f>
        <v>133619.21561111082</v>
      </c>
      <c r="BV115">
        <f t="shared" ca="1" si="13"/>
        <v>45987.49</v>
      </c>
      <c r="BW115">
        <f t="shared" ca="1" si="13"/>
        <v>45987.49</v>
      </c>
      <c r="BX115">
        <f t="shared" ca="1" si="13"/>
        <v>45987.49</v>
      </c>
      <c r="BY115">
        <f t="shared" ca="1" si="13"/>
        <v>45987.49</v>
      </c>
      <c r="BZ115" t="str">
        <f>VLOOKUP($A115,[1]UNITES!$H$2:$I$20,2,FALSE) &amp; "__" &amp; $D115 &amp; "__" &amp;CB115</f>
        <v>Central__Titre à revenu variable__EONIA</v>
      </c>
      <c r="CA115" t="str">
        <f>VLOOKUP($A115,[1]UNITES!$H$2:$I$20,2,FALSE) &amp; "__" &amp; $E115 &amp; "__" &amp; $F115 &amp; "__" &amp; CB115</f>
        <v>Central__OPCVM_4__B Actif__EONIA</v>
      </c>
      <c r="CB115" t="str">
        <f t="shared" si="8"/>
        <v>EONIA</v>
      </c>
    </row>
    <row r="116" spans="1:80" x14ac:dyDescent="0.3">
      <c r="A116">
        <v>0</v>
      </c>
      <c r="B116" t="s">
        <v>17</v>
      </c>
      <c r="C116" t="s">
        <v>95</v>
      </c>
      <c r="D116" t="s">
        <v>111</v>
      </c>
      <c r="E116" t="s">
        <v>113</v>
      </c>
      <c r="F116" t="s">
        <v>21</v>
      </c>
      <c r="G116" t="s">
        <v>26</v>
      </c>
      <c r="H116" t="s">
        <v>34</v>
      </c>
      <c r="I116" t="s">
        <v>118</v>
      </c>
      <c r="J116" t="s">
        <v>66</v>
      </c>
      <c r="M116">
        <v>16445731.940021301</v>
      </c>
      <c r="N116">
        <v>348426.52006322599</v>
      </c>
      <c r="O116">
        <v>348426.52004812902</v>
      </c>
      <c r="P116">
        <v>348426.52004248602</v>
      </c>
      <c r="Q116">
        <v>348426.52002468798</v>
      </c>
      <c r="R116">
        <v>348426.52001832199</v>
      </c>
      <c r="S116">
        <v>348426.52006722998</v>
      </c>
      <c r="T116">
        <v>348426.52004945802</v>
      </c>
      <c r="U116">
        <v>348426.520043011</v>
      </c>
      <c r="V116">
        <v>348426.52005204302</v>
      </c>
      <c r="W116">
        <v>348426.520025882</v>
      </c>
      <c r="X116">
        <v>348426.52007510798</v>
      </c>
      <c r="Y116">
        <v>348426.520112728</v>
      </c>
      <c r="Z116">
        <v>348426.52008407901</v>
      </c>
      <c r="AA116">
        <v>348426.52005445102</v>
      </c>
      <c r="AB116">
        <v>348426.52002184698</v>
      </c>
      <c r="AC116">
        <v>348426.520081455</v>
      </c>
      <c r="AD116">
        <v>348426.52012592601</v>
      </c>
      <c r="AE116">
        <v>348426.520092363</v>
      </c>
      <c r="AF116">
        <v>348426.52005723101</v>
      </c>
      <c r="AG116">
        <v>348426.52001806401</v>
      </c>
      <c r="AH116">
        <v>348426.52</v>
      </c>
      <c r="AI116">
        <v>348426.52</v>
      </c>
      <c r="AJ116">
        <v>348426.52</v>
      </c>
      <c r="AK116">
        <v>348426.52</v>
      </c>
      <c r="AL116">
        <v>348426.52</v>
      </c>
      <c r="AM116">
        <v>348426.52</v>
      </c>
      <c r="AN116">
        <v>348426.52</v>
      </c>
      <c r="AO116">
        <v>348426.52</v>
      </c>
      <c r="AP116">
        <v>348426.52</v>
      </c>
      <c r="AQ116">
        <v>348426.52</v>
      </c>
      <c r="AR116">
        <v>348426.52</v>
      </c>
      <c r="AS116">
        <v>348426.52</v>
      </c>
      <c r="AT116">
        <v>348426.52</v>
      </c>
      <c r="AU116">
        <v>348426.52</v>
      </c>
      <c r="AV116">
        <v>348426.52</v>
      </c>
      <c r="AW116">
        <v>348426.52</v>
      </c>
      <c r="AX116">
        <v>348426.52</v>
      </c>
      <c r="AY116">
        <v>348426.52</v>
      </c>
      <c r="AZ116">
        <v>348426.52</v>
      </c>
      <c r="BA116">
        <v>348426.52</v>
      </c>
      <c r="BB116">
        <v>348426.52</v>
      </c>
      <c r="BC116">
        <v>348426.52</v>
      </c>
      <c r="BD116">
        <v>348426.52</v>
      </c>
      <c r="BE116">
        <v>348426.52</v>
      </c>
      <c r="BF116">
        <v>348426.52</v>
      </c>
      <c r="BG116">
        <v>348426.52</v>
      </c>
      <c r="BH116">
        <v>348426.52</v>
      </c>
      <c r="BI116">
        <v>348426.52</v>
      </c>
      <c r="BJ116">
        <v>348426.52</v>
      </c>
      <c r="BK116">
        <v>348426.52</v>
      </c>
      <c r="BL116">
        <v>348426.52</v>
      </c>
      <c r="BM116">
        <v>348426.52</v>
      </c>
      <c r="BN116">
        <v>348426.52</v>
      </c>
      <c r="BO116">
        <v>348426.52</v>
      </c>
      <c r="BP116">
        <v>348426.52</v>
      </c>
      <c r="BQ116">
        <v>348426.52</v>
      </c>
      <c r="BR116">
        <v>348426.52</v>
      </c>
      <c r="BS116">
        <v>348426.52</v>
      </c>
      <c r="BT116">
        <v>348426.52</v>
      </c>
      <c r="BU116">
        <f t="shared" ca="1" si="13"/>
        <v>1689868.6383775736</v>
      </c>
      <c r="BV116">
        <f t="shared" ca="1" si="13"/>
        <v>348426.52005401201</v>
      </c>
      <c r="BW116">
        <f t="shared" ca="1" si="13"/>
        <v>348426.52</v>
      </c>
      <c r="BX116">
        <f t="shared" ca="1" si="13"/>
        <v>348426.52</v>
      </c>
      <c r="BY116">
        <f t="shared" ca="1" si="13"/>
        <v>348426.52</v>
      </c>
      <c r="BZ116" t="str">
        <f>VLOOKUP($A116,[1]UNITES!$H$2:$I$20,2,FALSE) &amp; "__" &amp; $D116 &amp; "__" &amp;CB116</f>
        <v>Central__Titre à revenu variable__TMO</v>
      </c>
      <c r="CA116" t="str">
        <f>VLOOKUP($A116,[1]UNITES!$H$2:$I$20,2,FALSE) &amp; "__" &amp; $E116 &amp; "__" &amp; $F116 &amp; "__" &amp; CB116</f>
        <v>Central__OPCVM_4__B Actif__TMO</v>
      </c>
      <c r="CB116" t="str">
        <f t="shared" si="8"/>
        <v>TMO</v>
      </c>
    </row>
    <row r="117" spans="1:80" x14ac:dyDescent="0.3">
      <c r="A117">
        <v>0</v>
      </c>
      <c r="B117" t="s">
        <v>119</v>
      </c>
      <c r="C117" t="s">
        <v>120</v>
      </c>
      <c r="D117" t="s">
        <v>121</v>
      </c>
      <c r="E117" t="s">
        <v>122</v>
      </c>
      <c r="F117" t="s">
        <v>123</v>
      </c>
      <c r="H117" t="s">
        <v>30</v>
      </c>
      <c r="I117" t="s">
        <v>31</v>
      </c>
      <c r="J117" t="s">
        <v>31</v>
      </c>
      <c r="M117">
        <v>-1157087857.5241799</v>
      </c>
      <c r="N117">
        <v>-1148556551.8661301</v>
      </c>
      <c r="O117">
        <v>-1140395631.3048799</v>
      </c>
      <c r="P117">
        <v>-1132559607.8146</v>
      </c>
      <c r="Q117">
        <v>-1124991595.54337</v>
      </c>
      <c r="R117">
        <v>-1117586236.8409801</v>
      </c>
      <c r="S117">
        <v>-1110300642.3884699</v>
      </c>
      <c r="T117">
        <v>-1103179208.8941901</v>
      </c>
      <c r="U117">
        <v>-1096298387.5098</v>
      </c>
      <c r="V117">
        <v>-1117868435.42658</v>
      </c>
      <c r="W117">
        <v>-1109865852.43996</v>
      </c>
      <c r="X117">
        <v>-1102038870.9388599</v>
      </c>
      <c r="Y117">
        <v>-1094349788.0576</v>
      </c>
      <c r="Z117">
        <v>-1086920036.1036</v>
      </c>
      <c r="AA117">
        <v>-1079609839.9572001</v>
      </c>
      <c r="AB117">
        <v>-1072434752.59563</v>
      </c>
      <c r="AC117">
        <v>-1065529971.85702</v>
      </c>
      <c r="AD117">
        <v>-1058602737.30012</v>
      </c>
      <c r="AE117">
        <v>-1051643960.02108</v>
      </c>
      <c r="AF117">
        <v>-1044732272.6602</v>
      </c>
      <c r="AG117">
        <v>-1038012322.0405</v>
      </c>
      <c r="AH117">
        <v>-1058393055.06585</v>
      </c>
      <c r="AI117">
        <v>-1050729048.19586</v>
      </c>
      <c r="AJ117">
        <v>-1043274499.67321</v>
      </c>
      <c r="AK117">
        <v>-1035897441.00254</v>
      </c>
      <c r="AL117">
        <v>-1028781860.67572</v>
      </c>
      <c r="AM117">
        <v>-1021828529.84513</v>
      </c>
      <c r="AN117">
        <v>-1014952559.87371</v>
      </c>
      <c r="AO117">
        <v>-1008305735.70753</v>
      </c>
      <c r="AP117">
        <v>-1001614391.5430501</v>
      </c>
      <c r="AQ117">
        <v>-994835287.830778</v>
      </c>
      <c r="AR117">
        <v>-988140116.01320004</v>
      </c>
      <c r="AS117">
        <v>-981500233.28530395</v>
      </c>
      <c r="AT117">
        <v>-998991521.57007396</v>
      </c>
      <c r="AU117">
        <v>-990539060.17365897</v>
      </c>
      <c r="AV117">
        <v>-982522140.99747896</v>
      </c>
      <c r="AW117">
        <v>-974416066.04127097</v>
      </c>
      <c r="AX117">
        <v>-966392062.81358504</v>
      </c>
      <c r="AY117">
        <v>-958357644.62767005</v>
      </c>
      <c r="AZ117">
        <v>-950011040.57369304</v>
      </c>
      <c r="BA117">
        <v>-941749182.85431695</v>
      </c>
      <c r="BB117">
        <v>-933227106.51617599</v>
      </c>
      <c r="BC117">
        <v>-924514281.22745597</v>
      </c>
      <c r="BD117">
        <v>-916029541.88434005</v>
      </c>
      <c r="BE117">
        <v>-907752208.97600496</v>
      </c>
      <c r="BF117">
        <v>-921533596.52739799</v>
      </c>
      <c r="BG117">
        <v>-911314308.44476497</v>
      </c>
      <c r="BH117">
        <v>-901634844.58992803</v>
      </c>
      <c r="BI117">
        <v>-892287019.05466604</v>
      </c>
      <c r="BJ117">
        <v>-883350497.701563</v>
      </c>
      <c r="BK117">
        <v>-874656046.42274106</v>
      </c>
      <c r="BL117">
        <v>-866125141.86469805</v>
      </c>
      <c r="BM117">
        <v>-857812233.43174899</v>
      </c>
      <c r="BN117">
        <v>-849413674.39172995</v>
      </c>
      <c r="BO117">
        <v>-840911094.90106595</v>
      </c>
      <c r="BP117">
        <v>-832441238.860448</v>
      </c>
      <c r="BQ117">
        <v>-824002270.27788496</v>
      </c>
      <c r="BR117">
        <v>-836426714.69900501</v>
      </c>
      <c r="BS117">
        <v>-825331928.40447795</v>
      </c>
      <c r="BT117">
        <v>-814830489.89450896</v>
      </c>
      <c r="BU117">
        <f t="shared" ca="1" si="13"/>
        <v>-1121727406.5410001</v>
      </c>
      <c r="BV117">
        <f t="shared" ca="1" si="13"/>
        <v>-1062019356.9606558</v>
      </c>
      <c r="BW117">
        <f t="shared" ca="1" si="13"/>
        <v>-1003992406.5431809</v>
      </c>
      <c r="BX117">
        <f t="shared" ca="1" si="13"/>
        <v>-933910990.42305028</v>
      </c>
      <c r="BY117">
        <f t="shared" ca="1" si="13"/>
        <v>-849799029.15871143</v>
      </c>
      <c r="BZ117" t="str">
        <f>VLOOKUP($A117,[1]UNITES!$H$2:$I$20,2,FALSE) &amp; "__" &amp; $D117 &amp; "__" &amp;CB117</f>
        <v>Central__Epargne reglementée__FIXE &lt;&gt; 0%</v>
      </c>
      <c r="CA117" t="str">
        <f>VLOOKUP($A117,[1]UNITES!$H$2:$I$20,2,FALSE) &amp; "__" &amp; $E117 &amp; "__" &amp; $F117 &amp; "__" &amp; CB117</f>
        <v>Central__PEL__B Passif__FIXE &lt;&gt; 0%</v>
      </c>
      <c r="CB117" t="str">
        <f t="shared" si="8"/>
        <v>FIXE &lt;&gt; 0%</v>
      </c>
    </row>
    <row r="118" spans="1:80" x14ac:dyDescent="0.3">
      <c r="A118">
        <v>0</v>
      </c>
      <c r="B118" t="s">
        <v>119</v>
      </c>
      <c r="C118" t="s">
        <v>120</v>
      </c>
      <c r="D118" t="s">
        <v>121</v>
      </c>
      <c r="E118" t="s">
        <v>122</v>
      </c>
      <c r="F118" t="s">
        <v>123</v>
      </c>
      <c r="G118" t="s">
        <v>39</v>
      </c>
      <c r="H118" t="s">
        <v>30</v>
      </c>
      <c r="I118" t="s">
        <v>31</v>
      </c>
      <c r="J118" t="s">
        <v>31</v>
      </c>
      <c r="M118">
        <v>-20793922.038955498</v>
      </c>
      <c r="N118">
        <v>-41367328.168702602</v>
      </c>
      <c r="O118">
        <v>-61394364.412132896</v>
      </c>
      <c r="P118">
        <v>-80903355.491721004</v>
      </c>
      <c r="Q118">
        <v>-99969396.820533603</v>
      </c>
      <c r="R118">
        <v>-118912261.11901</v>
      </c>
      <c r="S118">
        <v>-137823528.86102501</v>
      </c>
      <c r="T118">
        <v>-156459443.991925</v>
      </c>
      <c r="U118">
        <v>-174578524.05097601</v>
      </c>
      <c r="V118">
        <v>-187423408.324725</v>
      </c>
      <c r="W118">
        <v>-206727684.512198</v>
      </c>
      <c r="X118">
        <v>-225728204.101583</v>
      </c>
      <c r="Y118">
        <v>-244406215.30835</v>
      </c>
      <c r="Z118">
        <v>-262706141.12834999</v>
      </c>
      <c r="AA118">
        <v>-280952404.33464301</v>
      </c>
      <c r="AB118">
        <v>-299193800.74121398</v>
      </c>
      <c r="AC118">
        <v>-316951678.73497701</v>
      </c>
      <c r="AD118">
        <v>-334837702.103127</v>
      </c>
      <c r="AE118">
        <v>-352781801.16503298</v>
      </c>
      <c r="AF118">
        <v>-370570498.58940399</v>
      </c>
      <c r="AG118">
        <v>-387894488.66342199</v>
      </c>
      <c r="AH118">
        <v>-405760968.95146698</v>
      </c>
      <c r="AI118">
        <v>-425291195.78986102</v>
      </c>
      <c r="AJ118">
        <v>-444650815.89880502</v>
      </c>
      <c r="AK118">
        <v>-463792482.26057202</v>
      </c>
      <c r="AL118">
        <v>-482274838.80145103</v>
      </c>
      <c r="AM118">
        <v>-500532709.87915701</v>
      </c>
      <c r="AN118">
        <v>-518904604.04879701</v>
      </c>
      <c r="AO118">
        <v>-536816030.97910899</v>
      </c>
      <c r="AP118">
        <v>-555025098.11885595</v>
      </c>
      <c r="AQ118">
        <v>-573470666.28008497</v>
      </c>
      <c r="AR118">
        <v>-591564727.15172195</v>
      </c>
      <c r="AS118">
        <v>-609287416.17359495</v>
      </c>
      <c r="AT118">
        <v>-633976946.54532897</v>
      </c>
      <c r="AU118">
        <v>-654018013.83760798</v>
      </c>
      <c r="AV118">
        <v>-673411721.62108195</v>
      </c>
      <c r="AW118">
        <v>-692687225.00189996</v>
      </c>
      <c r="AX118">
        <v>-711673789.23845398</v>
      </c>
      <c r="AY118">
        <v>-730605463.14560401</v>
      </c>
      <c r="AZ118">
        <v>-749937355.80896997</v>
      </c>
      <c r="BA118">
        <v>-768998633.68657196</v>
      </c>
      <c r="BB118">
        <v>-788457348.04916</v>
      </c>
      <c r="BC118">
        <v>-808127910.40503097</v>
      </c>
      <c r="BD118">
        <v>-827402406.80422699</v>
      </c>
      <c r="BE118">
        <v>-846300753.94821</v>
      </c>
      <c r="BF118">
        <v>-878012576.55979598</v>
      </c>
      <c r="BG118">
        <v>-899430435.17617595</v>
      </c>
      <c r="BH118">
        <v>-920060132.69421697</v>
      </c>
      <c r="BI118">
        <v>-940101363.33661306</v>
      </c>
      <c r="BJ118">
        <v>-959515491.07531297</v>
      </c>
      <c r="BK118">
        <v>-978606133.698838</v>
      </c>
      <c r="BL118">
        <v>-997561225.50469303</v>
      </c>
      <c r="BM118">
        <v>-1016143024.04452</v>
      </c>
      <c r="BN118">
        <v>-1034834418.58526</v>
      </c>
      <c r="BO118">
        <v>-1053856851.06054</v>
      </c>
      <c r="BP118">
        <v>-1072505478.41113</v>
      </c>
      <c r="BQ118">
        <v>-1091155447.6894801</v>
      </c>
      <c r="BR118">
        <v>-1126251637.6844499</v>
      </c>
      <c r="BS118">
        <v>-1146231920.1038001</v>
      </c>
      <c r="BT118">
        <v>-1165858214.4955699</v>
      </c>
      <c r="BU118">
        <f t="shared" ca="1" si="13"/>
        <v>-126006785.15779062</v>
      </c>
      <c r="BV118">
        <f t="shared" ca="1" si="13"/>
        <v>-343833142.61738783</v>
      </c>
      <c r="BW118">
        <f t="shared" ca="1" si="13"/>
        <v>-566089604.64144695</v>
      </c>
      <c r="BX118">
        <f t="shared" ca="1" si="13"/>
        <v>-801807835.87652647</v>
      </c>
      <c r="BY118">
        <f t="shared" ca="1" si="13"/>
        <v>-1048551767.1408505</v>
      </c>
      <c r="BZ118" t="str">
        <f>VLOOKUP($A118,[1]UNITES!$H$2:$I$20,2,FALSE) &amp; "__" &amp; $D118 &amp; "__" &amp;CB118</f>
        <v>Central__Epargne reglementée__FIXE &lt;&gt; 0%</v>
      </c>
      <c r="CA118" t="str">
        <f>VLOOKUP($A118,[1]UNITES!$H$2:$I$20,2,FALSE) &amp; "__" &amp; $E118 &amp; "__" &amp; $F118 &amp; "__" &amp; CB118</f>
        <v>Central__PEL__B Passif__FIXE &lt;&gt; 0%</v>
      </c>
      <c r="CB118" t="str">
        <f t="shared" si="8"/>
        <v>FIXE &lt;&gt; 0%</v>
      </c>
    </row>
    <row r="119" spans="1:80" x14ac:dyDescent="0.3">
      <c r="A119">
        <v>0</v>
      </c>
      <c r="B119" t="s">
        <v>119</v>
      </c>
      <c r="C119" t="s">
        <v>120</v>
      </c>
      <c r="D119" t="s">
        <v>121</v>
      </c>
      <c r="E119" t="s">
        <v>124</v>
      </c>
      <c r="F119" t="s">
        <v>123</v>
      </c>
      <c r="H119" t="s">
        <v>30</v>
      </c>
      <c r="I119" t="s">
        <v>31</v>
      </c>
      <c r="J119" t="s">
        <v>31</v>
      </c>
      <c r="M119">
        <v>-604560182.634148</v>
      </c>
      <c r="N119">
        <v>-599485169.32010305</v>
      </c>
      <c r="O119">
        <v>-594578913.12188196</v>
      </c>
      <c r="P119">
        <v>-589863332.62917495</v>
      </c>
      <c r="Q119">
        <v>-585331227.596614</v>
      </c>
      <c r="R119">
        <v>-580762026.24656296</v>
      </c>
      <c r="S119">
        <v>-576110279.4727</v>
      </c>
      <c r="T119">
        <v>-571576777.22878098</v>
      </c>
      <c r="U119">
        <v>-567315143.76351404</v>
      </c>
      <c r="V119">
        <v>-575646085.49523699</v>
      </c>
      <c r="W119">
        <v>-571029278.993559</v>
      </c>
      <c r="X119">
        <v>-566552549.32653499</v>
      </c>
      <c r="Y119">
        <v>-562259540.29923403</v>
      </c>
      <c r="Z119">
        <v>-558089137.205562</v>
      </c>
      <c r="AA119">
        <v>-553868814.545223</v>
      </c>
      <c r="AB119">
        <v>-549523259.13939095</v>
      </c>
      <c r="AC119">
        <v>-545359070.70079803</v>
      </c>
      <c r="AD119">
        <v>-541114002.65045202</v>
      </c>
      <c r="AE119">
        <v>-536819555.50208002</v>
      </c>
      <c r="AF119">
        <v>-532623441.33360702</v>
      </c>
      <c r="AG119">
        <v>-528708953.93943602</v>
      </c>
      <c r="AH119">
        <v>-536115654.75337702</v>
      </c>
      <c r="AI119">
        <v>-530968624.98488301</v>
      </c>
      <c r="AJ119">
        <v>-525791527.74882299</v>
      </c>
      <c r="AK119">
        <v>-520739827.17314202</v>
      </c>
      <c r="AL119">
        <v>-516073403.12328899</v>
      </c>
      <c r="AM119">
        <v>-511503977.433855</v>
      </c>
      <c r="AN119">
        <v>-506725586.434591</v>
      </c>
      <c r="AO119">
        <v>-502188772.60834497</v>
      </c>
      <c r="AP119">
        <v>-497376744.63314497</v>
      </c>
      <c r="AQ119">
        <v>-492416814.062518</v>
      </c>
      <c r="AR119">
        <v>-487734376.038616</v>
      </c>
      <c r="AS119">
        <v>-483370167.38215202</v>
      </c>
      <c r="AT119">
        <v>-489276323.64592201</v>
      </c>
      <c r="AU119">
        <v>-484397733.19178802</v>
      </c>
      <c r="AV119">
        <v>-479771506.679636</v>
      </c>
      <c r="AW119">
        <v>-475314759.73579198</v>
      </c>
      <c r="AX119">
        <v>-471069898.92409497</v>
      </c>
      <c r="AY119">
        <v>-466889382.40722603</v>
      </c>
      <c r="AZ119">
        <v>-462643697.98879403</v>
      </c>
      <c r="BA119">
        <v>-458587949.849985</v>
      </c>
      <c r="BB119">
        <v>-454393957.52414</v>
      </c>
      <c r="BC119">
        <v>-450167585.26924402</v>
      </c>
      <c r="BD119">
        <v>-446120995.66397601</v>
      </c>
      <c r="BE119">
        <v>-442250448.84283501</v>
      </c>
      <c r="BF119">
        <v>-447629919.894045</v>
      </c>
      <c r="BG119">
        <v>-443164696.00092101</v>
      </c>
      <c r="BH119">
        <v>-438973350.15416598</v>
      </c>
      <c r="BI119">
        <v>-435010806.95802701</v>
      </c>
      <c r="BJ119">
        <v>-431254119.611206</v>
      </c>
      <c r="BK119">
        <v>-427586257.28001797</v>
      </c>
      <c r="BL119">
        <v>-423895630.08505499</v>
      </c>
      <c r="BM119">
        <v>-420353752.792651</v>
      </c>
      <c r="BN119">
        <v>-416758024.35794097</v>
      </c>
      <c r="BO119">
        <v>-413152940.73600698</v>
      </c>
      <c r="BP119">
        <v>-409682703.77237201</v>
      </c>
      <c r="BQ119">
        <v>-406363231.15237403</v>
      </c>
      <c r="BR119">
        <v>-411988044.71743</v>
      </c>
      <c r="BS119">
        <v>-408353465.38262701</v>
      </c>
      <c r="BT119">
        <v>-404867505.308429</v>
      </c>
      <c r="BU119">
        <f t="shared" ca="1" si="13"/>
        <v>-581900913.8190676</v>
      </c>
      <c r="BV119">
        <f t="shared" ca="1" si="13"/>
        <v>-541770131.90023887</v>
      </c>
      <c r="BW119">
        <f t="shared" ca="1" si="13"/>
        <v>-497631269.36724991</v>
      </c>
      <c r="BX119">
        <f t="shared" ca="1" si="13"/>
        <v>-454767220.18793494</v>
      </c>
      <c r="BY119">
        <f t="shared" ca="1" si="13"/>
        <v>-417438873.5128448</v>
      </c>
      <c r="BZ119" t="str">
        <f>VLOOKUP($A119,[1]UNITES!$H$2:$I$20,2,FALSE) &amp; "__" &amp; $D119 &amp; "__" &amp;CB119</f>
        <v>Central__Epargne reglementée__FIXE &lt;&gt; 0%</v>
      </c>
      <c r="CA119" t="str">
        <f>VLOOKUP($A119,[1]UNITES!$H$2:$I$20,2,FALSE) &amp; "__" &amp; $E119 &amp; "__" &amp; $F119 &amp; "__" &amp; CB119</f>
        <v>Central__PEL-CAT__B Passif__FIXE &lt;&gt; 0%</v>
      </c>
      <c r="CB119" t="str">
        <f t="shared" si="8"/>
        <v>FIXE &lt;&gt; 0%</v>
      </c>
    </row>
    <row r="120" spans="1:80" x14ac:dyDescent="0.3">
      <c r="A120">
        <v>0</v>
      </c>
      <c r="B120" t="s">
        <v>119</v>
      </c>
      <c r="C120" t="s">
        <v>120</v>
      </c>
      <c r="D120" t="s">
        <v>121</v>
      </c>
      <c r="E120" t="s">
        <v>125</v>
      </c>
      <c r="F120" t="s">
        <v>123</v>
      </c>
      <c r="H120" t="s">
        <v>23</v>
      </c>
      <c r="I120" t="s">
        <v>24</v>
      </c>
      <c r="J120" t="s">
        <v>25</v>
      </c>
      <c r="M120">
        <v>-1729991.41</v>
      </c>
      <c r="N120">
        <v>-1729991.41</v>
      </c>
      <c r="O120">
        <v>-1729991.41</v>
      </c>
      <c r="P120">
        <v>-1729991.41</v>
      </c>
      <c r="Q120">
        <v>-1729991.41</v>
      </c>
      <c r="R120">
        <v>-1729994.9620000001</v>
      </c>
      <c r="S120">
        <v>-1730012.02645161</v>
      </c>
      <c r="T120">
        <v>-1730023.52</v>
      </c>
      <c r="U120">
        <v>-1730023.52</v>
      </c>
      <c r="V120">
        <v>-1749735.6177419301</v>
      </c>
      <c r="W120">
        <v>-1765969.11</v>
      </c>
      <c r="X120">
        <v>-1765969.11</v>
      </c>
      <c r="Y120">
        <v>-1765969.11</v>
      </c>
      <c r="Z120">
        <v>-1765969.11</v>
      </c>
      <c r="AA120">
        <v>-1765969.11</v>
      </c>
      <c r="AB120">
        <v>-1765969.11</v>
      </c>
      <c r="AC120">
        <v>-1765969.11</v>
      </c>
      <c r="AD120">
        <v>-1765974.2086666699</v>
      </c>
      <c r="AE120">
        <v>-1765996.57483871</v>
      </c>
      <c r="AF120">
        <v>-1766011.32</v>
      </c>
      <c r="AG120">
        <v>-1766011.32</v>
      </c>
      <c r="AH120">
        <v>-1787415.2467741901</v>
      </c>
      <c r="AI120">
        <v>-1805042.01</v>
      </c>
      <c r="AJ120">
        <v>-1805042.01</v>
      </c>
      <c r="AK120">
        <v>-1805042.01</v>
      </c>
      <c r="AL120">
        <v>-1805042.01</v>
      </c>
      <c r="AM120">
        <v>-1805042.01</v>
      </c>
      <c r="AN120">
        <v>-1805042.01</v>
      </c>
      <c r="AO120">
        <v>-1805042.01</v>
      </c>
      <c r="AP120">
        <v>-1805047.7860000001</v>
      </c>
      <c r="AQ120">
        <v>-1805073.1193548399</v>
      </c>
      <c r="AR120">
        <v>-1805089.82</v>
      </c>
      <c r="AS120">
        <v>-1805089.82</v>
      </c>
      <c r="AT120">
        <v>-1829137.0109677401</v>
      </c>
      <c r="AU120">
        <v>-1848940.58</v>
      </c>
      <c r="AV120">
        <v>-1848940.58</v>
      </c>
      <c r="AW120">
        <v>-1848940.58</v>
      </c>
      <c r="AX120">
        <v>-1848940.58</v>
      </c>
      <c r="AY120">
        <v>-1848940.58</v>
      </c>
      <c r="AZ120">
        <v>-1848940.58</v>
      </c>
      <c r="BA120">
        <v>-1848940.58</v>
      </c>
      <c r="BB120">
        <v>-1848673.9346666599</v>
      </c>
      <c r="BC120">
        <v>-1847504.02419355</v>
      </c>
      <c r="BD120">
        <v>-1846732.71</v>
      </c>
      <c r="BE120">
        <v>-1846732.71</v>
      </c>
      <c r="BF120">
        <v>-834008.32064516295</v>
      </c>
      <c r="BU120">
        <f t="shared" ca="1" si="13"/>
        <v>-1737640.4096827947</v>
      </c>
      <c r="BV120">
        <f t="shared" ca="1" si="13"/>
        <v>-1774278.1866899645</v>
      </c>
      <c r="BW120">
        <f t="shared" ca="1" si="13"/>
        <v>-1814377.3971935485</v>
      </c>
      <c r="BX120">
        <f t="shared" ca="1" si="13"/>
        <v>-1455696.2166254481</v>
      </c>
      <c r="BY120">
        <f t="shared" ca="1" si="13"/>
        <v>0</v>
      </c>
      <c r="BZ120" t="str">
        <f>VLOOKUP($A120,[1]UNITES!$H$2:$I$20,2,FALSE) &amp; "__" &amp; $D120 &amp; "__" &amp;CB120</f>
        <v>Central__Epargne reglementée__TLA</v>
      </c>
      <c r="CA120" t="str">
        <f>VLOOKUP($A120,[1]UNITES!$H$2:$I$20,2,FALSE) &amp; "__" &amp; $E120 &amp; "__" &amp; $F120 &amp; "__" &amp; CB120</f>
        <v>Central__PEP__B Passif__TLA</v>
      </c>
      <c r="CB120" t="str">
        <f t="shared" si="8"/>
        <v>TLA</v>
      </c>
    </row>
    <row r="121" spans="1:80" x14ac:dyDescent="0.3">
      <c r="A121">
        <v>0</v>
      </c>
      <c r="B121" t="s">
        <v>119</v>
      </c>
      <c r="C121" t="s">
        <v>120</v>
      </c>
      <c r="D121" t="s">
        <v>121</v>
      </c>
      <c r="E121" t="s">
        <v>125</v>
      </c>
      <c r="F121" t="s">
        <v>123</v>
      </c>
      <c r="H121" t="s">
        <v>30</v>
      </c>
      <c r="I121" t="s">
        <v>31</v>
      </c>
      <c r="J121" t="s">
        <v>31</v>
      </c>
      <c r="M121">
        <v>-4236896.0266666701</v>
      </c>
      <c r="N121">
        <v>-3947455.35903227</v>
      </c>
      <c r="O121">
        <v>-3617603.6540000001</v>
      </c>
      <c r="P121">
        <v>-3366680.5845161299</v>
      </c>
      <c r="Q121">
        <v>-3248999.4861290399</v>
      </c>
      <c r="R121">
        <v>-3217972.30466667</v>
      </c>
      <c r="S121">
        <v>-3164738.0006451602</v>
      </c>
      <c r="T121">
        <v>-2943824.4679999999</v>
      </c>
      <c r="U121">
        <v>-2706835.4538709698</v>
      </c>
      <c r="V121">
        <v>-2463260.21290323</v>
      </c>
      <c r="W121">
        <v>-2314385.2000000002</v>
      </c>
      <c r="X121">
        <v>-2224316.40096774</v>
      </c>
      <c r="Y121">
        <v>-2106534.6513333302</v>
      </c>
      <c r="Z121">
        <v>-2055137.0538709699</v>
      </c>
      <c r="AA121">
        <v>-2025501.07266667</v>
      </c>
      <c r="AB121">
        <v>-1991666.03709677</v>
      </c>
      <c r="AC121">
        <v>-1935011.0977419401</v>
      </c>
      <c r="AD121">
        <v>-1894846.49</v>
      </c>
      <c r="AE121">
        <v>-1808501.0458064501</v>
      </c>
      <c r="AF121">
        <v>-1680390.09333334</v>
      </c>
      <c r="AG121">
        <v>-1608841.2283870999</v>
      </c>
      <c r="AH121">
        <v>-1558890.2651612901</v>
      </c>
      <c r="AI121">
        <v>-1518415.605</v>
      </c>
      <c r="AJ121">
        <v>-1462128.8564516101</v>
      </c>
      <c r="AK121">
        <v>-1377585.3353333301</v>
      </c>
      <c r="AL121">
        <v>-1273171.75870967</v>
      </c>
      <c r="AM121">
        <v>-1220558.7373333301</v>
      </c>
      <c r="AN121">
        <v>-1179017.9780645201</v>
      </c>
      <c r="AO121">
        <v>-1158793.9854838699</v>
      </c>
      <c r="AP121">
        <v>-1159736.0859999999</v>
      </c>
      <c r="AQ121">
        <v>-1128420.60741936</v>
      </c>
      <c r="AR121">
        <v>-1110817.9326666701</v>
      </c>
      <c r="AS121">
        <v>-1108716.9948387099</v>
      </c>
      <c r="AT121">
        <v>-1093718.91225806</v>
      </c>
      <c r="AU121">
        <v>-1031066.76</v>
      </c>
      <c r="AV121">
        <v>-978818.92</v>
      </c>
      <c r="AW121">
        <v>-926135.28799999994</v>
      </c>
      <c r="AX121">
        <v>-793294.34677419404</v>
      </c>
      <c r="AY121">
        <v>-718885.012666667</v>
      </c>
      <c r="AZ121">
        <v>-716282.66</v>
      </c>
      <c r="BA121">
        <v>-383736.45258064498</v>
      </c>
      <c r="BB121">
        <v>-109074.486</v>
      </c>
      <c r="BC121">
        <v>-74699.447741935495</v>
      </c>
      <c r="BD121">
        <v>-26532.609333333301</v>
      </c>
      <c r="BE121">
        <v>-3907.4541935483799</v>
      </c>
      <c r="BU121">
        <f t="shared" ca="1" si="13"/>
        <v>-3121080.5959498235</v>
      </c>
      <c r="BV121">
        <f t="shared" ca="1" si="13"/>
        <v>-1803821.9580707892</v>
      </c>
      <c r="BW121">
        <f t="shared" ca="1" si="13"/>
        <v>-1151702.0006756268</v>
      </c>
      <c r="BX121">
        <f t="shared" ca="1" si="13"/>
        <v>-312712.31310752692</v>
      </c>
      <c r="BY121">
        <f t="shared" ca="1" si="13"/>
        <v>0</v>
      </c>
      <c r="BZ121" t="str">
        <f>VLOOKUP($A121,[1]UNITES!$H$2:$I$20,2,FALSE) &amp; "__" &amp; $D121 &amp; "__" &amp;CB121</f>
        <v>Central__Epargne reglementée__FIXE &lt;&gt; 0%</v>
      </c>
      <c r="CA121" t="str">
        <f>VLOOKUP($A121,[1]UNITES!$H$2:$I$20,2,FALSE) &amp; "__" &amp; $E121 &amp; "__" &amp; $F121 &amp; "__" &amp; CB121</f>
        <v>Central__PEP__B Passif__FIXE &lt;&gt; 0%</v>
      </c>
      <c r="CB121" t="str">
        <f t="shared" si="8"/>
        <v>FIXE &lt;&gt; 0%</v>
      </c>
    </row>
    <row r="122" spans="1:80" x14ac:dyDescent="0.3">
      <c r="A122">
        <v>0</v>
      </c>
      <c r="B122" t="s">
        <v>119</v>
      </c>
      <c r="C122" t="s">
        <v>120</v>
      </c>
      <c r="D122" t="s">
        <v>121</v>
      </c>
      <c r="E122" t="s">
        <v>125</v>
      </c>
      <c r="F122" t="s">
        <v>123</v>
      </c>
      <c r="H122" t="s">
        <v>64</v>
      </c>
      <c r="I122" t="s">
        <v>126</v>
      </c>
      <c r="J122" t="s">
        <v>59</v>
      </c>
      <c r="M122">
        <v>-623642.77</v>
      </c>
      <c r="N122">
        <v>-623642.77</v>
      </c>
      <c r="O122">
        <v>-623642.77</v>
      </c>
      <c r="P122">
        <v>-623642.77</v>
      </c>
      <c r="Q122">
        <v>-623642.77</v>
      </c>
      <c r="R122">
        <v>-623642.77</v>
      </c>
      <c r="S122">
        <v>-623642.77</v>
      </c>
      <c r="T122">
        <v>-623642.77</v>
      </c>
      <c r="U122">
        <v>-623642.77</v>
      </c>
      <c r="V122">
        <v>-630915.39741935499</v>
      </c>
      <c r="W122">
        <v>-636904.62</v>
      </c>
      <c r="X122">
        <v>-636904.62</v>
      </c>
      <c r="Y122">
        <v>-636904.62</v>
      </c>
      <c r="Z122">
        <v>-636904.62</v>
      </c>
      <c r="AA122">
        <v>-636904.62</v>
      </c>
      <c r="AB122">
        <v>-636904.62</v>
      </c>
      <c r="AC122">
        <v>-636904.62</v>
      </c>
      <c r="AD122">
        <v>-636904.62</v>
      </c>
      <c r="AE122">
        <v>-636904.62</v>
      </c>
      <c r="AF122">
        <v>-636904.62</v>
      </c>
      <c r="AG122">
        <v>-636904.62</v>
      </c>
      <c r="AH122">
        <v>-642453.99580645096</v>
      </c>
      <c r="AI122">
        <v>-647024.06999999995</v>
      </c>
      <c r="AJ122">
        <v>-647024.06999999995</v>
      </c>
      <c r="AK122">
        <v>-647024.06999999995</v>
      </c>
      <c r="AL122">
        <v>-647024.06999999995</v>
      </c>
      <c r="AM122">
        <v>-647024.06999999995</v>
      </c>
      <c r="AN122">
        <v>-647024.06999999995</v>
      </c>
      <c r="AO122">
        <v>-647024.06999999995</v>
      </c>
      <c r="AP122">
        <v>-647024.06999999995</v>
      </c>
      <c r="AQ122">
        <v>-647024.06999999995</v>
      </c>
      <c r="AR122">
        <v>-647024.06999999995</v>
      </c>
      <c r="AS122">
        <v>-647024.06999999995</v>
      </c>
      <c r="AT122">
        <v>-653234.95967741997</v>
      </c>
      <c r="AU122">
        <v>-658349.81000000006</v>
      </c>
      <c r="AV122">
        <v>-658349.81000000006</v>
      </c>
      <c r="AW122">
        <v>-658349.81000000006</v>
      </c>
      <c r="AX122">
        <v>-658349.81000000006</v>
      </c>
      <c r="AY122">
        <v>-658349.81000000006</v>
      </c>
      <c r="AZ122">
        <v>-658349.81000000006</v>
      </c>
      <c r="BA122">
        <v>-658349.81000000006</v>
      </c>
      <c r="BB122">
        <v>-658349.81000000006</v>
      </c>
      <c r="BC122">
        <v>-658349.81000000006</v>
      </c>
      <c r="BD122">
        <v>-658349.81000000006</v>
      </c>
      <c r="BE122">
        <v>-658349.81000000006</v>
      </c>
      <c r="BF122">
        <v>-297319.26903225802</v>
      </c>
      <c r="BU122">
        <f t="shared" ca="1" si="13"/>
        <v>-626459.13061827957</v>
      </c>
      <c r="BV122">
        <f t="shared" ca="1" si="13"/>
        <v>-639053.64298387093</v>
      </c>
      <c r="BW122">
        <f t="shared" ca="1" si="13"/>
        <v>-649429.26747311838</v>
      </c>
      <c r="BX122">
        <f t="shared" ca="1" si="13"/>
        <v>-518538.96325268823</v>
      </c>
      <c r="BY122">
        <f t="shared" ca="1" si="13"/>
        <v>0</v>
      </c>
      <c r="BZ122" t="str">
        <f>VLOOKUP($A122,[1]UNITES!$H$2:$I$20,2,FALSE) &amp; "__" &amp; $D122 &amp; "__" &amp;CB122</f>
        <v>Central__Epargne reglementée__EONIA</v>
      </c>
      <c r="CA122" t="str">
        <f>VLOOKUP($A122,[1]UNITES!$H$2:$I$20,2,FALSE) &amp; "__" &amp; $E122 &amp; "__" &amp; $F122 &amp; "__" &amp; CB122</f>
        <v>Central__PEP__B Passif__EONIA</v>
      </c>
      <c r="CB122" t="str">
        <f t="shared" si="8"/>
        <v>EONIA</v>
      </c>
    </row>
    <row r="123" spans="1:80" x14ac:dyDescent="0.3">
      <c r="A123">
        <v>0</v>
      </c>
      <c r="B123" t="s">
        <v>119</v>
      </c>
      <c r="C123" t="s">
        <v>120</v>
      </c>
      <c r="D123" t="s">
        <v>121</v>
      </c>
      <c r="E123" t="s">
        <v>125</v>
      </c>
      <c r="F123" t="s">
        <v>123</v>
      </c>
      <c r="G123" t="s">
        <v>22</v>
      </c>
      <c r="H123" t="s">
        <v>30</v>
      </c>
      <c r="I123" t="s">
        <v>31</v>
      </c>
      <c r="J123" t="s">
        <v>31</v>
      </c>
      <c r="M123">
        <v>-49872.128010185697</v>
      </c>
      <c r="N123">
        <v>-144790.043577959</v>
      </c>
      <c r="O123">
        <v>-236892.59271504899</v>
      </c>
      <c r="P123">
        <v>-331810.50910002599</v>
      </c>
      <c r="Q123">
        <v>-425320.74911912403</v>
      </c>
      <c r="R123">
        <v>-517423.30810567702</v>
      </c>
      <c r="S123">
        <v>-612341.22367344995</v>
      </c>
      <c r="T123">
        <v>-704443.77814387402</v>
      </c>
      <c r="U123">
        <v>-799361.69371164602</v>
      </c>
      <c r="V123">
        <v>-821266.92016773298</v>
      </c>
      <c r="W123">
        <v>-785996.72516052995</v>
      </c>
      <c r="X123">
        <v>-747139.73015259299</v>
      </c>
      <c r="Y123">
        <v>-710634.07681180502</v>
      </c>
      <c r="Z123">
        <v>-673012.53013745404</v>
      </c>
      <c r="AA123">
        <v>-636506.87679666502</v>
      </c>
      <c r="AB123">
        <v>-598885.33560618595</v>
      </c>
      <c r="AC123">
        <v>-561821.73463087296</v>
      </c>
      <c r="AD123">
        <v>-525316.082107289</v>
      </c>
      <c r="AE123">
        <v>-487694.54009960499</v>
      </c>
      <c r="AF123">
        <v>-451188.89209215</v>
      </c>
      <c r="AG123">
        <v>-413567.34460059501</v>
      </c>
      <c r="AH123">
        <v>-350237.27039411198</v>
      </c>
      <c r="AI123">
        <v>-269387.02005501802</v>
      </c>
      <c r="AJ123">
        <v>-180314.710359408</v>
      </c>
      <c r="AK123">
        <v>-96632.422686402599</v>
      </c>
      <c r="AL123">
        <v>-10392.1548408321</v>
      </c>
      <c r="AM123">
        <v>73290.137348301796</v>
      </c>
      <c r="AN123">
        <v>159530.40519387199</v>
      </c>
      <c r="AO123">
        <v>244491.68972735401</v>
      </c>
      <c r="AP123">
        <v>328173.977400359</v>
      </c>
      <c r="AQ123">
        <v>414414.24524592899</v>
      </c>
      <c r="AR123">
        <v>498096.53743506299</v>
      </c>
      <c r="AS123">
        <v>584336.80528063304</v>
      </c>
      <c r="AT123">
        <v>641352.787872924</v>
      </c>
      <c r="AU123">
        <v>673709.73013759602</v>
      </c>
      <c r="AV123">
        <v>709357.218854554</v>
      </c>
      <c r="AW123">
        <v>742847.56681838306</v>
      </c>
      <c r="AX123">
        <v>777361.63886844297</v>
      </c>
      <c r="AY123">
        <v>810851.992165606</v>
      </c>
      <c r="AZ123">
        <v>845366.06339846202</v>
      </c>
      <c r="BA123">
        <v>879368.27888927795</v>
      </c>
      <c r="BB123">
        <v>912858.632186439</v>
      </c>
      <c r="BC123">
        <v>947372.70341929502</v>
      </c>
      <c r="BD123">
        <v>980863.05220032798</v>
      </c>
      <c r="BE123">
        <v>1015377.12891705</v>
      </c>
      <c r="BF123">
        <v>983038.26374915906</v>
      </c>
      <c r="BG123">
        <v>898774.40121804504</v>
      </c>
      <c r="BH123">
        <v>809092.89468137501</v>
      </c>
      <c r="BI123">
        <v>723429.47548108501</v>
      </c>
      <c r="BJ123">
        <v>635147.51916197897</v>
      </c>
      <c r="BK123">
        <v>549484.09544555796</v>
      </c>
      <c r="BL123">
        <v>461202.14461032301</v>
      </c>
      <c r="BM123">
        <v>374229.45910868898</v>
      </c>
      <c r="BN123">
        <v>288566.03539226903</v>
      </c>
      <c r="BO123">
        <v>200284.08455703399</v>
      </c>
      <c r="BP123">
        <v>114620.665356743</v>
      </c>
      <c r="BQ123">
        <v>26338.714521508398</v>
      </c>
      <c r="BR123">
        <v>53845.575494868201</v>
      </c>
      <c r="BS123">
        <v>169736.935034667</v>
      </c>
      <c r="BT123">
        <v>297413.86102848401</v>
      </c>
      <c r="BU123">
        <f t="shared" ca="1" si="13"/>
        <v>-514721.61680315383</v>
      </c>
      <c r="BV123">
        <f t="shared" ca="1" si="13"/>
        <v>-488213.86780759663</v>
      </c>
      <c r="BW123">
        <f t="shared" ca="1" si="13"/>
        <v>351644.07974744588</v>
      </c>
      <c r="BX123">
        <f t="shared" ca="1" si="13"/>
        <v>883597.71804265527</v>
      </c>
      <c r="BY123">
        <f t="shared" ca="1" si="13"/>
        <v>324524.88043276727</v>
      </c>
      <c r="BZ123" t="str">
        <f>VLOOKUP($A123,[1]UNITES!$H$2:$I$20,2,FALSE) &amp; "__" &amp; $D123 &amp; "__" &amp;CB123</f>
        <v>Central__Epargne reglementée__FIXE &lt;&gt; 0%</v>
      </c>
      <c r="CA123" t="str">
        <f>VLOOKUP($A123,[1]UNITES!$H$2:$I$20,2,FALSE) &amp; "__" &amp; $E123 &amp; "__" &amp; $F123 &amp; "__" &amp; CB123</f>
        <v>Central__PEP__B Passif__FIXE &lt;&gt; 0%</v>
      </c>
      <c r="CB123" t="str">
        <f t="shared" si="8"/>
        <v>FIXE &lt;&gt; 0%</v>
      </c>
    </row>
    <row r="124" spans="1:80" x14ac:dyDescent="0.3">
      <c r="A124">
        <v>0</v>
      </c>
      <c r="B124" t="s">
        <v>119</v>
      </c>
      <c r="C124" t="s">
        <v>120</v>
      </c>
      <c r="D124" t="s">
        <v>121</v>
      </c>
      <c r="E124" t="s">
        <v>125</v>
      </c>
      <c r="F124" t="s">
        <v>123</v>
      </c>
      <c r="G124" t="s">
        <v>26</v>
      </c>
      <c r="H124" t="s">
        <v>30</v>
      </c>
      <c r="I124" t="s">
        <v>31</v>
      </c>
      <c r="J124" t="s">
        <v>31</v>
      </c>
      <c r="M124">
        <v>-5361965.5612484496</v>
      </c>
      <c r="N124">
        <v>-5316407.3862470901</v>
      </c>
      <c r="O124">
        <v>-5272200.5170767801</v>
      </c>
      <c r="P124">
        <v>-5226642.3407448903</v>
      </c>
      <c r="Q124">
        <v>-5181759.8162195897</v>
      </c>
      <c r="R124">
        <v>-5137552.9417159501</v>
      </c>
      <c r="S124">
        <v>-5091994.7662012698</v>
      </c>
      <c r="T124">
        <v>-5047787.8916976098</v>
      </c>
      <c r="U124">
        <v>-5002229.7161829304</v>
      </c>
      <c r="V124">
        <v>-4957347.1961737704</v>
      </c>
      <c r="W124">
        <v>-4914636.4060037499</v>
      </c>
      <c r="X124">
        <v>-4867582.14615543</v>
      </c>
      <c r="Y124">
        <v>-4823375.27165177</v>
      </c>
      <c r="Z124">
        <v>-4777817.0961370897</v>
      </c>
      <c r="AA124">
        <v>-4733610.2269667797</v>
      </c>
      <c r="AB124">
        <v>-4688052.0506348899</v>
      </c>
      <c r="AC124">
        <v>-4643169.5261095902</v>
      </c>
      <c r="AD124">
        <v>-4598962.6516059497</v>
      </c>
      <c r="AE124">
        <v>-4553404.4760912703</v>
      </c>
      <c r="AF124">
        <v>-4509197.6015876103</v>
      </c>
      <c r="AG124">
        <v>-4463639.42607293</v>
      </c>
      <c r="AH124">
        <v>-4418756.9060637699</v>
      </c>
      <c r="AI124">
        <v>-4376046.1158937402</v>
      </c>
      <c r="AJ124">
        <v>-4328991.8560454296</v>
      </c>
      <c r="AK124">
        <v>-4284784.9815417696</v>
      </c>
      <c r="AL124">
        <v>-4239226.8060270902</v>
      </c>
      <c r="AM124">
        <v>-4195019.9315234497</v>
      </c>
      <c r="AN124">
        <v>-4149461.7560087601</v>
      </c>
      <c r="AO124">
        <v>-4104579.2359995898</v>
      </c>
      <c r="AP124">
        <v>-4060372.3614959498</v>
      </c>
      <c r="AQ124">
        <v>-4014814.1859812601</v>
      </c>
      <c r="AR124">
        <v>-3970607.3114776099</v>
      </c>
      <c r="AS124">
        <v>-3925049.13596293</v>
      </c>
      <c r="AT124">
        <v>-3880166.6104698898</v>
      </c>
      <c r="AU124">
        <v>-3837455.8207837502</v>
      </c>
      <c r="AV124">
        <v>-3790401.5659354301</v>
      </c>
      <c r="AW124">
        <v>-3746194.6914317701</v>
      </c>
      <c r="AX124">
        <v>-3700636.5159170898</v>
      </c>
      <c r="AY124">
        <v>-3656429.6414134498</v>
      </c>
      <c r="AZ124">
        <v>-3610871.4658987699</v>
      </c>
      <c r="BA124">
        <v>-3565988.9458896001</v>
      </c>
      <c r="BB124">
        <v>-3521782.0713859499</v>
      </c>
      <c r="BC124">
        <v>-3476223.8958712602</v>
      </c>
      <c r="BD124">
        <v>-3432017.02136761</v>
      </c>
      <c r="BE124">
        <v>-3386458.8458529301</v>
      </c>
      <c r="BF124">
        <v>-3341576.3203598899</v>
      </c>
      <c r="BG124">
        <v>-3298091.6941218702</v>
      </c>
      <c r="BH124">
        <v>-3251811.2758254302</v>
      </c>
      <c r="BI124">
        <v>-3207604.4013217702</v>
      </c>
      <c r="BJ124">
        <v>-3162046.2258071001</v>
      </c>
      <c r="BK124">
        <v>-3117839.3513034401</v>
      </c>
      <c r="BL124">
        <v>-3072281.1757887602</v>
      </c>
      <c r="BM124">
        <v>-3027398.65029572</v>
      </c>
      <c r="BN124">
        <v>-2983191.7766092801</v>
      </c>
      <c r="BO124">
        <v>-2937633.60576127</v>
      </c>
      <c r="BP124">
        <v>-2893426.73125761</v>
      </c>
      <c r="BQ124">
        <v>-2847868.5557429302</v>
      </c>
      <c r="BR124">
        <v>-2802986.0302498899</v>
      </c>
      <c r="BS124">
        <v>-2760275.2405637498</v>
      </c>
      <c r="BT124">
        <v>-2713220.9802315598</v>
      </c>
      <c r="BU124">
        <f t="shared" ca="1" si="13"/>
        <v>-5114842.2238056259</v>
      </c>
      <c r="BV124">
        <f t="shared" ca="1" si="13"/>
        <v>-4576251.9337384021</v>
      </c>
      <c r="BW124">
        <f t="shared" ca="1" si="13"/>
        <v>-4037661.6419339571</v>
      </c>
      <c r="BX124">
        <f t="shared" ca="1" si="13"/>
        <v>-3499006.8654446346</v>
      </c>
      <c r="BY124">
        <f t="shared" ca="1" si="13"/>
        <v>-2960481.06041109</v>
      </c>
      <c r="BZ124" t="str">
        <f>VLOOKUP($A124,[1]UNITES!$H$2:$I$20,2,FALSE) &amp; "__" &amp; $D124 &amp; "__" &amp;CB124</f>
        <v>Central__Epargne reglementée__FIXE &lt;&gt; 0%</v>
      </c>
      <c r="CA124" t="str">
        <f>VLOOKUP($A124,[1]UNITES!$H$2:$I$20,2,FALSE) &amp; "__" &amp; $E124 &amp; "__" &amp; $F124 &amp; "__" &amp; CB124</f>
        <v>Central__PEP__B Passif__FIXE &lt;&gt; 0%</v>
      </c>
      <c r="CB124" t="str">
        <f t="shared" si="8"/>
        <v>FIXE &lt;&gt; 0%</v>
      </c>
    </row>
    <row r="125" spans="1:80" x14ac:dyDescent="0.3">
      <c r="A125">
        <v>0</v>
      </c>
      <c r="B125" t="s">
        <v>119</v>
      </c>
      <c r="C125" t="s">
        <v>120</v>
      </c>
      <c r="D125" t="s">
        <v>121</v>
      </c>
      <c r="E125" t="s">
        <v>125</v>
      </c>
      <c r="F125" t="s">
        <v>123</v>
      </c>
      <c r="G125" t="s">
        <v>26</v>
      </c>
      <c r="H125" t="s">
        <v>64</v>
      </c>
      <c r="I125" t="s">
        <v>127</v>
      </c>
      <c r="J125" t="s">
        <v>66</v>
      </c>
      <c r="M125">
        <v>-22003.684257777801</v>
      </c>
      <c r="N125">
        <v>-21051.9140903226</v>
      </c>
      <c r="O125">
        <v>-20128.373951111</v>
      </c>
      <c r="P125">
        <v>-19176.5986731183</v>
      </c>
      <c r="Q125">
        <v>-18238.944190322502</v>
      </c>
      <c r="R125">
        <v>-17315.404051111</v>
      </c>
      <c r="S125">
        <v>-16363.6287731183</v>
      </c>
      <c r="T125">
        <v>-15440.0841177779</v>
      </c>
      <c r="U125">
        <v>-14488.314323655901</v>
      </c>
      <c r="V125">
        <v>-13840.4908853577</v>
      </c>
      <c r="W125">
        <v>-12929.1165854542</v>
      </c>
      <c r="X125">
        <v>-11925.0657545212</v>
      </c>
      <c r="Y125">
        <v>-10981.7722218077</v>
      </c>
      <c r="Z125">
        <v>-10009.639635244001</v>
      </c>
      <c r="AA125">
        <v>-9066.3414898071205</v>
      </c>
      <c r="AB125">
        <v>-8094.2145044074496</v>
      </c>
      <c r="AC125">
        <v>-7136.50375113051</v>
      </c>
      <c r="AD125">
        <v>-6193.2056056936699</v>
      </c>
      <c r="AE125">
        <v>-5221.0786202940099</v>
      </c>
      <c r="AF125">
        <v>-4277.7850875805098</v>
      </c>
      <c r="AG125">
        <v>-3305.6525010167902</v>
      </c>
      <c r="AH125">
        <v>-2464.38720002635</v>
      </c>
      <c r="AI125">
        <v>-1507.8170516468599</v>
      </c>
      <c r="AJ125">
        <v>-453.96803798489401</v>
      </c>
      <c r="BU125">
        <f t="shared" ref="BU125:BY134" ca="1" si="14">IFERROR(SUM(OFFSET($A125,0,12*BU$4,1,12))/12,0)</f>
        <v>-16908.468304470702</v>
      </c>
      <c r="BV125">
        <f t="shared" ca="1" si="14"/>
        <v>-5726.0304755533216</v>
      </c>
      <c r="BW125">
        <f t="shared" ca="1" si="14"/>
        <v>0</v>
      </c>
      <c r="BX125">
        <f t="shared" ca="1" si="14"/>
        <v>0</v>
      </c>
      <c r="BY125">
        <f t="shared" ca="1" si="14"/>
        <v>0</v>
      </c>
      <c r="BZ125" t="str">
        <f>VLOOKUP($A125,[1]UNITES!$H$2:$I$20,2,FALSE) &amp; "__" &amp; $D125 &amp; "__" &amp;CB125</f>
        <v>Central__Epargne reglementée__TMO</v>
      </c>
      <c r="CA125" t="str">
        <f>VLOOKUP($A125,[1]UNITES!$H$2:$I$20,2,FALSE) &amp; "__" &amp; $E125 &amp; "__" &amp; $F125 &amp; "__" &amp; CB125</f>
        <v>Central__PEP__B Passif__TMO</v>
      </c>
      <c r="CB125" t="str">
        <f t="shared" si="8"/>
        <v>TMO</v>
      </c>
    </row>
    <row r="126" spans="1:80" x14ac:dyDescent="0.3">
      <c r="A126">
        <v>0</v>
      </c>
      <c r="B126" t="s">
        <v>119</v>
      </c>
      <c r="C126" t="s">
        <v>120</v>
      </c>
      <c r="D126" t="s">
        <v>128</v>
      </c>
      <c r="E126" t="s">
        <v>129</v>
      </c>
      <c r="F126" t="s">
        <v>123</v>
      </c>
      <c r="H126" t="s">
        <v>34</v>
      </c>
      <c r="I126" t="s">
        <v>37</v>
      </c>
      <c r="J126" t="s">
        <v>36</v>
      </c>
      <c r="M126">
        <v>-65896411.759999998</v>
      </c>
      <c r="N126">
        <v>-65896411.759999998</v>
      </c>
      <c r="O126">
        <v>-65698999.994666703</v>
      </c>
      <c r="P126">
        <v>-64415823.520000003</v>
      </c>
      <c r="Q126">
        <v>-64415823.520000003</v>
      </c>
      <c r="R126">
        <v>-64415823.520000003</v>
      </c>
      <c r="S126">
        <v>-64415823.520000003</v>
      </c>
      <c r="T126">
        <v>-64415823.520000003</v>
      </c>
      <c r="U126">
        <v>-64415823.520000003</v>
      </c>
      <c r="V126">
        <v>-64415823.520000003</v>
      </c>
      <c r="W126">
        <v>-64415823.520000003</v>
      </c>
      <c r="X126">
        <v>-64415823.520000003</v>
      </c>
      <c r="Y126">
        <v>-64415823.520000003</v>
      </c>
      <c r="Z126">
        <v>-64415823.520000003</v>
      </c>
      <c r="AA126">
        <v>-64169058.814999998</v>
      </c>
      <c r="AB126">
        <v>-62935235.289999999</v>
      </c>
      <c r="AC126">
        <v>-62935235.289999999</v>
      </c>
      <c r="AD126">
        <v>-62935235.289999999</v>
      </c>
      <c r="AE126">
        <v>-62935235.289999999</v>
      </c>
      <c r="AF126">
        <v>-62935235.289999999</v>
      </c>
      <c r="AG126">
        <v>-62935235.289999999</v>
      </c>
      <c r="AH126">
        <v>-62935235.289999999</v>
      </c>
      <c r="AI126">
        <v>-62935235.289999999</v>
      </c>
      <c r="AJ126">
        <v>-62935235.289999999</v>
      </c>
      <c r="AK126">
        <v>-62935235.289999999</v>
      </c>
      <c r="AL126">
        <v>-62935235.289999999</v>
      </c>
      <c r="AM126">
        <v>-62688470.585000001</v>
      </c>
      <c r="AN126">
        <v>-61454647.060000002</v>
      </c>
      <c r="AO126">
        <v>-61454647.060000002</v>
      </c>
      <c r="AP126">
        <v>-61454647.060000002</v>
      </c>
      <c r="AQ126">
        <v>-61454647.060000002</v>
      </c>
      <c r="AR126">
        <v>-61454647.060000002</v>
      </c>
      <c r="AS126">
        <v>-61454647.060000002</v>
      </c>
      <c r="AT126">
        <v>-61454647.060000002</v>
      </c>
      <c r="AU126">
        <v>-61454647.060000002</v>
      </c>
      <c r="AV126">
        <v>-61454647.060000002</v>
      </c>
      <c r="AW126">
        <v>-61454647.060000002</v>
      </c>
      <c r="AX126">
        <v>-58465130.930967703</v>
      </c>
      <c r="AY126">
        <v>-57500882.353333302</v>
      </c>
      <c r="AZ126">
        <v>-56267058.82</v>
      </c>
      <c r="BA126">
        <v>-56267058.82</v>
      </c>
      <c r="BB126">
        <v>-56267058.82</v>
      </c>
      <c r="BC126">
        <v>-56267058.82</v>
      </c>
      <c r="BD126">
        <v>-56267058.82</v>
      </c>
      <c r="BE126">
        <v>-56267058.82</v>
      </c>
      <c r="BF126">
        <v>-56267058.82</v>
      </c>
      <c r="BG126">
        <v>-56267058.82</v>
      </c>
      <c r="BH126">
        <v>-56267058.82</v>
      </c>
      <c r="BI126">
        <v>-56267058.82</v>
      </c>
      <c r="BJ126">
        <v>-56267058.82</v>
      </c>
      <c r="BK126">
        <v>-56020294.115000002</v>
      </c>
      <c r="BL126">
        <v>-54786470.590000004</v>
      </c>
      <c r="BM126">
        <v>-54786470.590000004</v>
      </c>
      <c r="BN126">
        <v>-54786470.590000004</v>
      </c>
      <c r="BO126">
        <v>-54786470.590000004</v>
      </c>
      <c r="BP126">
        <v>-54786470.590000004</v>
      </c>
      <c r="BQ126">
        <v>-54786470.590000004</v>
      </c>
      <c r="BR126">
        <v>-54786470.590000004</v>
      </c>
      <c r="BS126">
        <v>-54786470.590000004</v>
      </c>
      <c r="BT126">
        <v>-54786470.590000004</v>
      </c>
      <c r="BU126">
        <f t="shared" ca="1" si="14"/>
        <v>-64769519.599555552</v>
      </c>
      <c r="BV126">
        <f t="shared" ca="1" si="14"/>
        <v>-63284818.622083329</v>
      </c>
      <c r="BW126">
        <f t="shared" ca="1" si="14"/>
        <v>-61804230.392083324</v>
      </c>
      <c r="BX126">
        <f t="shared" ca="1" si="14"/>
        <v>-56985349.143691756</v>
      </c>
      <c r="BY126">
        <f t="shared" ca="1" si="14"/>
        <v>-55136053.922083348</v>
      </c>
      <c r="BZ126" t="str">
        <f>VLOOKUP($A126,[1]UNITES!$H$2:$I$20,2,FALSE) &amp; "__" &amp; $D126 &amp; "__" &amp;CB126</f>
        <v>Central__Refi.spécialisés clientèle_3__EUR3M</v>
      </c>
      <c r="CA126" t="str">
        <f>VLOOKUP($A126,[1]UNITES!$H$2:$I$20,2,FALSE) &amp; "__" &amp; $E126 &amp; "__" &amp; $F126 &amp; "__" &amp; CB126</f>
        <v>Central__Refi.spécialisés clientèle_4__B Passif__EUR3M</v>
      </c>
      <c r="CB126" t="str">
        <f t="shared" si="8"/>
        <v>EUR3M</v>
      </c>
    </row>
    <row r="127" spans="1:80" x14ac:dyDescent="0.3">
      <c r="A127">
        <v>0</v>
      </c>
      <c r="B127" t="s">
        <v>119</v>
      </c>
      <c r="C127" t="s">
        <v>120</v>
      </c>
      <c r="D127" t="s">
        <v>128</v>
      </c>
      <c r="E127" t="s">
        <v>129</v>
      </c>
      <c r="F127" t="s">
        <v>123</v>
      </c>
      <c r="H127" t="s">
        <v>34</v>
      </c>
      <c r="I127" t="s">
        <v>130</v>
      </c>
      <c r="J127" t="s">
        <v>59</v>
      </c>
      <c r="M127">
        <v>-34797648.229999997</v>
      </c>
      <c r="N127">
        <v>-34797648.229999997</v>
      </c>
      <c r="O127">
        <v>-34046187.920666702</v>
      </c>
      <c r="P127">
        <v>-33388660.149999999</v>
      </c>
      <c r="Q127">
        <v>-33388660.149999999</v>
      </c>
      <c r="R127">
        <v>-33052879.755333301</v>
      </c>
      <c r="S127">
        <v>-32759071.91</v>
      </c>
      <c r="T127">
        <v>-32759071.91</v>
      </c>
      <c r="U127">
        <v>-31370939.152903199</v>
      </c>
      <c r="V127">
        <v>-30227771</v>
      </c>
      <c r="W127">
        <v>-30227771</v>
      </c>
      <c r="X127">
        <v>-29924233.093548398</v>
      </c>
      <c r="Y127">
        <v>-29674260.699999999</v>
      </c>
      <c r="Z127">
        <v>-29674260.699999999</v>
      </c>
      <c r="AA127">
        <v>-28922800.396000002</v>
      </c>
      <c r="AB127">
        <v>-28265272.629999999</v>
      </c>
      <c r="AC127">
        <v>-28265272.629999999</v>
      </c>
      <c r="AD127">
        <v>-27929492.240666699</v>
      </c>
      <c r="AE127">
        <v>-27635684.399999999</v>
      </c>
      <c r="AF127">
        <v>-27635684.399999999</v>
      </c>
      <c r="AG127">
        <v>-27292565.0480645</v>
      </c>
      <c r="AH127">
        <v>-27009996.170000002</v>
      </c>
      <c r="AI127">
        <v>-27009996.170000002</v>
      </c>
      <c r="AJ127">
        <v>-26706458.2690323</v>
      </c>
      <c r="AK127">
        <v>-26456485.879999999</v>
      </c>
      <c r="AL127">
        <v>-26456485.879999999</v>
      </c>
      <c r="AM127">
        <v>-25705025.570666701</v>
      </c>
      <c r="AN127">
        <v>-25047497.800000001</v>
      </c>
      <c r="AO127">
        <v>-25047497.800000001</v>
      </c>
      <c r="AP127">
        <v>-24753689.9546667</v>
      </c>
      <c r="AQ127">
        <v>-24417909.559999999</v>
      </c>
      <c r="AR127">
        <v>-24417909.559999999</v>
      </c>
      <c r="AS127">
        <v>-24115157.185806502</v>
      </c>
      <c r="AT127">
        <v>-23792221.32</v>
      </c>
      <c r="AU127">
        <v>-23792221.32</v>
      </c>
      <c r="AV127">
        <v>-23488683.413548399</v>
      </c>
      <c r="AW127">
        <v>-23238711.02</v>
      </c>
      <c r="AX127">
        <v>-23238711.02</v>
      </c>
      <c r="AY127">
        <v>-22581183.254000001</v>
      </c>
      <c r="AZ127">
        <v>-21829722.949999999</v>
      </c>
      <c r="BA127">
        <v>-21829722.949999999</v>
      </c>
      <c r="BB127">
        <v>-21514928.835000001</v>
      </c>
      <c r="BC127">
        <v>-21200134.719999999</v>
      </c>
      <c r="BD127">
        <v>-21200134.719999999</v>
      </c>
      <c r="BE127">
        <v>-20877198.859354801</v>
      </c>
      <c r="BF127">
        <v>-20574446.489999998</v>
      </c>
      <c r="BG127">
        <v>-20574446.489999998</v>
      </c>
      <c r="BH127">
        <v>-20288763.759677399</v>
      </c>
      <c r="BI127">
        <v>-20020936.199999999</v>
      </c>
      <c r="BJ127">
        <v>-20020936.199999999</v>
      </c>
      <c r="BK127">
        <v>-19269475.890666701</v>
      </c>
      <c r="BL127">
        <v>-18611948.120000001</v>
      </c>
      <c r="BM127">
        <v>-18611948.120000001</v>
      </c>
      <c r="BN127">
        <v>-18276167.725333299</v>
      </c>
      <c r="BO127">
        <v>-17982359.879999999</v>
      </c>
      <c r="BP127">
        <v>-17982359.879999999</v>
      </c>
      <c r="BQ127">
        <v>-17639240.522580601</v>
      </c>
      <c r="BR127">
        <v>-17356671.640000001</v>
      </c>
      <c r="BS127">
        <v>-17356671.640000001</v>
      </c>
      <c r="BT127">
        <v>-17053133.739032298</v>
      </c>
      <c r="BU127">
        <f t="shared" ca="1" si="14"/>
        <v>-32561711.875204306</v>
      </c>
      <c r="BV127">
        <f t="shared" ca="1" si="14"/>
        <v>-28001811.979480293</v>
      </c>
      <c r="BW127">
        <f t="shared" ca="1" si="14"/>
        <v>-24790898.770390693</v>
      </c>
      <c r="BX127">
        <f t="shared" ca="1" si="14"/>
        <v>-21579008.755669352</v>
      </c>
      <c r="BY127">
        <f t="shared" ca="1" si="14"/>
        <v>-18348487.463134404</v>
      </c>
      <c r="BZ127" t="str">
        <f>VLOOKUP($A127,[1]UNITES!$H$2:$I$20,2,FALSE) &amp; "__" &amp; $D127 &amp; "__" &amp;CB127</f>
        <v>Central__Refi.spécialisés clientèle_3__EONIA</v>
      </c>
      <c r="CA127" t="str">
        <f>VLOOKUP($A127,[1]UNITES!$H$2:$I$20,2,FALSE) &amp; "__" &amp; $E127 &amp; "__" &amp; $F127 &amp; "__" &amp; CB127</f>
        <v>Central__Refi.spécialisés clientèle_4__B Passif__EONIA</v>
      </c>
      <c r="CB127" t="str">
        <f t="shared" si="8"/>
        <v>EONIA</v>
      </c>
    </row>
    <row r="128" spans="1:80" x14ac:dyDescent="0.3">
      <c r="A128">
        <v>0</v>
      </c>
      <c r="B128" t="s">
        <v>119</v>
      </c>
      <c r="C128" t="s">
        <v>120</v>
      </c>
      <c r="D128" t="s">
        <v>128</v>
      </c>
      <c r="E128" t="s">
        <v>129</v>
      </c>
      <c r="F128" t="s">
        <v>123</v>
      </c>
      <c r="H128" t="s">
        <v>23</v>
      </c>
      <c r="I128" t="s">
        <v>24</v>
      </c>
      <c r="J128" t="s">
        <v>25</v>
      </c>
      <c r="M128">
        <v>-5239886.63</v>
      </c>
      <c r="N128">
        <v>-5238718.33322581</v>
      </c>
      <c r="O128">
        <v>-5238679.3899999997</v>
      </c>
      <c r="P128">
        <v>-5196274.05</v>
      </c>
      <c r="Q128">
        <v>-5195095.5241935505</v>
      </c>
      <c r="R128">
        <v>-5195056.24</v>
      </c>
      <c r="S128">
        <v>-5155020.48645161</v>
      </c>
      <c r="T128">
        <v>-5151071.8693333296</v>
      </c>
      <c r="U128">
        <v>-5151030.92</v>
      </c>
      <c r="V128">
        <v>-5109232.2393548395</v>
      </c>
      <c r="W128">
        <v>-5106643.9685714301</v>
      </c>
      <c r="X128">
        <v>-5106599.71</v>
      </c>
      <c r="Y128">
        <v>-5065915.0473333299</v>
      </c>
      <c r="Z128">
        <v>-5061799.2354838699</v>
      </c>
      <c r="AA128">
        <v>-5061758.91</v>
      </c>
      <c r="AB128">
        <v>-5020604.0370967695</v>
      </c>
      <c r="AC128">
        <v>-5016545.4087096797</v>
      </c>
      <c r="AD128">
        <v>-5016504.7300000004</v>
      </c>
      <c r="AE128">
        <v>-4973537.6461290196</v>
      </c>
      <c r="AF128">
        <v>-4970875.7036666702</v>
      </c>
      <c r="AG128">
        <v>-4970833.3</v>
      </c>
      <c r="AH128">
        <v>-4926024.09</v>
      </c>
      <c r="AI128">
        <v>-4924786.6896428596</v>
      </c>
      <c r="AJ128">
        <v>-4924740.8600000003</v>
      </c>
      <c r="AK128">
        <v>-4881025.3899999997</v>
      </c>
      <c r="AL128">
        <v>-4878265.2374193501</v>
      </c>
      <c r="AM128">
        <v>-4878223.4800000004</v>
      </c>
      <c r="AN128">
        <v>-4834055.34129031</v>
      </c>
      <c r="AO128">
        <v>-4831319.3829032304</v>
      </c>
      <c r="AP128">
        <v>-4831277.26</v>
      </c>
      <c r="AQ128">
        <v>-4785215.4800000004</v>
      </c>
      <c r="AR128">
        <v>-4783942.148</v>
      </c>
      <c r="AS128">
        <v>-4783898.24</v>
      </c>
      <c r="AT128">
        <v>-4737411.2</v>
      </c>
      <c r="AU128">
        <v>-4736224.7714285702</v>
      </c>
      <c r="AV128">
        <v>-4736082.4000000004</v>
      </c>
      <c r="AW128">
        <v>-4689166.16</v>
      </c>
      <c r="AX128">
        <v>-4687868.9696774203</v>
      </c>
      <c r="AY128">
        <v>-4687825.7300000004</v>
      </c>
      <c r="AZ128">
        <v>-4640476.37</v>
      </c>
      <c r="BA128">
        <v>-4639167.8183870995</v>
      </c>
      <c r="BB128">
        <v>-4639124.2</v>
      </c>
      <c r="BC128">
        <v>-4591337.71</v>
      </c>
      <c r="BD128">
        <v>-4590019.1766666695</v>
      </c>
      <c r="BE128">
        <v>-4589973.71</v>
      </c>
      <c r="BF128">
        <v>-4541746.0199999996</v>
      </c>
      <c r="BG128">
        <v>-4541746.0199999996</v>
      </c>
      <c r="BH128">
        <v>-4541746.0199999996</v>
      </c>
      <c r="BI128">
        <v>-4493073.08</v>
      </c>
      <c r="BJ128">
        <v>-4493073.08</v>
      </c>
      <c r="BK128">
        <v>-4493073.08</v>
      </c>
      <c r="BL128">
        <v>-4443950.76</v>
      </c>
      <c r="BM128">
        <v>-4443950.76</v>
      </c>
      <c r="BN128">
        <v>-4443950.76</v>
      </c>
      <c r="BO128">
        <v>-4395763.2</v>
      </c>
      <c r="BP128">
        <v>-4395763.2</v>
      </c>
      <c r="BQ128">
        <v>-4395763.2</v>
      </c>
      <c r="BR128">
        <v>-4347130.07</v>
      </c>
      <c r="BS128">
        <v>-4347130.07</v>
      </c>
      <c r="BT128">
        <v>-4347130.07</v>
      </c>
      <c r="BU128">
        <f t="shared" ca="1" si="14"/>
        <v>-5173609.1134275477</v>
      </c>
      <c r="BV128">
        <f t="shared" ca="1" si="14"/>
        <v>-4994493.8048385167</v>
      </c>
      <c r="BW128">
        <f t="shared" ca="1" si="14"/>
        <v>-4808078.3609201228</v>
      </c>
      <c r="BX128">
        <f t="shared" ca="1" si="14"/>
        <v>-4615016.4920609323</v>
      </c>
      <c r="BY128">
        <f t="shared" ca="1" si="14"/>
        <v>-4419979.2774999999</v>
      </c>
      <c r="BZ128" t="str">
        <f>VLOOKUP($A128,[1]UNITES!$H$2:$I$20,2,FALSE) &amp; "__" &amp; $D128 &amp; "__" &amp;CB128</f>
        <v>Central__Refi.spécialisés clientèle_3__TLA</v>
      </c>
      <c r="CA128" t="str">
        <f>VLOOKUP($A128,[1]UNITES!$H$2:$I$20,2,FALSE) &amp; "__" &amp; $E128 &amp; "__" &amp; $F128 &amp; "__" &amp; CB128</f>
        <v>Central__Refi.spécialisés clientèle_4__B Passif__TLA</v>
      </c>
      <c r="CB128" t="str">
        <f t="shared" si="8"/>
        <v>TLA</v>
      </c>
    </row>
    <row r="129" spans="1:80" x14ac:dyDescent="0.3">
      <c r="A129">
        <v>0</v>
      </c>
      <c r="B129" t="s">
        <v>119</v>
      </c>
      <c r="C129" t="s">
        <v>120</v>
      </c>
      <c r="D129" t="s">
        <v>128</v>
      </c>
      <c r="E129" t="s">
        <v>129</v>
      </c>
      <c r="F129" t="s">
        <v>123</v>
      </c>
      <c r="H129" t="s">
        <v>30</v>
      </c>
      <c r="I129" t="s">
        <v>31</v>
      </c>
      <c r="J129" t="s">
        <v>31</v>
      </c>
      <c r="M129">
        <v>-25950605.138</v>
      </c>
      <c r="N129">
        <v>-25934103.699999999</v>
      </c>
      <c r="O129">
        <v>-23929316.789999999</v>
      </c>
      <c r="P129">
        <v>-23842501.552580599</v>
      </c>
      <c r="Q129">
        <v>-23833199.920000002</v>
      </c>
      <c r="R129">
        <v>-23833199.920000002</v>
      </c>
      <c r="S129">
        <v>-23745772.403871</v>
      </c>
      <c r="T129">
        <v>-23736405.170000002</v>
      </c>
      <c r="U129">
        <v>-23736405.170000002</v>
      </c>
      <c r="V129">
        <v>-23648361.0848387</v>
      </c>
      <c r="W129">
        <v>-23638927.789999999</v>
      </c>
      <c r="X129">
        <v>-23638927.789999999</v>
      </c>
      <c r="Y129">
        <v>-23550579.425000001</v>
      </c>
      <c r="Z129">
        <v>-23540762.940000001</v>
      </c>
      <c r="AA129">
        <v>-22493955.77</v>
      </c>
      <c r="AB129">
        <v>-22404665.440967701</v>
      </c>
      <c r="AC129">
        <v>-22395098.620000001</v>
      </c>
      <c r="AD129">
        <v>-22395098.620000001</v>
      </c>
      <c r="AE129">
        <v>-22305178.5709677</v>
      </c>
      <c r="AF129">
        <v>-22295544.280000001</v>
      </c>
      <c r="AG129">
        <v>-22295544.280000001</v>
      </c>
      <c r="AH129">
        <v>-22204990.058064502</v>
      </c>
      <c r="AI129">
        <v>-22195287.82</v>
      </c>
      <c r="AJ129">
        <v>-22195287.82</v>
      </c>
      <c r="AK129">
        <v>-22104420.670000002</v>
      </c>
      <c r="AL129">
        <v>-22094324.32</v>
      </c>
      <c r="AM129">
        <v>-21002816.390000001</v>
      </c>
      <c r="AN129">
        <v>-20910980.400322601</v>
      </c>
      <c r="AO129">
        <v>-20901140.829999998</v>
      </c>
      <c r="AP129">
        <v>-20901140.829999998</v>
      </c>
      <c r="AQ129">
        <v>-20808657.173225801</v>
      </c>
      <c r="AR129">
        <v>-20798748.210000001</v>
      </c>
      <c r="AS129">
        <v>-20798748.210000001</v>
      </c>
      <c r="AT129">
        <v>-20705612.3158064</v>
      </c>
      <c r="AU129">
        <v>-20695633.469999999</v>
      </c>
      <c r="AV129">
        <v>-20695633.469999999</v>
      </c>
      <c r="AW129">
        <v>-20602175.697000001</v>
      </c>
      <c r="AX129">
        <v>-20591791.5</v>
      </c>
      <c r="AY129">
        <v>-19531847.029333301</v>
      </c>
      <c r="AZ129">
        <v>-19361682.503548399</v>
      </c>
      <c r="BA129">
        <v>-19351562.41</v>
      </c>
      <c r="BB129">
        <v>-19351562.41</v>
      </c>
      <c r="BC129">
        <v>-19256442.0564516</v>
      </c>
      <c r="BD129">
        <v>-19246250.59</v>
      </c>
      <c r="BE129">
        <v>-19246250.59</v>
      </c>
      <c r="BF129">
        <v>-19150459.4016129</v>
      </c>
      <c r="BG129">
        <v>-19140196.059999999</v>
      </c>
      <c r="BH129">
        <v>-19140196.059999999</v>
      </c>
      <c r="BI129">
        <v>-19044073.828000002</v>
      </c>
      <c r="BJ129">
        <v>-19033393.579999998</v>
      </c>
      <c r="BK129">
        <v>-17845682.859999999</v>
      </c>
      <c r="BL129">
        <v>-17748535.776129</v>
      </c>
      <c r="BM129">
        <v>-17738127.16</v>
      </c>
      <c r="BN129">
        <v>-17738127.16</v>
      </c>
      <c r="BO129">
        <v>-17640294.943225801</v>
      </c>
      <c r="BP129">
        <v>-17629812.920000002</v>
      </c>
      <c r="BQ129">
        <v>-17629812.920000002</v>
      </c>
      <c r="BR129">
        <v>-17531290.738064501</v>
      </c>
      <c r="BS129">
        <v>-17520734.789999999</v>
      </c>
      <c r="BT129">
        <v>-17520734.789999999</v>
      </c>
      <c r="BU129">
        <f t="shared" ca="1" si="14"/>
        <v>-24122310.53577419</v>
      </c>
      <c r="BV129">
        <f t="shared" ca="1" si="14"/>
        <v>-22522666.137083326</v>
      </c>
      <c r="BW129">
        <f t="shared" ca="1" si="14"/>
        <v>-21034821.357446235</v>
      </c>
      <c r="BX129">
        <f t="shared" ca="1" si="14"/>
        <v>-19497534.692328852</v>
      </c>
      <c r="BY129">
        <f t="shared" ca="1" si="14"/>
        <v>-17885051.78878494</v>
      </c>
      <c r="BZ129" t="str">
        <f>VLOOKUP($A129,[1]UNITES!$H$2:$I$20,2,FALSE) &amp; "__" &amp; $D129 &amp; "__" &amp;CB129</f>
        <v>Central__Refi.spécialisés clientèle_3__FIXE &lt;&gt; 0%</v>
      </c>
      <c r="CA129" t="str">
        <f>VLOOKUP($A129,[1]UNITES!$H$2:$I$20,2,FALSE) &amp; "__" &amp; $E129 &amp; "__" &amp; $F129 &amp; "__" &amp; CB129</f>
        <v>Central__Refi.spécialisés clientèle_4__B Passif__FIXE &lt;&gt; 0%</v>
      </c>
      <c r="CB129" t="str">
        <f t="shared" si="8"/>
        <v>FIXE &lt;&gt; 0%</v>
      </c>
    </row>
    <row r="130" spans="1:80" x14ac:dyDescent="0.3">
      <c r="A130">
        <v>0</v>
      </c>
      <c r="B130" t="s">
        <v>119</v>
      </c>
      <c r="C130" t="s">
        <v>120</v>
      </c>
      <c r="D130" t="s">
        <v>131</v>
      </c>
      <c r="E130" t="s">
        <v>132</v>
      </c>
      <c r="F130" t="s">
        <v>123</v>
      </c>
      <c r="H130" t="s">
        <v>34</v>
      </c>
      <c r="I130" t="s">
        <v>37</v>
      </c>
      <c r="J130" t="s">
        <v>36</v>
      </c>
      <c r="M130">
        <v>-13828429.060000001</v>
      </c>
      <c r="N130">
        <v>-13828429.060000001</v>
      </c>
      <c r="O130">
        <v>-13828429.060000001</v>
      </c>
      <c r="P130">
        <v>-13828429.060000001</v>
      </c>
      <c r="Q130">
        <v>-13828429.060000001</v>
      </c>
      <c r="R130">
        <v>-13828429.060000001</v>
      </c>
      <c r="S130">
        <v>-13828429.060000001</v>
      </c>
      <c r="T130">
        <v>-13828429.060000001</v>
      </c>
      <c r="U130">
        <v>-13828429.060000001</v>
      </c>
      <c r="V130">
        <v>-13828429.060000001</v>
      </c>
      <c r="W130">
        <v>-13828429.060000001</v>
      </c>
      <c r="X130">
        <v>-13828429.060000001</v>
      </c>
      <c r="Y130">
        <v>-13828429.060000001</v>
      </c>
      <c r="Z130">
        <v>-13828429.060000001</v>
      </c>
      <c r="AA130">
        <v>-13828429.060000001</v>
      </c>
      <c r="AB130">
        <v>-13828429.060000001</v>
      </c>
      <c r="AC130">
        <v>-13828429.060000001</v>
      </c>
      <c r="AD130">
        <v>-13828429.060000001</v>
      </c>
      <c r="AE130">
        <v>-13828429.060000001</v>
      </c>
      <c r="AF130">
        <v>-13828429.060000001</v>
      </c>
      <c r="AG130">
        <v>-13828429.060000001</v>
      </c>
      <c r="AH130">
        <v>-13828429.060000001</v>
      </c>
      <c r="AI130">
        <v>-13828429.060000001</v>
      </c>
      <c r="AJ130">
        <v>-13828429.060000001</v>
      </c>
      <c r="AK130">
        <v>-13828429.060000001</v>
      </c>
      <c r="AL130">
        <v>-13828429.060000001</v>
      </c>
      <c r="AM130">
        <v>-13828429.060000001</v>
      </c>
      <c r="AN130">
        <v>-13817961.3180645</v>
      </c>
      <c r="AO130">
        <v>-13763529.060000001</v>
      </c>
      <c r="AP130">
        <v>-13763529.060000001</v>
      </c>
      <c r="AQ130">
        <v>-13763529.060000001</v>
      </c>
      <c r="AR130">
        <v>-13763529.060000001</v>
      </c>
      <c r="AS130">
        <v>-13763529.060000001</v>
      </c>
      <c r="AT130">
        <v>-13763529.060000001</v>
      </c>
      <c r="AU130">
        <v>-13763529.060000001</v>
      </c>
      <c r="AV130">
        <v>-13763529.060000001</v>
      </c>
      <c r="AW130">
        <v>-13763529.060000001</v>
      </c>
      <c r="AX130">
        <v>-12480691.3180645</v>
      </c>
      <c r="AY130">
        <v>-11955894.060000001</v>
      </c>
      <c r="AZ130">
        <v>-11955894.060000001</v>
      </c>
      <c r="BA130">
        <v>-11955894.060000001</v>
      </c>
      <c r="BB130">
        <v>-11955894.060000001</v>
      </c>
      <c r="BC130">
        <v>-11955894.060000001</v>
      </c>
      <c r="BD130">
        <v>-11955894.060000001</v>
      </c>
      <c r="BE130">
        <v>-11955894.060000001</v>
      </c>
      <c r="BF130">
        <v>-10169694.060000001</v>
      </c>
      <c r="BG130">
        <v>-9826194.0600000005</v>
      </c>
      <c r="BH130">
        <v>-9826194.0600000005</v>
      </c>
      <c r="BI130">
        <v>-9826194.0600000005</v>
      </c>
      <c r="BJ130">
        <v>-9826194.0600000005</v>
      </c>
      <c r="BK130">
        <v>-9826194.0600000005</v>
      </c>
      <c r="BL130">
        <v>-9826194.0600000005</v>
      </c>
      <c r="BM130">
        <v>-9826194.0600000005</v>
      </c>
      <c r="BN130">
        <v>-9826194.0600000005</v>
      </c>
      <c r="BO130">
        <v>-9826194.0600000005</v>
      </c>
      <c r="BP130">
        <v>-9184018.4159999993</v>
      </c>
      <c r="BQ130">
        <v>-8950500</v>
      </c>
      <c r="BR130">
        <v>-8950500</v>
      </c>
      <c r="BS130">
        <v>-8950500</v>
      </c>
      <c r="BT130">
        <v>-8950500</v>
      </c>
      <c r="BU130">
        <f t="shared" ca="1" si="14"/>
        <v>-13828429.060000001</v>
      </c>
      <c r="BV130">
        <f t="shared" ca="1" si="14"/>
        <v>-13828429.060000001</v>
      </c>
      <c r="BW130">
        <f t="shared" ca="1" si="14"/>
        <v>-13784290.081505375</v>
      </c>
      <c r="BX130">
        <f t="shared" ca="1" si="14"/>
        <v>-11646463.414838709</v>
      </c>
      <c r="BY130">
        <f t="shared" ca="1" si="14"/>
        <v>-9480781.402999999</v>
      </c>
      <c r="BZ130" t="str">
        <f>VLOOKUP($A130,[1]UNITES!$H$2:$I$20,2,FALSE) &amp; "__" &amp; $D130 &amp; "__" &amp;CB130</f>
        <v>Central__Ressources à terme__EUR3M</v>
      </c>
      <c r="CA130" t="str">
        <f>VLOOKUP($A130,[1]UNITES!$H$2:$I$20,2,FALSE) &amp; "__" &amp; $E130 &amp; "__" &amp; $F130 &amp; "__" &amp; CB130</f>
        <v>Central__Bilantiarisation__B Passif__EUR3M</v>
      </c>
      <c r="CB130" t="str">
        <f t="shared" si="8"/>
        <v>EUR3M</v>
      </c>
    </row>
    <row r="131" spans="1:80" x14ac:dyDescent="0.3">
      <c r="A131">
        <v>0</v>
      </c>
      <c r="B131" t="s">
        <v>119</v>
      </c>
      <c r="C131" t="s">
        <v>120</v>
      </c>
      <c r="D131" t="s">
        <v>131</v>
      </c>
      <c r="E131" t="s">
        <v>133</v>
      </c>
      <c r="F131" t="s">
        <v>123</v>
      </c>
      <c r="H131" t="s">
        <v>30</v>
      </c>
      <c r="I131" t="s">
        <v>31</v>
      </c>
      <c r="J131" t="s">
        <v>31</v>
      </c>
      <c r="M131">
        <v>-1135856.2779999999</v>
      </c>
      <c r="N131">
        <v>-1146577.00290323</v>
      </c>
      <c r="O131">
        <v>-1147087.5513333301</v>
      </c>
      <c r="P131">
        <v>-1135953.5219354799</v>
      </c>
      <c r="Q131">
        <v>-1134310.41322581</v>
      </c>
      <c r="R131">
        <v>-1130458.5249999999</v>
      </c>
      <c r="S131">
        <v>-1108906.0461290299</v>
      </c>
      <c r="T131">
        <v>-1096904.6410000001</v>
      </c>
      <c r="U131">
        <v>-1069150.18870968</v>
      </c>
      <c r="V131">
        <v>-1040871.17258065</v>
      </c>
      <c r="W131">
        <v>-1043019.15607143</v>
      </c>
      <c r="X131">
        <v>-1049359.87548387</v>
      </c>
      <c r="Y131">
        <v>-1051462.3870000001</v>
      </c>
      <c r="Z131">
        <v>-1023828.98290323</v>
      </c>
      <c r="AA131">
        <v>-978905.22699999996</v>
      </c>
      <c r="AB131">
        <v>-962259.56</v>
      </c>
      <c r="AC131">
        <v>-958076.79741935502</v>
      </c>
      <c r="AD131">
        <v>-951174.04833333299</v>
      </c>
      <c r="AE131">
        <v>-911000.57193548395</v>
      </c>
      <c r="AF131">
        <v>-900387.42566666601</v>
      </c>
      <c r="AG131">
        <v>-888332.39967742004</v>
      </c>
      <c r="AH131">
        <v>-797510.878064516</v>
      </c>
      <c r="AI131">
        <v>-750635.63535714301</v>
      </c>
      <c r="AJ131">
        <v>-707234.58580645197</v>
      </c>
      <c r="AK131">
        <v>-602443.58799999999</v>
      </c>
      <c r="AL131">
        <v>-443601.21903225803</v>
      </c>
      <c r="AM131">
        <v>-394926.35433333402</v>
      </c>
      <c r="AN131">
        <v>-375635.44</v>
      </c>
      <c r="AO131">
        <v>-375697.27806451602</v>
      </c>
      <c r="AP131">
        <v>-366472.680666667</v>
      </c>
      <c r="AQ131">
        <v>-354197.77967741899</v>
      </c>
      <c r="AR131">
        <v>-354264.89</v>
      </c>
      <c r="AS131">
        <v>-346974.30741935503</v>
      </c>
      <c r="AT131">
        <v>-238239.16516129</v>
      </c>
      <c r="AU131">
        <v>-188858.026428571</v>
      </c>
      <c r="AV131">
        <v>-186847.54451612901</v>
      </c>
      <c r="AW131">
        <v>-186280.16200000001</v>
      </c>
      <c r="AX131">
        <v>-186412.93</v>
      </c>
      <c r="AY131">
        <v>-184226.342</v>
      </c>
      <c r="AZ131">
        <v>-183184.68</v>
      </c>
      <c r="BA131">
        <v>-181061.61645161299</v>
      </c>
      <c r="BB131">
        <v>-172235.478</v>
      </c>
      <c r="BC131">
        <v>-168100.85516129</v>
      </c>
      <c r="BD131">
        <v>-165796.683333333</v>
      </c>
      <c r="BE131">
        <v>-147706.23322580601</v>
      </c>
      <c r="BF131">
        <v>-142694.21</v>
      </c>
      <c r="BG131">
        <v>-130809.258275862</v>
      </c>
      <c r="BH131">
        <v>-105251.292903226</v>
      </c>
      <c r="BI131">
        <v>-93495.835000000006</v>
      </c>
      <c r="BJ131">
        <v>-88937.47</v>
      </c>
      <c r="BK131">
        <v>-86742.775333333295</v>
      </c>
      <c r="BL131">
        <v>-83872.789999999994</v>
      </c>
      <c r="BM131">
        <v>-83872.789999999994</v>
      </c>
      <c r="BN131">
        <v>-83197.517999999996</v>
      </c>
      <c r="BO131">
        <v>-82184.61</v>
      </c>
      <c r="BP131">
        <v>-82184.61</v>
      </c>
      <c r="BQ131">
        <v>-81694.475806451606</v>
      </c>
      <c r="BR131">
        <v>-74397.017741935502</v>
      </c>
      <c r="BS131">
        <v>-54750.967499999999</v>
      </c>
      <c r="BT131">
        <v>-23550.338387096799</v>
      </c>
      <c r="BU131">
        <f t="shared" ca="1" si="14"/>
        <v>-1103204.5310310426</v>
      </c>
      <c r="BV131">
        <f t="shared" ca="1" si="14"/>
        <v>-906734.04159696668</v>
      </c>
      <c r="BW131">
        <f t="shared" ca="1" si="14"/>
        <v>-352346.5227749616</v>
      </c>
      <c r="BX131">
        <f t="shared" ca="1" si="14"/>
        <v>-162813.31177926084</v>
      </c>
      <c r="BY131">
        <f t="shared" ca="1" si="14"/>
        <v>-76573.433147401433</v>
      </c>
      <c r="BZ131" t="str">
        <f>VLOOKUP($A131,[1]UNITES!$H$2:$I$20,2,FALSE) &amp; "__" &amp; $D131 &amp; "__" &amp;CB131</f>
        <v>Central__Ressources à terme__FIXE &lt;&gt; 0%</v>
      </c>
      <c r="CA131" t="str">
        <f>VLOOKUP($A131,[1]UNITES!$H$2:$I$20,2,FALSE) &amp; "__" &amp; $E131 &amp; "__" &amp; $F131 &amp; "__" &amp; CB131</f>
        <v>Central__Bon_4__B Passif__FIXE &lt;&gt; 0%</v>
      </c>
      <c r="CB131" t="str">
        <f t="shared" si="8"/>
        <v>FIXE &lt;&gt; 0%</v>
      </c>
    </row>
    <row r="132" spans="1:80" x14ac:dyDescent="0.3">
      <c r="A132">
        <v>0</v>
      </c>
      <c r="B132" t="s">
        <v>119</v>
      </c>
      <c r="C132" t="s">
        <v>120</v>
      </c>
      <c r="D132" t="s">
        <v>131</v>
      </c>
      <c r="E132" t="s">
        <v>133</v>
      </c>
      <c r="F132" t="s">
        <v>123</v>
      </c>
      <c r="G132" t="s">
        <v>22</v>
      </c>
      <c r="H132" t="s">
        <v>30</v>
      </c>
      <c r="I132" t="s">
        <v>31</v>
      </c>
      <c r="J132" t="s">
        <v>31</v>
      </c>
      <c r="M132">
        <v>33365.3333744185</v>
      </c>
      <c r="N132">
        <v>96867.091409601897</v>
      </c>
      <c r="O132">
        <v>158485.31819515399</v>
      </c>
      <c r="P132">
        <v>221987.08253141301</v>
      </c>
      <c r="Q132">
        <v>284547.081640705</v>
      </c>
      <c r="R132">
        <v>346165.30842625798</v>
      </c>
      <c r="S132">
        <v>409667.067278645</v>
      </c>
      <c r="T132">
        <v>471285.30391366</v>
      </c>
      <c r="U132">
        <v>534787.06194884295</v>
      </c>
      <c r="V132">
        <v>564304.87585615902</v>
      </c>
      <c r="W132">
        <v>566499.87069757096</v>
      </c>
      <c r="X132">
        <v>568918.08037796896</v>
      </c>
      <c r="Y132">
        <v>571189.96803668002</v>
      </c>
      <c r="Z132">
        <v>573531.30038364895</v>
      </c>
      <c r="AA132">
        <v>575803.18270902697</v>
      </c>
      <c r="AB132">
        <v>578144.51038932998</v>
      </c>
      <c r="AC132">
        <v>580451.12135991198</v>
      </c>
      <c r="AD132">
        <v>582723.00738421502</v>
      </c>
      <c r="AE132">
        <v>585064.33039785095</v>
      </c>
      <c r="AF132">
        <v>587336.21272322896</v>
      </c>
      <c r="AG132">
        <v>589677.54040353</v>
      </c>
      <c r="AH132">
        <v>550342.64035509399</v>
      </c>
      <c r="AI132">
        <v>480277.37559139897</v>
      </c>
      <c r="AJ132">
        <v>403086.82468989701</v>
      </c>
      <c r="AK132">
        <v>330567.29174038401</v>
      </c>
      <c r="AL132">
        <v>255831.00999244201</v>
      </c>
      <c r="AM132">
        <v>183311.48155905801</v>
      </c>
      <c r="AN132">
        <v>108575.194327245</v>
      </c>
      <c r="AO132">
        <v>34947.284236581501</v>
      </c>
      <c r="AP132">
        <v>-37572.2540462654</v>
      </c>
      <c r="AQ132">
        <v>-112308.54046087401</v>
      </c>
      <c r="AR132">
        <v>-184828.068894258</v>
      </c>
      <c r="AS132">
        <v>-259564.35612607101</v>
      </c>
      <c r="AT132">
        <v>-314766.26232307701</v>
      </c>
      <c r="AU132">
        <v>-352856.990434498</v>
      </c>
      <c r="AV132">
        <v>-394821.35790552699</v>
      </c>
      <c r="AW132">
        <v>-434246.34720138501</v>
      </c>
      <c r="AX132">
        <v>-474876.46252023301</v>
      </c>
      <c r="AY132">
        <v>-514301.44729996298</v>
      </c>
      <c r="AZ132">
        <v>-554931.56261880998</v>
      </c>
      <c r="BA132">
        <v>-594959.11266810005</v>
      </c>
      <c r="BB132">
        <v>-634384.09744782897</v>
      </c>
      <c r="BC132">
        <v>-675014.21276667598</v>
      </c>
      <c r="BD132">
        <v>-714439.20287974004</v>
      </c>
      <c r="BE132">
        <v>-755069.31738138304</v>
      </c>
      <c r="BF132">
        <v>-790095.61097290099</v>
      </c>
      <c r="BG132">
        <v>-820040.59100977401</v>
      </c>
      <c r="BH132">
        <v>-851910.85104901902</v>
      </c>
      <c r="BI132">
        <v>-882353.18975317106</v>
      </c>
      <c r="BJ132">
        <v>-913726.08660900698</v>
      </c>
      <c r="BK132">
        <v>-944168.43516262097</v>
      </c>
      <c r="BL132">
        <v>-975541.33120125299</v>
      </c>
      <c r="BM132">
        <v>-1006448.95123931</v>
      </c>
      <c r="BN132">
        <v>-1036891.28994346</v>
      </c>
      <c r="BO132">
        <v>-1068264.18131542</v>
      </c>
      <c r="BP132">
        <v>-1098706.53068625</v>
      </c>
      <c r="BQ132">
        <v>-1130079.43139155</v>
      </c>
      <c r="BR132">
        <v>-1161818.9546564301</v>
      </c>
      <c r="BS132">
        <v>-1192674.64646862</v>
      </c>
      <c r="BT132">
        <v>-1226668.21022016</v>
      </c>
      <c r="BU132">
        <f t="shared" ca="1" si="14"/>
        <v>354739.95630419976</v>
      </c>
      <c r="BV132">
        <f t="shared" ca="1" si="14"/>
        <v>554802.33453531773</v>
      </c>
      <c r="BW132">
        <f t="shared" ca="1" si="14"/>
        <v>-61957.13069457165</v>
      </c>
      <c r="BX132">
        <f t="shared" ca="1" si="14"/>
        <v>-651189.06798465108</v>
      </c>
      <c r="BY132">
        <f t="shared" ca="1" si="14"/>
        <v>-1053111.7698872711</v>
      </c>
      <c r="BZ132" t="str">
        <f>VLOOKUP($A132,[1]UNITES!$H$2:$I$20,2,FALSE) &amp; "__" &amp; $D132 &amp; "__" &amp;CB132</f>
        <v>Central__Ressources à terme__FIXE &lt;&gt; 0%</v>
      </c>
      <c r="CA132" t="str">
        <f>VLOOKUP($A132,[1]UNITES!$H$2:$I$20,2,FALSE) &amp; "__" &amp; $E132 &amp; "__" &amp; $F132 &amp; "__" &amp; CB132</f>
        <v>Central__Bon_4__B Passif__FIXE &lt;&gt; 0%</v>
      </c>
      <c r="CB132" t="str">
        <f t="shared" si="8"/>
        <v>FIXE &lt;&gt; 0%</v>
      </c>
    </row>
    <row r="133" spans="1:80" x14ac:dyDescent="0.3">
      <c r="A133">
        <v>0</v>
      </c>
      <c r="B133" t="s">
        <v>119</v>
      </c>
      <c r="C133" t="s">
        <v>120</v>
      </c>
      <c r="D133" t="s">
        <v>131</v>
      </c>
      <c r="E133" t="s">
        <v>133</v>
      </c>
      <c r="F133" t="s">
        <v>123</v>
      </c>
      <c r="G133" t="s">
        <v>26</v>
      </c>
      <c r="H133" t="s">
        <v>30</v>
      </c>
      <c r="I133" t="s">
        <v>31</v>
      </c>
      <c r="J133" t="s">
        <v>31</v>
      </c>
      <c r="M133">
        <v>-1529280.35099644</v>
      </c>
      <c r="N133">
        <v>-1503176.6202380699</v>
      </c>
      <c r="O133">
        <v>-1477847.15181978</v>
      </c>
      <c r="P133">
        <v>-1451743.4256585999</v>
      </c>
      <c r="Q133">
        <v>-1426026.8301430701</v>
      </c>
      <c r="R133">
        <v>-1400697.3617247799</v>
      </c>
      <c r="S133">
        <v>-1374593.6300797299</v>
      </c>
      <c r="T133">
        <v>-1349264.1669947801</v>
      </c>
      <c r="U133">
        <v>-1323160.4400163901</v>
      </c>
      <c r="V133">
        <v>-1297443.8399847299</v>
      </c>
      <c r="W133">
        <v>-1272971.5915675</v>
      </c>
      <c r="X133">
        <v>-1246010.6399214</v>
      </c>
      <c r="Y133">
        <v>-1220681.1768364499</v>
      </c>
      <c r="Z133">
        <v>-1194577.4498580601</v>
      </c>
      <c r="AA133">
        <v>-1169247.98143978</v>
      </c>
      <c r="AB133">
        <v>-1143144.24979473</v>
      </c>
      <c r="AC133">
        <v>-1117427.65524694</v>
      </c>
      <c r="AD133">
        <v>-1092098.1913447799</v>
      </c>
      <c r="AE133">
        <v>-1065994.4596997399</v>
      </c>
      <c r="AF133">
        <v>-1040664.99128145</v>
      </c>
      <c r="AG133">
        <v>-1014561.2596364</v>
      </c>
      <c r="AH133">
        <v>-988844.66508860094</v>
      </c>
      <c r="AI133">
        <v>-964372.42118749896</v>
      </c>
      <c r="AJ133">
        <v>-937411.46954139695</v>
      </c>
      <c r="AK133">
        <v>-912082.001123111</v>
      </c>
      <c r="AL133">
        <v>-885978.27496193501</v>
      </c>
      <c r="AM133">
        <v>-860648.81105977797</v>
      </c>
      <c r="AN133">
        <v>-834545.07941473101</v>
      </c>
      <c r="AO133">
        <v>-808828.47938306397</v>
      </c>
      <c r="AP133">
        <v>-783499.01096477802</v>
      </c>
      <c r="AQ133">
        <v>-757395.28480360098</v>
      </c>
      <c r="AR133">
        <v>-732065.82090144395</v>
      </c>
      <c r="AS133">
        <v>-705962.08925639803</v>
      </c>
      <c r="AT133">
        <v>-680245.48922473099</v>
      </c>
      <c r="AU133">
        <v>-655773.24580749997</v>
      </c>
      <c r="AV133">
        <v>-628812.29916139797</v>
      </c>
      <c r="AW133">
        <v>-603482.83074311097</v>
      </c>
      <c r="AX133">
        <v>-577379.09909806505</v>
      </c>
      <c r="AY133">
        <v>-552049.63067977701</v>
      </c>
      <c r="AZ133">
        <v>-525945.90451860195</v>
      </c>
      <c r="BA133">
        <v>-500229.30900306499</v>
      </c>
      <c r="BB133">
        <v>-474899.840584777</v>
      </c>
      <c r="BC133">
        <v>-448796.10893973103</v>
      </c>
      <c r="BD133">
        <v>-423466.64052144397</v>
      </c>
      <c r="BE133">
        <v>-397362.91436026897</v>
      </c>
      <c r="BF133">
        <v>-371646.31884473102</v>
      </c>
      <c r="BG133">
        <v>-346730.68077178102</v>
      </c>
      <c r="BH133">
        <v>-320213.11878139799</v>
      </c>
      <c r="BI133">
        <v>-294883.65569644503</v>
      </c>
      <c r="BJ133">
        <v>-268779.92871806398</v>
      </c>
      <c r="BK133">
        <v>-243450.460299778</v>
      </c>
      <c r="BL133">
        <v>-217346.72865473101</v>
      </c>
      <c r="BM133">
        <v>-191630.128623064</v>
      </c>
      <c r="BN133">
        <v>-166300.665538111</v>
      </c>
      <c r="BO133">
        <v>-140196.938559731</v>
      </c>
      <c r="BP133">
        <v>-114867.470141445</v>
      </c>
      <c r="BQ133">
        <v>-88763.738496397797</v>
      </c>
      <c r="BR133">
        <v>-63047.143948602097</v>
      </c>
      <c r="BS133">
        <v>-38574.900047499999</v>
      </c>
      <c r="BT133">
        <v>-11613.9484013978</v>
      </c>
      <c r="BU133">
        <f t="shared" ca="1" si="14"/>
        <v>-1387684.6707621061</v>
      </c>
      <c r="BV133">
        <f t="shared" ca="1" si="14"/>
        <v>-1079085.4975796521</v>
      </c>
      <c r="BW133">
        <f t="shared" ca="1" si="14"/>
        <v>-770486.32383853931</v>
      </c>
      <c r="BX133">
        <f t="shared" ca="1" si="14"/>
        <v>-461850.19973722921</v>
      </c>
      <c r="BY133">
        <f t="shared" ca="1" si="14"/>
        <v>-153287.97559377222</v>
      </c>
      <c r="BZ133" t="str">
        <f>VLOOKUP($A133,[1]UNITES!$H$2:$I$20,2,FALSE) &amp; "__" &amp; $D133 &amp; "__" &amp;CB133</f>
        <v>Central__Ressources à terme__FIXE &lt;&gt; 0%</v>
      </c>
      <c r="CA133" t="str">
        <f>VLOOKUP($A133,[1]UNITES!$H$2:$I$20,2,FALSE) &amp; "__" &amp; $E133 &amp; "__" &amp; $F133 &amp; "__" &amp; CB133</f>
        <v>Central__Bon_4__B Passif__FIXE &lt;&gt; 0%</v>
      </c>
      <c r="CB133" t="str">
        <f t="shared" si="8"/>
        <v>FIXE &lt;&gt; 0%</v>
      </c>
    </row>
    <row r="134" spans="1:80" x14ac:dyDescent="0.3">
      <c r="A134">
        <v>0</v>
      </c>
      <c r="B134" t="s">
        <v>119</v>
      </c>
      <c r="C134" t="s">
        <v>120</v>
      </c>
      <c r="D134" t="s">
        <v>131</v>
      </c>
      <c r="E134" t="s">
        <v>134</v>
      </c>
      <c r="F134" t="s">
        <v>123</v>
      </c>
      <c r="H134" t="s">
        <v>30</v>
      </c>
      <c r="I134" t="s">
        <v>31</v>
      </c>
      <c r="J134" t="s">
        <v>31</v>
      </c>
      <c r="M134">
        <v>-476993098.07112098</v>
      </c>
      <c r="N134">
        <v>-471214199.70063001</v>
      </c>
      <c r="O134">
        <v>-444066591.121499</v>
      </c>
      <c r="P134">
        <v>-394655021.47267598</v>
      </c>
      <c r="Q134">
        <v>-386646945.50706899</v>
      </c>
      <c r="R134">
        <v>-382234477.70808101</v>
      </c>
      <c r="S134">
        <v>-375051487.68029898</v>
      </c>
      <c r="T134">
        <v>-367365958.175578</v>
      </c>
      <c r="U134">
        <v>-359238977.99890602</v>
      </c>
      <c r="V134">
        <v>-347424456.42463797</v>
      </c>
      <c r="W134">
        <v>-337992173.88325202</v>
      </c>
      <c r="X134">
        <v>-332671678.36691803</v>
      </c>
      <c r="Y134">
        <v>-326437517.62232798</v>
      </c>
      <c r="Z134">
        <v>-314002972.98917598</v>
      </c>
      <c r="AA134">
        <v>-309987692.503227</v>
      </c>
      <c r="AB134">
        <v>-238468961.11468399</v>
      </c>
      <c r="AC134">
        <v>-212138217.55419001</v>
      </c>
      <c r="AD134">
        <v>-208378765.83254099</v>
      </c>
      <c r="AE134">
        <v>-202965520.476228</v>
      </c>
      <c r="AF134">
        <v>-199094784.86578301</v>
      </c>
      <c r="AG134">
        <v>-194597015.36236399</v>
      </c>
      <c r="AH134">
        <v>-190699798.43561101</v>
      </c>
      <c r="AI134">
        <v>-185497110.87996799</v>
      </c>
      <c r="AJ134">
        <v>-182057114.07597101</v>
      </c>
      <c r="AK134">
        <v>-179352266.67092201</v>
      </c>
      <c r="AL134">
        <v>-177496105.85249099</v>
      </c>
      <c r="AM134">
        <v>-157497258.16023099</v>
      </c>
      <c r="AN134">
        <v>-154873080.57122701</v>
      </c>
      <c r="AO134">
        <v>-152515880.09464601</v>
      </c>
      <c r="AP134">
        <v>-151312842.703536</v>
      </c>
      <c r="AQ134">
        <v>-145752600.043859</v>
      </c>
      <c r="AR134">
        <v>-143660242.010627</v>
      </c>
      <c r="AS134">
        <v>-139522064.93193799</v>
      </c>
      <c r="AT134">
        <v>-99591509.768689007</v>
      </c>
      <c r="AU134">
        <v>-91762124.834120706</v>
      </c>
      <c r="AV134">
        <v>-86777185.489271298</v>
      </c>
      <c r="AW134">
        <v>-83607814.968509495</v>
      </c>
      <c r="AX134">
        <v>-80938369.819353804</v>
      </c>
      <c r="AY134">
        <v>-63633490.176212102</v>
      </c>
      <c r="AZ134">
        <v>-58972492.691986501</v>
      </c>
      <c r="BA134">
        <v>-31367359.155888502</v>
      </c>
      <c r="BB134">
        <v>-30381911.155903101</v>
      </c>
      <c r="BC134">
        <v>-27974979.946720999</v>
      </c>
      <c r="BD134">
        <v>-24854978.532062698</v>
      </c>
      <c r="BE134">
        <v>-24076211.295842301</v>
      </c>
      <c r="BF134">
        <v>-23093900.071839798</v>
      </c>
      <c r="BG134">
        <v>-22465873.443038899</v>
      </c>
      <c r="BH134">
        <v>-21752101.9694326</v>
      </c>
      <c r="BI134">
        <v>-21052499.545467298</v>
      </c>
      <c r="BJ134">
        <v>-19983745.141554601</v>
      </c>
      <c r="BK134">
        <v>-19734874.129827499</v>
      </c>
      <c r="BL134">
        <v>-19420433.827740401</v>
      </c>
      <c r="BM134">
        <v>-19139246.5877041</v>
      </c>
      <c r="BN134">
        <v>-18992159.058975801</v>
      </c>
      <c r="BO134">
        <v>-18816005.828744099</v>
      </c>
      <c r="BP134">
        <v>-18683758.645185702</v>
      </c>
      <c r="BQ134">
        <v>-18586164.754969701</v>
      </c>
      <c r="BR134">
        <v>-18421134.212806601</v>
      </c>
      <c r="BS134">
        <v>-17941004.7037137</v>
      </c>
      <c r="BT134">
        <v>-17588425.989765801</v>
      </c>
      <c r="BU134">
        <f t="shared" ca="1" si="14"/>
        <v>-389629588.84255552</v>
      </c>
      <c r="BV134">
        <f t="shared" ca="1" si="14"/>
        <v>-230360455.97600594</v>
      </c>
      <c r="BW134">
        <f t="shared" ca="1" si="14"/>
        <v>-140009430.09429649</v>
      </c>
      <c r="BX134">
        <f t="shared" ca="1" si="14"/>
        <v>-41093290.268899232</v>
      </c>
      <c r="BY134">
        <f t="shared" ca="1" si="14"/>
        <v>-19029954.368871275</v>
      </c>
      <c r="BZ134" t="str">
        <f>VLOOKUP($A134,[1]UNITES!$H$2:$I$20,2,FALSE) &amp; "__" &amp; $D134 &amp; "__" &amp;CB134</f>
        <v>Central__Ressources à terme__FIXE &lt;&gt; 0%</v>
      </c>
      <c r="CA134" t="str">
        <f>VLOOKUP($A134,[1]UNITES!$H$2:$I$20,2,FALSE) &amp; "__" &amp; $E134 &amp; "__" &amp; $F134 &amp; "__" &amp; CB134</f>
        <v>Central__CAT__B Passif__FIXE &lt;&gt; 0%</v>
      </c>
      <c r="CB134" t="str">
        <f t="shared" ref="CB134:CB197" si="15">IF(J134="FIXE",IF(L134="TF0","FIXE = 0%","FIXE &lt;&gt; 0%"),J134)</f>
        <v>FIXE &lt;&gt; 0%</v>
      </c>
    </row>
    <row r="135" spans="1:80" x14ac:dyDescent="0.3">
      <c r="A135">
        <v>0</v>
      </c>
      <c r="B135" t="s">
        <v>119</v>
      </c>
      <c r="C135" t="s">
        <v>120</v>
      </c>
      <c r="D135" t="s">
        <v>131</v>
      </c>
      <c r="E135" t="s">
        <v>134</v>
      </c>
      <c r="F135" t="s">
        <v>123</v>
      </c>
      <c r="G135" t="s">
        <v>39</v>
      </c>
      <c r="H135" t="s">
        <v>30</v>
      </c>
      <c r="I135" t="s">
        <v>31</v>
      </c>
      <c r="J135" t="s">
        <v>31</v>
      </c>
      <c r="M135">
        <v>-2679719.56266667</v>
      </c>
      <c r="N135">
        <v>-6664390.3820206802</v>
      </c>
      <c r="O135">
        <v>-10079777.207802299</v>
      </c>
      <c r="P135">
        <v>-15351729.0526876</v>
      </c>
      <c r="Q135">
        <v>-21034567.0534872</v>
      </c>
      <c r="R135">
        <v>-25670909.855702199</v>
      </c>
      <c r="S135">
        <v>-31046586.495109599</v>
      </c>
      <c r="T135">
        <v>-36837919.735758401</v>
      </c>
      <c r="U135">
        <v>-44352389.5273</v>
      </c>
      <c r="V135">
        <v>-54852183.492768101</v>
      </c>
      <c r="W135">
        <v>-63521694.468251899</v>
      </c>
      <c r="X135">
        <v>-68248102.974731296</v>
      </c>
      <c r="Y135">
        <v>-73005036.676761299</v>
      </c>
      <c r="Z135">
        <v>-77561141.613136798</v>
      </c>
      <c r="AA135">
        <v>-80124436.451821893</v>
      </c>
      <c r="AB135">
        <v>-103532317.030615</v>
      </c>
      <c r="AC135">
        <v>-122544055.94741599</v>
      </c>
      <c r="AD135">
        <v>-125039782.786293</v>
      </c>
      <c r="AE135">
        <v>-127869108.86092401</v>
      </c>
      <c r="AF135">
        <v>-129807769.71246</v>
      </c>
      <c r="AG135">
        <v>-136168105.89342201</v>
      </c>
      <c r="AH135">
        <v>-142303859.06518501</v>
      </c>
      <c r="AI135">
        <v>-144656789.44068199</v>
      </c>
      <c r="AJ135">
        <v>-146579395.38030499</v>
      </c>
      <c r="AK135">
        <v>-147902286.254796</v>
      </c>
      <c r="AL135">
        <v>-149125057.387393</v>
      </c>
      <c r="AM135">
        <v>-146975981.48463401</v>
      </c>
      <c r="AN135">
        <v>-145355299.48548099</v>
      </c>
      <c r="AO135">
        <v>-146497607.31671399</v>
      </c>
      <c r="AP135">
        <v>-147408142.99374399</v>
      </c>
      <c r="AQ135">
        <v>-151054444.20172501</v>
      </c>
      <c r="AR135">
        <v>-154700919.661336</v>
      </c>
      <c r="AS135">
        <v>-170339102.173278</v>
      </c>
      <c r="AT135">
        <v>-195630219.67844599</v>
      </c>
      <c r="AU135">
        <v>-207592774.45952201</v>
      </c>
      <c r="AV135">
        <v>-211503820.41153201</v>
      </c>
      <c r="AW135">
        <v>-215133378.95664299</v>
      </c>
      <c r="AX135">
        <v>-217922317.821026</v>
      </c>
      <c r="AY135">
        <v>-215193609.83917901</v>
      </c>
      <c r="AZ135">
        <v>-210711564.18680701</v>
      </c>
      <c r="BA135">
        <v>-211968468.891491</v>
      </c>
      <c r="BB135">
        <v>-213757036.34791201</v>
      </c>
      <c r="BC135">
        <v>-215297083.87939599</v>
      </c>
      <c r="BD135">
        <v>-217786597.29527</v>
      </c>
      <c r="BE135">
        <v>-219113537.79741701</v>
      </c>
      <c r="BF135">
        <v>-220441025.93112001</v>
      </c>
      <c r="BG135">
        <v>-221747118.83035401</v>
      </c>
      <c r="BH135">
        <v>-222692456.457158</v>
      </c>
      <c r="BI135">
        <v>-224213359.581453</v>
      </c>
      <c r="BJ135">
        <v>-225475618.70882499</v>
      </c>
      <c r="BK135">
        <v>-226314470.295616</v>
      </c>
      <c r="BL135">
        <v>-226723460.04716599</v>
      </c>
      <c r="BM135">
        <v>-227045368.34033701</v>
      </c>
      <c r="BN135">
        <v>-227703666.36496499</v>
      </c>
      <c r="BO135">
        <v>-228409979.59018499</v>
      </c>
      <c r="BP135">
        <v>-229090095.67969599</v>
      </c>
      <c r="BQ135">
        <v>-230265370.321172</v>
      </c>
      <c r="BR135">
        <v>-231889061.15731299</v>
      </c>
      <c r="BS135">
        <v>-232911108.88786599</v>
      </c>
      <c r="BT135">
        <v>-233484344.76789099</v>
      </c>
      <c r="BU135">
        <f t="shared" ref="BU135:BY144" ca="1" si="16">IFERROR(SUM(OFFSET($A135,0,12*BU$4,1,12))/12,0)</f>
        <v>-31694997.484023828</v>
      </c>
      <c r="BV135">
        <f t="shared" ca="1" si="16"/>
        <v>-117432649.90491851</v>
      </c>
      <c r="BW135">
        <f t="shared" ca="1" si="16"/>
        <v>-164507137.95905009</v>
      </c>
      <c r="BX135">
        <f t="shared" ca="1" si="16"/>
        <v>-216813683.01948109</v>
      </c>
      <c r="BY135">
        <f t="shared" ca="1" si="16"/>
        <v>-228627158.64520708</v>
      </c>
      <c r="BZ135" t="str">
        <f>VLOOKUP($A135,[1]UNITES!$H$2:$I$20,2,FALSE) &amp; "__" &amp; $D135 &amp; "__" &amp;CB135</f>
        <v>Central__Ressources à terme__FIXE &lt;&gt; 0%</v>
      </c>
      <c r="CA135" t="str">
        <f>VLOOKUP($A135,[1]UNITES!$H$2:$I$20,2,FALSE) &amp; "__" &amp; $E135 &amp; "__" &amp; $F135 &amp; "__" &amp; CB135</f>
        <v>Central__CAT__B Passif__FIXE &lt;&gt; 0%</v>
      </c>
      <c r="CB135" t="str">
        <f t="shared" si="15"/>
        <v>FIXE &lt;&gt; 0%</v>
      </c>
    </row>
    <row r="136" spans="1:80" x14ac:dyDescent="0.3">
      <c r="A136">
        <v>0</v>
      </c>
      <c r="B136" t="s">
        <v>119</v>
      </c>
      <c r="C136" t="s">
        <v>120</v>
      </c>
      <c r="D136" t="s">
        <v>131</v>
      </c>
      <c r="E136" t="s">
        <v>135</v>
      </c>
      <c r="F136" t="s">
        <v>123</v>
      </c>
      <c r="H136" t="s">
        <v>34</v>
      </c>
      <c r="I136" t="s">
        <v>37</v>
      </c>
      <c r="J136" t="s">
        <v>36</v>
      </c>
      <c r="M136">
        <v>-417714200</v>
      </c>
      <c r="N136">
        <v>-417714200</v>
      </c>
      <c r="O136">
        <v>-417714200</v>
      </c>
      <c r="P136">
        <v>-403335490.32258099</v>
      </c>
      <c r="Q136">
        <v>-398334200</v>
      </c>
      <c r="R136">
        <v>-398334200</v>
      </c>
      <c r="S136">
        <v>-371301941.93548399</v>
      </c>
      <c r="T136">
        <v>-363834200</v>
      </c>
      <c r="U136">
        <v>-363834200</v>
      </c>
      <c r="V136">
        <v>-363834200</v>
      </c>
      <c r="W136">
        <v>-363834200</v>
      </c>
      <c r="X136">
        <v>-363834200</v>
      </c>
      <c r="Y136">
        <v>-363834200</v>
      </c>
      <c r="Z136">
        <v>-363834200</v>
      </c>
      <c r="AA136">
        <v>-363834200</v>
      </c>
      <c r="AB136">
        <v>-342131296.774194</v>
      </c>
      <c r="AC136">
        <v>-327964200</v>
      </c>
      <c r="AD136">
        <v>-324630866.66666698</v>
      </c>
      <c r="AE136">
        <v>-317964200</v>
      </c>
      <c r="AF136">
        <v>-317964200</v>
      </c>
      <c r="AG136">
        <v>-311770651.612903</v>
      </c>
      <c r="AH136">
        <v>-305964200</v>
      </c>
      <c r="AI136">
        <v>-270178485.71428603</v>
      </c>
      <c r="AJ136">
        <v>-249964200</v>
      </c>
      <c r="AK136">
        <v>-249964200</v>
      </c>
      <c r="AL136">
        <v>-229879683.87096801</v>
      </c>
      <c r="AM136">
        <v>-215374200</v>
      </c>
      <c r="AN136">
        <v>-200858070.967742</v>
      </c>
      <c r="AO136">
        <v>-197374200</v>
      </c>
      <c r="AP136">
        <v>-197374200</v>
      </c>
      <c r="AQ136">
        <v>-197374200</v>
      </c>
      <c r="AR136">
        <v>-197374200</v>
      </c>
      <c r="AS136">
        <v>-196640587.09677401</v>
      </c>
      <c r="AT136">
        <v>-195100000</v>
      </c>
      <c r="AU136">
        <v>-185117857.14285699</v>
      </c>
      <c r="AV136">
        <v>-173600000</v>
      </c>
      <c r="AW136">
        <v>-173600000</v>
      </c>
      <c r="AX136">
        <v>-173600000</v>
      </c>
      <c r="AY136">
        <v>-162933333.33333299</v>
      </c>
      <c r="AZ136">
        <v>-153600000</v>
      </c>
      <c r="BA136">
        <v>-153600000</v>
      </c>
      <c r="BB136">
        <v>-153600000</v>
      </c>
      <c r="BC136">
        <v>-153600000</v>
      </c>
      <c r="BD136">
        <v>-114933333.333333</v>
      </c>
      <c r="BE136">
        <v>-106051612.903226</v>
      </c>
      <c r="BF136">
        <v>-100600000</v>
      </c>
      <c r="BG136">
        <v>-100600000</v>
      </c>
      <c r="BH136">
        <v>-100600000</v>
      </c>
      <c r="BI136">
        <v>-100600000</v>
      </c>
      <c r="BJ136">
        <v>-100600000</v>
      </c>
      <c r="BK136">
        <v>-100600000</v>
      </c>
      <c r="BL136">
        <v>-73406451.612903193</v>
      </c>
      <c r="BM136">
        <v>-72500000</v>
      </c>
      <c r="BN136">
        <v>-72500000</v>
      </c>
      <c r="BO136">
        <v>-68629032.258064494</v>
      </c>
      <c r="BP136">
        <v>-67500000</v>
      </c>
      <c r="BQ136">
        <v>-64112903.225806497</v>
      </c>
      <c r="BR136">
        <v>-60500000</v>
      </c>
      <c r="BS136">
        <v>-60500000</v>
      </c>
      <c r="BT136">
        <v>-60500000</v>
      </c>
      <c r="BU136">
        <f t="shared" ca="1" si="16"/>
        <v>-386968286.02150542</v>
      </c>
      <c r="BV136">
        <f t="shared" ca="1" si="16"/>
        <v>-321669575.06400412</v>
      </c>
      <c r="BW136">
        <f t="shared" ca="1" si="16"/>
        <v>-203002616.58986175</v>
      </c>
      <c r="BX136">
        <f t="shared" ca="1" si="16"/>
        <v>-137276523.29749098</v>
      </c>
      <c r="BY136">
        <f t="shared" ca="1" si="16"/>
        <v>-75162365.591397837</v>
      </c>
      <c r="BZ136" t="str">
        <f>VLOOKUP($A136,[1]UNITES!$H$2:$I$20,2,FALSE) &amp; "__" &amp; $D136 &amp; "__" &amp;CB136</f>
        <v>Central__Ressources à terme__EUR3M</v>
      </c>
      <c r="CA136" t="str">
        <f>VLOOKUP($A136,[1]UNITES!$H$2:$I$20,2,FALSE) &amp; "__" &amp; $E136 &amp; "__" &amp; $F136 &amp; "__" &amp; CB136</f>
        <v>Central__Emprunt clientèle_4__B Passif__EUR3M</v>
      </c>
      <c r="CB136" t="str">
        <f t="shared" si="15"/>
        <v>EUR3M</v>
      </c>
    </row>
    <row r="137" spans="1:80" x14ac:dyDescent="0.3">
      <c r="A137">
        <v>0</v>
      </c>
      <c r="B137" t="s">
        <v>119</v>
      </c>
      <c r="C137" t="s">
        <v>120</v>
      </c>
      <c r="D137" t="s">
        <v>131</v>
      </c>
      <c r="E137" t="s">
        <v>135</v>
      </c>
      <c r="F137" t="s">
        <v>123</v>
      </c>
      <c r="H137" t="s">
        <v>30</v>
      </c>
      <c r="I137" t="s">
        <v>31</v>
      </c>
      <c r="J137" t="s">
        <v>31</v>
      </c>
      <c r="M137">
        <v>-203079000</v>
      </c>
      <c r="N137">
        <v>-203079000</v>
      </c>
      <c r="O137">
        <v>-203079000</v>
      </c>
      <c r="P137">
        <v>-203079000</v>
      </c>
      <c r="Q137">
        <v>-203079000</v>
      </c>
      <c r="R137">
        <v>-203079000</v>
      </c>
      <c r="S137">
        <v>-203079000</v>
      </c>
      <c r="T137">
        <v>-203079000</v>
      </c>
      <c r="U137">
        <v>-195298838.70967701</v>
      </c>
      <c r="V137">
        <v>-187000000</v>
      </c>
      <c r="W137">
        <v>-175214285.714286</v>
      </c>
      <c r="X137">
        <v>-157000000</v>
      </c>
      <c r="Y137">
        <v>-157000000</v>
      </c>
      <c r="Z137">
        <v>-151483870.967742</v>
      </c>
      <c r="AA137">
        <v>-148000000</v>
      </c>
      <c r="AB137">
        <v>-148000000</v>
      </c>
      <c r="AC137">
        <v>-148000000</v>
      </c>
      <c r="AD137">
        <v>-148000000</v>
      </c>
      <c r="AE137">
        <v>-146580645.16128999</v>
      </c>
      <c r="AF137">
        <v>-126000000</v>
      </c>
      <c r="AG137">
        <v>-126000000</v>
      </c>
      <c r="AH137">
        <v>-126000000</v>
      </c>
      <c r="AI137">
        <v>-126000000</v>
      </c>
      <c r="AJ137">
        <v>-126000000</v>
      </c>
      <c r="AK137">
        <v>-126000000</v>
      </c>
      <c r="AL137">
        <v>-121483870.967742</v>
      </c>
      <c r="AM137">
        <v>-119600000</v>
      </c>
      <c r="AN137">
        <v>-100000000</v>
      </c>
      <c r="AO137">
        <v>-100000000</v>
      </c>
      <c r="AP137">
        <v>-100000000</v>
      </c>
      <c r="AQ137">
        <v>-100000000</v>
      </c>
      <c r="AR137">
        <v>-100000000</v>
      </c>
      <c r="AS137">
        <v>-100000000</v>
      </c>
      <c r="AT137">
        <v>-100000000</v>
      </c>
      <c r="AU137">
        <v>-76857142.857142895</v>
      </c>
      <c r="AV137">
        <v>-64000000</v>
      </c>
      <c r="AW137">
        <v>-64000000</v>
      </c>
      <c r="AX137">
        <v>-64000000</v>
      </c>
      <c r="AY137">
        <v>-61466666.666666701</v>
      </c>
      <c r="AZ137">
        <v>-26000000</v>
      </c>
      <c r="BA137">
        <v>-26000000</v>
      </c>
      <c r="BB137">
        <v>-26000000</v>
      </c>
      <c r="BC137">
        <v>-19548387.096774202</v>
      </c>
      <c r="BD137">
        <v>-18000000</v>
      </c>
      <c r="BE137">
        <v>-13870967.741935501</v>
      </c>
      <c r="BF137">
        <v>-10000000</v>
      </c>
      <c r="BG137">
        <v>-10000000</v>
      </c>
      <c r="BH137">
        <v>-10000000</v>
      </c>
      <c r="BI137">
        <v>-10000000</v>
      </c>
      <c r="BJ137">
        <v>-10000000</v>
      </c>
      <c r="BK137">
        <v>-10000000</v>
      </c>
      <c r="BL137">
        <v>-3870967.7419354799</v>
      </c>
      <c r="BU137">
        <f t="shared" ca="1" si="16"/>
        <v>-194928760.36866358</v>
      </c>
      <c r="BV137">
        <f t="shared" ca="1" si="16"/>
        <v>-139755376.34408599</v>
      </c>
      <c r="BW137">
        <f t="shared" ca="1" si="16"/>
        <v>-100661751.15207374</v>
      </c>
      <c r="BX137">
        <f t="shared" ca="1" si="16"/>
        <v>-29073835.125448033</v>
      </c>
      <c r="BY137">
        <f t="shared" ca="1" si="16"/>
        <v>-2822580.6451612897</v>
      </c>
      <c r="BZ137" t="str">
        <f>VLOOKUP($A137,[1]UNITES!$H$2:$I$20,2,FALSE) &amp; "__" &amp; $D137 &amp; "__" &amp;CB137</f>
        <v>Central__Ressources à terme__FIXE &lt;&gt; 0%</v>
      </c>
      <c r="CA137" t="str">
        <f>VLOOKUP($A137,[1]UNITES!$H$2:$I$20,2,FALSE) &amp; "__" &amp; $E137 &amp; "__" &amp; $F137 &amp; "__" &amp; CB137</f>
        <v>Central__Emprunt clientèle_4__B Passif__FIXE &lt;&gt; 0%</v>
      </c>
      <c r="CB137" t="str">
        <f t="shared" si="15"/>
        <v>FIXE &lt;&gt; 0%</v>
      </c>
    </row>
    <row r="138" spans="1:80" x14ac:dyDescent="0.3">
      <c r="A138">
        <v>0</v>
      </c>
      <c r="B138" t="s">
        <v>119</v>
      </c>
      <c r="C138" t="s">
        <v>120</v>
      </c>
      <c r="D138" t="s">
        <v>131</v>
      </c>
      <c r="E138" t="s">
        <v>135</v>
      </c>
      <c r="F138" t="s">
        <v>123</v>
      </c>
      <c r="G138" t="s">
        <v>39</v>
      </c>
      <c r="H138" t="s">
        <v>30</v>
      </c>
      <c r="I138" t="s">
        <v>31</v>
      </c>
      <c r="J138" t="s">
        <v>31</v>
      </c>
      <c r="O138">
        <v>-4622222.2240000004</v>
      </c>
      <c r="P138">
        <v>-8666666.6699999999</v>
      </c>
      <c r="Q138">
        <v>-8666666.6699999999</v>
      </c>
      <c r="R138">
        <v>-13288888.893999999</v>
      </c>
      <c r="S138">
        <v>-17333333.34</v>
      </c>
      <c r="T138">
        <v>-17333333.34</v>
      </c>
      <c r="U138">
        <v>-22086021.513870999</v>
      </c>
      <c r="V138">
        <v>-26000000.010000002</v>
      </c>
      <c r="W138">
        <v>-26000000.010000002</v>
      </c>
      <c r="X138">
        <v>-37516129.042258099</v>
      </c>
      <c r="Y138">
        <v>-47000000.009999998</v>
      </c>
      <c r="Z138">
        <v>-47000000.009999998</v>
      </c>
      <c r="AA138">
        <v>-58200000.009999998</v>
      </c>
      <c r="AB138">
        <v>-68000000.010000005</v>
      </c>
      <c r="AC138">
        <v>-68000000.010000005</v>
      </c>
      <c r="AD138">
        <v>-79200000.010000005</v>
      </c>
      <c r="AE138">
        <v>-89000000.010000005</v>
      </c>
      <c r="AF138">
        <v>-89000000.010000005</v>
      </c>
      <c r="AG138">
        <v>-100516129.04225799</v>
      </c>
      <c r="AH138">
        <v>-110000000.01000001</v>
      </c>
      <c r="AI138">
        <v>-110000000.01000001</v>
      </c>
      <c r="AJ138">
        <v>-122608927.429355</v>
      </c>
      <c r="AK138">
        <v>-132992750.01000001</v>
      </c>
      <c r="AL138">
        <v>-132992750.01000001</v>
      </c>
      <c r="AM138">
        <v>-145255550.00999999</v>
      </c>
      <c r="AN138">
        <v>-155985500.00999999</v>
      </c>
      <c r="AO138">
        <v>-155985500.00999999</v>
      </c>
      <c r="AP138">
        <v>-168248300.00999999</v>
      </c>
      <c r="AQ138">
        <v>-178978250.00999999</v>
      </c>
      <c r="AR138">
        <v>-178978250.00999999</v>
      </c>
      <c r="AS138">
        <v>-191587177.429355</v>
      </c>
      <c r="AT138">
        <v>-201971000.00999999</v>
      </c>
      <c r="AU138">
        <v>-201971000.00999999</v>
      </c>
      <c r="AV138">
        <v>-218148419.36483899</v>
      </c>
      <c r="AW138">
        <v>-231471000.00999999</v>
      </c>
      <c r="AX138">
        <v>-231471000.00999999</v>
      </c>
      <c r="AY138">
        <v>-247204333.34333301</v>
      </c>
      <c r="AZ138">
        <v>-260971000.00999999</v>
      </c>
      <c r="BA138">
        <v>-260971000.00999999</v>
      </c>
      <c r="BB138">
        <v>-276704333.34333301</v>
      </c>
      <c r="BC138">
        <v>-290471000.00999999</v>
      </c>
      <c r="BD138">
        <v>-290471000.00999999</v>
      </c>
      <c r="BE138">
        <v>-306648419.36483902</v>
      </c>
      <c r="BF138">
        <v>-319971000.00999999</v>
      </c>
      <c r="BG138">
        <v>-319971000.00999999</v>
      </c>
      <c r="BH138">
        <v>-323275032.26806498</v>
      </c>
      <c r="BI138">
        <v>-325996000.00999999</v>
      </c>
      <c r="BJ138">
        <v>-325996000.00999999</v>
      </c>
      <c r="BK138">
        <v>-329209333.34333301</v>
      </c>
      <c r="BL138">
        <v>-332021000.00999999</v>
      </c>
      <c r="BM138">
        <v>-332021000.00999999</v>
      </c>
      <c r="BN138">
        <v>-335234333.34333301</v>
      </c>
      <c r="BO138">
        <v>-338046000.00999999</v>
      </c>
      <c r="BP138">
        <v>-338046000.00999999</v>
      </c>
      <c r="BQ138">
        <v>-341350032.26806498</v>
      </c>
      <c r="BR138">
        <v>-344071000.00999999</v>
      </c>
      <c r="BS138">
        <v>-344071000.00999999</v>
      </c>
      <c r="BT138">
        <v>-344071000.00999999</v>
      </c>
      <c r="BU138">
        <f t="shared" ca="1" si="16"/>
        <v>-15126105.14284409</v>
      </c>
      <c r="BV138">
        <f t="shared" ca="1" si="16"/>
        <v>-82377088.047634423</v>
      </c>
      <c r="BW138">
        <f t="shared" ca="1" si="16"/>
        <v>-171924537.24118283</v>
      </c>
      <c r="BX138">
        <f t="shared" ca="1" si="16"/>
        <v>-279966676.53329748</v>
      </c>
      <c r="BY138">
        <f t="shared" ca="1" si="16"/>
        <v>-335844391.58706093</v>
      </c>
      <c r="BZ138" t="str">
        <f>VLOOKUP($A138,[1]UNITES!$H$2:$I$20,2,FALSE) &amp; "__" &amp; $D138 &amp; "__" &amp;CB138</f>
        <v>Central__Ressources à terme__FIXE &lt;&gt; 0%</v>
      </c>
      <c r="CA138" t="str">
        <f>VLOOKUP($A138,[1]UNITES!$H$2:$I$20,2,FALSE) &amp; "__" &amp; $E138 &amp; "__" &amp; $F138 &amp; "__" &amp; CB138</f>
        <v>Central__Emprunt clientèle_4__B Passif__FIXE &lt;&gt; 0%</v>
      </c>
      <c r="CB138" t="str">
        <f t="shared" si="15"/>
        <v>FIXE &lt;&gt; 0%</v>
      </c>
    </row>
    <row r="139" spans="1:80" x14ac:dyDescent="0.3">
      <c r="A139">
        <v>0</v>
      </c>
      <c r="B139" t="s">
        <v>119</v>
      </c>
      <c r="C139" t="s">
        <v>120</v>
      </c>
      <c r="D139" t="s">
        <v>136</v>
      </c>
      <c r="E139" t="s">
        <v>137</v>
      </c>
      <c r="F139" t="s">
        <v>123</v>
      </c>
      <c r="G139" t="s">
        <v>22</v>
      </c>
      <c r="H139" t="s">
        <v>23</v>
      </c>
      <c r="I139" t="s">
        <v>138</v>
      </c>
      <c r="J139" t="s">
        <v>25</v>
      </c>
      <c r="M139">
        <v>-6116015.6388898501</v>
      </c>
      <c r="N139">
        <v>-12406319.490649501</v>
      </c>
      <c r="O139">
        <v>-14084610.115000101</v>
      </c>
      <c r="P139">
        <v>-15799279.9288626</v>
      </c>
      <c r="Q139">
        <v>-17473681.5274495</v>
      </c>
      <c r="R139">
        <v>-19108479.652102299</v>
      </c>
      <c r="S139">
        <v>-20778327.500925899</v>
      </c>
      <c r="T139">
        <v>-22384130.611669298</v>
      </c>
      <c r="U139">
        <v>-24024097.132996701</v>
      </c>
      <c r="V139">
        <v>-26639646.491794199</v>
      </c>
      <c r="W139">
        <v>-28516210.395927101</v>
      </c>
      <c r="X139">
        <v>-30568216.213207599</v>
      </c>
      <c r="Y139">
        <v>-32481284.999206901</v>
      </c>
      <c r="Z139">
        <v>-34437909.605046801</v>
      </c>
      <c r="AA139">
        <v>-36321983.3962816</v>
      </c>
      <c r="AB139">
        <v>-38248726.694702603</v>
      </c>
      <c r="AC139">
        <v>-40132056.610425703</v>
      </c>
      <c r="AD139">
        <v>-41972637.903508797</v>
      </c>
      <c r="AE139">
        <v>-43854559.228958897</v>
      </c>
      <c r="AF139">
        <v>-45666145.505343899</v>
      </c>
      <c r="AG139">
        <v>-47518185.5190394</v>
      </c>
      <c r="AH139">
        <v>-50525532.0886169</v>
      </c>
      <c r="AI139">
        <v>-52234013.592344999</v>
      </c>
      <c r="AJ139">
        <v>-54100843.893480003</v>
      </c>
      <c r="AK139">
        <v>-55839942.6711239</v>
      </c>
      <c r="AL139">
        <v>-57617279.393193796</v>
      </c>
      <c r="AM139">
        <v>-59327383.159971602</v>
      </c>
      <c r="AN139">
        <v>-61074838.5767207</v>
      </c>
      <c r="AO139">
        <v>-62781539.552612498</v>
      </c>
      <c r="AP139">
        <v>-64448150.818177</v>
      </c>
      <c r="AQ139">
        <v>-66150784.263578601</v>
      </c>
      <c r="AR139">
        <v>-67788400.525868699</v>
      </c>
      <c r="AS139">
        <v>-69461152.644321606</v>
      </c>
      <c r="AT139">
        <v>-72300852.346968696</v>
      </c>
      <c r="AU139">
        <v>-73841251.470135301</v>
      </c>
      <c r="AV139">
        <v>-75522906.274263397</v>
      </c>
      <c r="AW139">
        <v>-77088035.030661002</v>
      </c>
      <c r="AX139">
        <v>-78686083.869933695</v>
      </c>
      <c r="AY139">
        <v>-80222217.616992593</v>
      </c>
      <c r="AZ139">
        <v>-81790385.151848599</v>
      </c>
      <c r="BA139">
        <v>-83320457.170532197</v>
      </c>
      <c r="BB139">
        <v>-84813098.418382302</v>
      </c>
      <c r="BC139">
        <v>-86336443.987169504</v>
      </c>
      <c r="BD139">
        <v>-87800090.223760098</v>
      </c>
      <c r="BE139">
        <v>-89293554.468592301</v>
      </c>
      <c r="BF139">
        <v>-92370889.197597906</v>
      </c>
      <c r="BG139">
        <v>-93767949.213699907</v>
      </c>
      <c r="BH139">
        <v>-95239685.221112803</v>
      </c>
      <c r="BI139">
        <v>-96630843.957907304</v>
      </c>
      <c r="BJ139">
        <v>-98049604.923480704</v>
      </c>
      <c r="BK139">
        <v>-99411768.653612494</v>
      </c>
      <c r="BL139">
        <v>-100800648.30505501</v>
      </c>
      <c r="BM139">
        <v>-102154091.374387</v>
      </c>
      <c r="BN139">
        <v>-103472762.59549101</v>
      </c>
      <c r="BO139">
        <v>-104816820.279074</v>
      </c>
      <c r="BP139">
        <v>-106106496.50307</v>
      </c>
      <c r="BQ139">
        <v>-107420672.863167</v>
      </c>
      <c r="BR139">
        <v>-110337587.22698601</v>
      </c>
      <c r="BS139">
        <v>-111541821.573736</v>
      </c>
      <c r="BT139">
        <v>-112853125.35472099</v>
      </c>
      <c r="BU139">
        <f t="shared" ca="1" si="16"/>
        <v>-19824917.89162289</v>
      </c>
      <c r="BV139">
        <f t="shared" ca="1" si="16"/>
        <v>-43124489.919746377</v>
      </c>
      <c r="BW139">
        <f t="shared" ca="1" si="16"/>
        <v>-65512873.474744648</v>
      </c>
      <c r="BX139">
        <f t="shared" ca="1" si="16"/>
        <v>-85894074.130856916</v>
      </c>
      <c r="BY139">
        <f t="shared" ca="1" si="16"/>
        <v>-104466353.63422398</v>
      </c>
      <c r="BZ139" t="str">
        <f>VLOOKUP($A139,[1]UNITES!$H$2:$I$20,2,FALSE) &amp; "__" &amp; $D139 &amp; "__" &amp;CB139</f>
        <v>Central__Ressources à vue__TLA</v>
      </c>
      <c r="CA139" t="str">
        <f>VLOOKUP($A139,[1]UNITES!$H$2:$I$20,2,FALSE) &amp; "__" &amp; $E139 &amp; "__" &amp; $F139 &amp; "__" &amp; CB139</f>
        <v>Central__Comptes sur livret__B Passif__TLA</v>
      </c>
      <c r="CB139" t="str">
        <f t="shared" si="15"/>
        <v>TLA</v>
      </c>
    </row>
    <row r="140" spans="1:80" x14ac:dyDescent="0.3">
      <c r="A140">
        <v>0</v>
      </c>
      <c r="B140" t="s">
        <v>119</v>
      </c>
      <c r="C140" t="s">
        <v>120</v>
      </c>
      <c r="D140" t="s">
        <v>136</v>
      </c>
      <c r="E140" t="s">
        <v>137</v>
      </c>
      <c r="F140" t="s">
        <v>123</v>
      </c>
      <c r="G140" t="s">
        <v>22</v>
      </c>
      <c r="H140" t="s">
        <v>23</v>
      </c>
      <c r="I140" t="s">
        <v>24</v>
      </c>
      <c r="J140" t="s">
        <v>25</v>
      </c>
      <c r="M140">
        <v>-166524460.32067201</v>
      </c>
      <c r="N140">
        <v>-332376741.12069398</v>
      </c>
      <c r="O140">
        <v>-368301228.29833102</v>
      </c>
      <c r="P140">
        <v>-404843043.32127601</v>
      </c>
      <c r="Q140">
        <v>-440370609.56103897</v>
      </c>
      <c r="R140">
        <v>-474910630.53177899</v>
      </c>
      <c r="S140">
        <v>-510042881.19730401</v>
      </c>
      <c r="T140">
        <v>-543687585.69289601</v>
      </c>
      <c r="U140">
        <v>-577908289.21677005</v>
      </c>
      <c r="V140">
        <v>-647306195.68798804</v>
      </c>
      <c r="W140">
        <v>-682296844.87827504</v>
      </c>
      <c r="X140">
        <v>-720395716.52178395</v>
      </c>
      <c r="Y140">
        <v>-755762666.74403405</v>
      </c>
      <c r="Z140">
        <v>-791784947.25469697</v>
      </c>
      <c r="AA140">
        <v>-826329629.66121995</v>
      </c>
      <c r="AB140">
        <v>-861514735.96293998</v>
      </c>
      <c r="AC140">
        <v>-895769835.58540905</v>
      </c>
      <c r="AD140">
        <v>-929118006.82014</v>
      </c>
      <c r="AE140">
        <v>-963084911.10778403</v>
      </c>
      <c r="AF140">
        <v>-995659313.99436998</v>
      </c>
      <c r="AG140">
        <v>-1028838422.73262</v>
      </c>
      <c r="AH140">
        <v>-1105644738.97613</v>
      </c>
      <c r="AI140">
        <v>-1137224137.3310699</v>
      </c>
      <c r="AJ140">
        <v>-1171625963.4593</v>
      </c>
      <c r="AK140">
        <v>-1203577481.7960501</v>
      </c>
      <c r="AL140">
        <v>-1236137729.13325</v>
      </c>
      <c r="AM140">
        <v>-1267378610.6832099</v>
      </c>
      <c r="AN140">
        <v>-1299215338.5146501</v>
      </c>
      <c r="AO140">
        <v>-1330227134.14781</v>
      </c>
      <c r="AP140">
        <v>-1360433942.8056901</v>
      </c>
      <c r="AQ140">
        <v>-1391217851.6929801</v>
      </c>
      <c r="AR140">
        <v>-1420755938.77686</v>
      </c>
      <c r="AS140">
        <v>-1450859003.16748</v>
      </c>
      <c r="AT140">
        <v>-1533653185.0583899</v>
      </c>
      <c r="AU140">
        <v>-1560859910.9467399</v>
      </c>
      <c r="AV140">
        <v>-1590497201.6010101</v>
      </c>
      <c r="AW140">
        <v>-1618022535.15095</v>
      </c>
      <c r="AX140">
        <v>-1646071253.01316</v>
      </c>
      <c r="AY140">
        <v>-1672982425.7578599</v>
      </c>
      <c r="AZ140">
        <v>-1700405849.0741501</v>
      </c>
      <c r="BA140">
        <v>-1727117684.8033299</v>
      </c>
      <c r="BB140">
        <v>-1753135170.36498</v>
      </c>
      <c r="BC140">
        <v>-1779648705.3375199</v>
      </c>
      <c r="BD140">
        <v>-1805088254.88238</v>
      </c>
      <c r="BE140">
        <v>-1831013376.8164001</v>
      </c>
      <c r="BF140">
        <v>-1919743335.5615599</v>
      </c>
      <c r="BG140">
        <v>-1943538394.4330201</v>
      </c>
      <c r="BH140">
        <v>-1968577477.70613</v>
      </c>
      <c r="BI140">
        <v>-1992221809.93242</v>
      </c>
      <c r="BJ140">
        <v>-2016314065.0703101</v>
      </c>
      <c r="BK140">
        <v>-2039427614.9477</v>
      </c>
      <c r="BL140">
        <v>-2062979465.52021</v>
      </c>
      <c r="BM140">
        <v>-2085918536.95541</v>
      </c>
      <c r="BN140">
        <v>-2108259726.5416999</v>
      </c>
      <c r="BO140">
        <v>-2131025215.1944799</v>
      </c>
      <c r="BP140">
        <v>-2152866929.3884101</v>
      </c>
      <c r="BQ140">
        <v>-2175123887.8878899</v>
      </c>
      <c r="BR140">
        <v>-2260482525.05794</v>
      </c>
      <c r="BS140">
        <v>-2280886540.2301202</v>
      </c>
      <c r="BT140">
        <v>-2303114412.9630098</v>
      </c>
      <c r="BU140">
        <f t="shared" ca="1" si="16"/>
        <v>-489080352.19573402</v>
      </c>
      <c r="BV140">
        <f t="shared" ca="1" si="16"/>
        <v>-955196442.46914291</v>
      </c>
      <c r="BW140">
        <f t="shared" ca="1" si="16"/>
        <v>-1387067777.3603432</v>
      </c>
      <c r="BX140">
        <f t="shared" ca="1" si="16"/>
        <v>-1780445371.9084537</v>
      </c>
      <c r="BY140">
        <f t="shared" ca="1" si="16"/>
        <v>-2134051727.4741335</v>
      </c>
      <c r="BZ140" t="str">
        <f>VLOOKUP($A140,[1]UNITES!$H$2:$I$20,2,FALSE) &amp; "__" &amp; $D140 &amp; "__" &amp;CB140</f>
        <v>Central__Ressources à vue__TLA</v>
      </c>
      <c r="CA140" t="str">
        <f>VLOOKUP($A140,[1]UNITES!$H$2:$I$20,2,FALSE) &amp; "__" &amp; $E140 &amp; "__" &amp; $F140 &amp; "__" &amp; CB140</f>
        <v>Central__Comptes sur livret__B Passif__TLA</v>
      </c>
      <c r="CB140" t="str">
        <f t="shared" si="15"/>
        <v>TLA</v>
      </c>
    </row>
    <row r="141" spans="1:80" x14ac:dyDescent="0.3">
      <c r="A141">
        <v>0</v>
      </c>
      <c r="B141" t="s">
        <v>119</v>
      </c>
      <c r="C141" t="s">
        <v>120</v>
      </c>
      <c r="D141" t="s">
        <v>136</v>
      </c>
      <c r="E141" t="s">
        <v>137</v>
      </c>
      <c r="F141" t="s">
        <v>123</v>
      </c>
      <c r="G141" t="s">
        <v>22</v>
      </c>
      <c r="H141" t="s">
        <v>23</v>
      </c>
      <c r="I141" t="s">
        <v>139</v>
      </c>
      <c r="J141" t="s">
        <v>140</v>
      </c>
      <c r="M141">
        <v>-13024937.398204099</v>
      </c>
      <c r="N141">
        <v>-25271062.555629499</v>
      </c>
      <c r="O141">
        <v>-26796480.8096135</v>
      </c>
      <c r="P141">
        <v>-28368527.558578301</v>
      </c>
      <c r="Q141">
        <v>-29917260.064877901</v>
      </c>
      <c r="R141">
        <v>-31442678.316707902</v>
      </c>
      <c r="S141">
        <v>-33014725.074882001</v>
      </c>
      <c r="T141">
        <v>-34540143.337378599</v>
      </c>
      <c r="U141">
        <v>-36112190.093918301</v>
      </c>
      <c r="V141">
        <v>-39443531.368545897</v>
      </c>
      <c r="W141">
        <v>-41636024.0511977</v>
      </c>
      <c r="X141">
        <v>-44051482.089766197</v>
      </c>
      <c r="Y141">
        <v>-46320773.948478401</v>
      </c>
      <c r="Z141">
        <v>-48659432.8102303</v>
      </c>
      <c r="AA141">
        <v>-50928724.6699237</v>
      </c>
      <c r="AB141">
        <v>-53267383.528497599</v>
      </c>
      <c r="AC141">
        <v>-55571358.890415601</v>
      </c>
      <c r="AD141">
        <v>-57840650.750078201</v>
      </c>
      <c r="AE141">
        <v>-60179309.608474903</v>
      </c>
      <c r="AF141">
        <v>-62448601.470493898</v>
      </c>
      <c r="AG141">
        <v>-64787260.330212601</v>
      </c>
      <c r="AH141">
        <v>-68926473.188491002</v>
      </c>
      <c r="AI141">
        <v>-71118965.871926099</v>
      </c>
      <c r="AJ141">
        <v>-73534423.910421804</v>
      </c>
      <c r="AK141">
        <v>-75803715.768431306</v>
      </c>
      <c r="AL141">
        <v>-78142374.6310146</v>
      </c>
      <c r="AM141">
        <v>-80411666.490586907</v>
      </c>
      <c r="AN141">
        <v>-82750325.348458007</v>
      </c>
      <c r="AO141">
        <v>-85054300.711181</v>
      </c>
      <c r="AP141">
        <v>-87323592.570726305</v>
      </c>
      <c r="AQ141">
        <v>-89662251.428442597</v>
      </c>
      <c r="AR141">
        <v>-91931543.291220099</v>
      </c>
      <c r="AS141">
        <v>-94270202.156751394</v>
      </c>
      <c r="AT141">
        <v>-98974073.012829304</v>
      </c>
      <c r="AU141">
        <v>-101166565.69200499</v>
      </c>
      <c r="AV141">
        <v>-103582023.736754</v>
      </c>
      <c r="AW141">
        <v>-105851315.59319299</v>
      </c>
      <c r="AX141">
        <v>-108189974.45111001</v>
      </c>
      <c r="AY141">
        <v>-110459266.317038</v>
      </c>
      <c r="AZ141">
        <v>-112797925.17329</v>
      </c>
      <c r="BA141">
        <v>-115101900.531229</v>
      </c>
      <c r="BB141">
        <v>-117371192.401328</v>
      </c>
      <c r="BC141">
        <v>-119709851.2568</v>
      </c>
      <c r="BD141">
        <v>-121979143.111204</v>
      </c>
      <c r="BE141">
        <v>-124317801.981666</v>
      </c>
      <c r="BF141">
        <v>-129654823.878411</v>
      </c>
      <c r="BG141">
        <v>-131887040.26733699</v>
      </c>
      <c r="BH141">
        <v>-134262774.60347</v>
      </c>
      <c r="BI141">
        <v>-136532066.458698</v>
      </c>
      <c r="BJ141">
        <v>-138870725.31333199</v>
      </c>
      <c r="BK141">
        <v>-141140017.183382</v>
      </c>
      <c r="BL141">
        <v>-143478676.038468</v>
      </c>
      <c r="BM141">
        <v>-145782651.393502</v>
      </c>
      <c r="BN141">
        <v>-148051943.26352999</v>
      </c>
      <c r="BO141">
        <v>-150390602.12531501</v>
      </c>
      <c r="BP141">
        <v>-152659893.979312</v>
      </c>
      <c r="BQ141">
        <v>-154998552.84390399</v>
      </c>
      <c r="BR141">
        <v>-160550620.01315099</v>
      </c>
      <c r="BS141">
        <v>-162743112.689004</v>
      </c>
      <c r="BT141">
        <v>-165158570.73438701</v>
      </c>
      <c r="BU141">
        <f t="shared" ca="1" si="16"/>
        <v>-31968253.559941661</v>
      </c>
      <c r="BV141">
        <f t="shared" ca="1" si="16"/>
        <v>-59465279.914803684</v>
      </c>
      <c r="BW141">
        <f t="shared" ca="1" si="16"/>
        <v>-89089386.236533388</v>
      </c>
      <c r="BX141">
        <f t="shared" ca="1" si="16"/>
        <v>-119298584.13050635</v>
      </c>
      <c r="BY141">
        <f t="shared" ca="1" si="16"/>
        <v>-150029786.00299874</v>
      </c>
      <c r="BZ141" t="str">
        <f>VLOOKUP($A141,[1]UNITES!$H$2:$I$20,2,FALSE) &amp; "__" &amp; $D141 &amp; "__" &amp;CB141</f>
        <v>Central__Ressources à vue__TLB</v>
      </c>
      <c r="CA141" t="str">
        <f>VLOOKUP($A141,[1]UNITES!$H$2:$I$20,2,FALSE) &amp; "__" &amp; $E141 &amp; "__" &amp; $F141 &amp; "__" &amp; CB141</f>
        <v>Central__Comptes sur livret__B Passif__TLB</v>
      </c>
      <c r="CB141" t="str">
        <f t="shared" si="15"/>
        <v>TLB</v>
      </c>
    </row>
    <row r="142" spans="1:80" x14ac:dyDescent="0.3">
      <c r="A142">
        <v>0</v>
      </c>
      <c r="B142" t="s">
        <v>119</v>
      </c>
      <c r="C142" t="s">
        <v>120</v>
      </c>
      <c r="D142" t="s">
        <v>136</v>
      </c>
      <c r="E142" t="s">
        <v>137</v>
      </c>
      <c r="F142" t="s">
        <v>123</v>
      </c>
      <c r="G142" t="s">
        <v>22</v>
      </c>
      <c r="H142" t="s">
        <v>23</v>
      </c>
      <c r="I142" t="s">
        <v>141</v>
      </c>
      <c r="J142" t="s">
        <v>140</v>
      </c>
      <c r="M142">
        <v>-5750998.2454856196</v>
      </c>
      <c r="N142">
        <v>-10989970.910130801</v>
      </c>
      <c r="O142">
        <v>-11361488.2944573</v>
      </c>
      <c r="P142">
        <v>-11744362.0923557</v>
      </c>
      <c r="Q142">
        <v>-12121557.695697</v>
      </c>
      <c r="R142">
        <v>-12493075.0822236</v>
      </c>
      <c r="S142">
        <v>-12875948.872247299</v>
      </c>
      <c r="T142">
        <v>-13247466.233812099</v>
      </c>
      <c r="U142">
        <v>-13630340.0476816</v>
      </c>
      <c r="V142">
        <v>-14819623.7239861</v>
      </c>
      <c r="W142">
        <v>-15828965.7623911</v>
      </c>
      <c r="X142">
        <v>-16940952.765343301</v>
      </c>
      <c r="Y142">
        <v>-17985650.296595901</v>
      </c>
      <c r="Z142">
        <v>-19062281.800050601</v>
      </c>
      <c r="AA142">
        <v>-20106979.320735399</v>
      </c>
      <c r="AB142">
        <v>-21183610.8336142</v>
      </c>
      <c r="AC142">
        <v>-22244275.598935999</v>
      </c>
      <c r="AD142">
        <v>-23288973.088658199</v>
      </c>
      <c r="AE142">
        <v>-24365604.395868398</v>
      </c>
      <c r="AF142">
        <v>-25410301.912468102</v>
      </c>
      <c r="AG142">
        <v>-26486932.655318402</v>
      </c>
      <c r="AH142">
        <v>-28121321.750400599</v>
      </c>
      <c r="AI142">
        <v>-29130663.7836763</v>
      </c>
      <c r="AJ142">
        <v>-30242650.705796398</v>
      </c>
      <c r="AK142">
        <v>-31287348.226884998</v>
      </c>
      <c r="AL142">
        <v>-32363979.737574201</v>
      </c>
      <c r="AM142">
        <v>-33408677.2626632</v>
      </c>
      <c r="AN142">
        <v>-34485307.482771598</v>
      </c>
      <c r="AO142">
        <v>-35545972.225087903</v>
      </c>
      <c r="AP142">
        <v>-36590670.811172001</v>
      </c>
      <c r="AQ142">
        <v>-37667302.348972201</v>
      </c>
      <c r="AR142">
        <v>-38711999.8762981</v>
      </c>
      <c r="AS142">
        <v>-39788631.541316703</v>
      </c>
      <c r="AT142">
        <v>-41626334.290311098</v>
      </c>
      <c r="AU142">
        <v>-42635676.3305379</v>
      </c>
      <c r="AV142">
        <v>-43747663.247061104</v>
      </c>
      <c r="AW142">
        <v>-44792360.766836502</v>
      </c>
      <c r="AX142">
        <v>-45868991.671917401</v>
      </c>
      <c r="AY142">
        <v>-46913689.281146899</v>
      </c>
      <c r="AZ142">
        <v>-47990321.307019897</v>
      </c>
      <c r="BA142">
        <v>-49050985.831261501</v>
      </c>
      <c r="BB142">
        <v>-50095683.355969697</v>
      </c>
      <c r="BC142">
        <v>-51172314.8606041</v>
      </c>
      <c r="BD142">
        <v>-52217012.383534402</v>
      </c>
      <c r="BE142">
        <v>-53293643.851999998</v>
      </c>
      <c r="BF142">
        <v>-55338996.521054901</v>
      </c>
      <c r="BG142">
        <v>-56366625.880821399</v>
      </c>
      <c r="BH142">
        <v>-57460325.553851798</v>
      </c>
      <c r="BI142">
        <v>-58505023.080726303</v>
      </c>
      <c r="BJ142">
        <v>-59581653.435700499</v>
      </c>
      <c r="BK142">
        <v>-60626351.129491299</v>
      </c>
      <c r="BL142">
        <v>-61702984.953102</v>
      </c>
      <c r="BM142">
        <v>-62763649.236649498</v>
      </c>
      <c r="BN142">
        <v>-63808345.666016698</v>
      </c>
      <c r="BO142">
        <v>-64884977.126711801</v>
      </c>
      <c r="BP142">
        <v>-65929674.655954801</v>
      </c>
      <c r="BQ142">
        <v>-67006306.215495303</v>
      </c>
      <c r="BR142">
        <v>-69061401.460311204</v>
      </c>
      <c r="BS142">
        <v>-70070743.496695802</v>
      </c>
      <c r="BT142">
        <v>-71182730.992839098</v>
      </c>
      <c r="BU142">
        <f t="shared" ca="1" si="16"/>
        <v>-12650395.810484292</v>
      </c>
      <c r="BV142">
        <f t="shared" ca="1" si="16"/>
        <v>-23969103.845176544</v>
      </c>
      <c r="BW142">
        <f t="shared" ca="1" si="16"/>
        <v>-37321630.281720914</v>
      </c>
      <c r="BX142">
        <f t="shared" ca="1" si="16"/>
        <v>-50880079.272168212</v>
      </c>
      <c r="BY142">
        <f t="shared" ca="1" si="16"/>
        <v>-64593653.454141177</v>
      </c>
      <c r="BZ142" t="str">
        <f>VLOOKUP($A142,[1]UNITES!$H$2:$I$20,2,FALSE) &amp; "__" &amp; $D142 &amp; "__" &amp;CB142</f>
        <v>Central__Ressources à vue__TLB</v>
      </c>
      <c r="CA142" t="str">
        <f>VLOOKUP($A142,[1]UNITES!$H$2:$I$20,2,FALSE) &amp; "__" &amp; $E142 &amp; "__" &amp; $F142 &amp; "__" &amp; CB142</f>
        <v>Central__Comptes sur livret__B Passif__TLB</v>
      </c>
      <c r="CB142" t="str">
        <f t="shared" si="15"/>
        <v>TLB</v>
      </c>
    </row>
    <row r="143" spans="1:80" x14ac:dyDescent="0.3">
      <c r="A143">
        <v>0</v>
      </c>
      <c r="B143" t="s">
        <v>119</v>
      </c>
      <c r="C143" t="s">
        <v>120</v>
      </c>
      <c r="D143" t="s">
        <v>136</v>
      </c>
      <c r="E143" t="s">
        <v>137</v>
      </c>
      <c r="F143" t="s">
        <v>123</v>
      </c>
      <c r="G143" t="s">
        <v>22</v>
      </c>
      <c r="H143" t="s">
        <v>23</v>
      </c>
      <c r="I143" t="s">
        <v>142</v>
      </c>
      <c r="J143" t="s">
        <v>140</v>
      </c>
      <c r="M143">
        <v>-4066142.8472593101</v>
      </c>
      <c r="N143">
        <v>-8245467.8821060099</v>
      </c>
      <c r="O143">
        <v>-9361640.8999816291</v>
      </c>
      <c r="P143">
        <v>-10511932.752941901</v>
      </c>
      <c r="Q143">
        <v>-11645165.2072185</v>
      </c>
      <c r="R143">
        <v>-12761338.232739899</v>
      </c>
      <c r="S143">
        <v>-13911630.101000501</v>
      </c>
      <c r="T143">
        <v>-15027803.1361857</v>
      </c>
      <c r="U143">
        <v>-16178094.9876559</v>
      </c>
      <c r="V143">
        <v>-18181642.713406801</v>
      </c>
      <c r="W143">
        <v>-18859255.595315799</v>
      </c>
      <c r="X143">
        <v>-19605778.268599398</v>
      </c>
      <c r="Y143">
        <v>-20307126.7545694</v>
      </c>
      <c r="Z143">
        <v>-21029913.836249098</v>
      </c>
      <c r="AA143">
        <v>-21731262.309229601</v>
      </c>
      <c r="AB143">
        <v>-22454049.386461999</v>
      </c>
      <c r="AC143">
        <v>-23166117.166201301</v>
      </c>
      <c r="AD143">
        <v>-23867465.6501243</v>
      </c>
      <c r="AE143">
        <v>-24590252.740222201</v>
      </c>
      <c r="AF143">
        <v>-25291601.219572399</v>
      </c>
      <c r="AG143">
        <v>-26014388.289450198</v>
      </c>
      <c r="AH143">
        <v>-27950105.877326701</v>
      </c>
      <c r="AI143">
        <v>-28627718.768358901</v>
      </c>
      <c r="AJ143">
        <v>-29374241.447691001</v>
      </c>
      <c r="AK143">
        <v>-30075589.929019898</v>
      </c>
      <c r="AL143">
        <v>-30798377.005763002</v>
      </c>
      <c r="AM143">
        <v>-31499725.480890598</v>
      </c>
      <c r="AN143">
        <v>-32222512.561197001</v>
      </c>
      <c r="AO143">
        <v>-32934580.346722201</v>
      </c>
      <c r="AP143">
        <v>-33635928.834689602</v>
      </c>
      <c r="AQ143">
        <v>-34358715.9158554</v>
      </c>
      <c r="AR143">
        <v>-35060064.390690699</v>
      </c>
      <c r="AS143">
        <v>-35782851.468504101</v>
      </c>
      <c r="AT143">
        <v>-37917849.165567301</v>
      </c>
      <c r="AU143">
        <v>-38595462.056070298</v>
      </c>
      <c r="AV143">
        <v>-39341984.7385647</v>
      </c>
      <c r="AW143">
        <v>-40043333.215415701</v>
      </c>
      <c r="AX143">
        <v>-40766120.288483903</v>
      </c>
      <c r="AY143">
        <v>-41467468.771150902</v>
      </c>
      <c r="AZ143">
        <v>-42190255.844009802</v>
      </c>
      <c r="BA143">
        <v>-42902323.6268638</v>
      </c>
      <c r="BB143">
        <v>-43603672.118925102</v>
      </c>
      <c r="BC143">
        <v>-44326459.191831902</v>
      </c>
      <c r="BD143">
        <v>-45027807.665872201</v>
      </c>
      <c r="BE143">
        <v>-45750594.748929702</v>
      </c>
      <c r="BF143">
        <v>-48095474.608748399</v>
      </c>
      <c r="BG143">
        <v>-48785364.530463703</v>
      </c>
      <c r="BH143">
        <v>-49519610.176995099</v>
      </c>
      <c r="BI143">
        <v>-50220958.6447962</v>
      </c>
      <c r="BJ143">
        <v>-50943745.719383903</v>
      </c>
      <c r="BK143">
        <v>-51645094.207767598</v>
      </c>
      <c r="BL143">
        <v>-52367881.290245302</v>
      </c>
      <c r="BM143">
        <v>-53079949.067028597</v>
      </c>
      <c r="BN143">
        <v>-53781297.551066898</v>
      </c>
      <c r="BO143">
        <v>-54504084.626303703</v>
      </c>
      <c r="BP143">
        <v>-55205433.097176798</v>
      </c>
      <c r="BQ143">
        <v>-55928220.184201702</v>
      </c>
      <c r="BR143">
        <v>-58309838.313233502</v>
      </c>
      <c r="BS143">
        <v>-58987451.201911002</v>
      </c>
      <c r="BT143">
        <v>-59733973.882405899</v>
      </c>
      <c r="BU143">
        <f t="shared" ca="1" si="16"/>
        <v>-13196324.385367611</v>
      </c>
      <c r="BV143">
        <f t="shared" ca="1" si="16"/>
        <v>-24533686.95378809</v>
      </c>
      <c r="BW143">
        <f t="shared" ca="1" si="16"/>
        <v>-34351970.157794565</v>
      </c>
      <c r="BX143">
        <f t="shared" ca="1" si="16"/>
        <v>-44373207.065640844</v>
      </c>
      <c r="BY143">
        <f t="shared" ca="1" si="16"/>
        <v>-54558993.98212675</v>
      </c>
      <c r="BZ143" t="str">
        <f>VLOOKUP($A143,[1]UNITES!$H$2:$I$20,2,FALSE) &amp; "__" &amp; $D143 &amp; "__" &amp;CB143</f>
        <v>Central__Ressources à vue__TLB</v>
      </c>
      <c r="CA143" t="str">
        <f>VLOOKUP($A143,[1]UNITES!$H$2:$I$20,2,FALSE) &amp; "__" &amp; $E143 &amp; "__" &amp; $F143 &amp; "__" &amp; CB143</f>
        <v>Central__Comptes sur livret__B Passif__TLB</v>
      </c>
      <c r="CB143" t="str">
        <f t="shared" si="15"/>
        <v>TLB</v>
      </c>
    </row>
    <row r="144" spans="1:80" x14ac:dyDescent="0.3">
      <c r="A144">
        <v>0</v>
      </c>
      <c r="B144" t="s">
        <v>119</v>
      </c>
      <c r="C144" t="s">
        <v>120</v>
      </c>
      <c r="D144" t="s">
        <v>136</v>
      </c>
      <c r="E144" t="s">
        <v>137</v>
      </c>
      <c r="F144" t="s">
        <v>123</v>
      </c>
      <c r="G144" t="s">
        <v>22</v>
      </c>
      <c r="H144" t="s">
        <v>23</v>
      </c>
      <c r="I144" t="s">
        <v>143</v>
      </c>
      <c r="J144" t="s">
        <v>140</v>
      </c>
      <c r="M144">
        <v>-33918981.607964598</v>
      </c>
      <c r="N144">
        <v>-67195407.864298493</v>
      </c>
      <c r="O144">
        <v>-73656471.979401693</v>
      </c>
      <c r="P144">
        <v>-80315035.872222602</v>
      </c>
      <c r="Q144">
        <v>-86874849.847896203</v>
      </c>
      <c r="R144">
        <v>-93335913.962330401</v>
      </c>
      <c r="S144">
        <v>-99994477.859678894</v>
      </c>
      <c r="T144">
        <v>-106455541.95693401</v>
      </c>
      <c r="U144">
        <v>-113114105.843133</v>
      </c>
      <c r="V144">
        <v>-121630720.02397799</v>
      </c>
      <c r="W144">
        <v>-127091342.16774</v>
      </c>
      <c r="X144">
        <v>-133107281.808608</v>
      </c>
      <c r="Y144">
        <v>-138759179.95910099</v>
      </c>
      <c r="Z144">
        <v>-144583843.57387701</v>
      </c>
      <c r="AA144">
        <v>-150235741.733935</v>
      </c>
      <c r="AB144">
        <v>-156060405.31161499</v>
      </c>
      <c r="AC144">
        <v>-161798686.20376301</v>
      </c>
      <c r="AD144">
        <v>-167450584.38139999</v>
      </c>
      <c r="AE144">
        <v>-173275247.96181199</v>
      </c>
      <c r="AF144">
        <v>-178927146.10956299</v>
      </c>
      <c r="AG144">
        <v>-184751809.729965</v>
      </c>
      <c r="AH144">
        <v>-194113800.460365</v>
      </c>
      <c r="AI144">
        <v>-199336519.36186799</v>
      </c>
      <c r="AJ144">
        <v>-205090362.21003199</v>
      </c>
      <c r="AK144">
        <v>-210496023.80739701</v>
      </c>
      <c r="AL144">
        <v>-216066923.97412401</v>
      </c>
      <c r="AM144">
        <v>-221472585.56639099</v>
      </c>
      <c r="AN144">
        <v>-227043485.72544199</v>
      </c>
      <c r="AO144">
        <v>-232531766.61592099</v>
      </c>
      <c r="AP144">
        <v>-237937428.21334201</v>
      </c>
      <c r="AQ144">
        <v>-243508328.37165499</v>
      </c>
      <c r="AR144">
        <v>-248913989.97179601</v>
      </c>
      <c r="AS144">
        <v>-254484890.129408</v>
      </c>
      <c r="AT144">
        <v>-265002326.14279899</v>
      </c>
      <c r="AU144">
        <v>-270225045.03778303</v>
      </c>
      <c r="AV144">
        <v>-275978887.88066</v>
      </c>
      <c r="AW144">
        <v>-281384549.48817998</v>
      </c>
      <c r="AX144">
        <v>-286955449.64399499</v>
      </c>
      <c r="AY144">
        <v>-292361111.23418403</v>
      </c>
      <c r="AZ144">
        <v>-297932011.41106898</v>
      </c>
      <c r="BA144">
        <v>-303420292.29915601</v>
      </c>
      <c r="BB144">
        <v>-308825953.88139099</v>
      </c>
      <c r="BC144">
        <v>-314396854.03976399</v>
      </c>
      <c r="BD144">
        <v>-319802515.64181501</v>
      </c>
      <c r="BE144">
        <v>-325373415.796188</v>
      </c>
      <c r="BF144">
        <v>-337165958.05704802</v>
      </c>
      <c r="BG144">
        <v>-342483302.489981</v>
      </c>
      <c r="BH144">
        <v>-348142519.815561</v>
      </c>
      <c r="BI144">
        <v>-353548181.41587901</v>
      </c>
      <c r="BJ144">
        <v>-359119081.579445</v>
      </c>
      <c r="BK144">
        <v>-364524743.18011099</v>
      </c>
      <c r="BL144">
        <v>-370095643.34419698</v>
      </c>
      <c r="BM144">
        <v>-375583924.21685499</v>
      </c>
      <c r="BN144">
        <v>-380989585.81047302</v>
      </c>
      <c r="BO144">
        <v>-386560485.97738099</v>
      </c>
      <c r="BP144">
        <v>-391966147.57892901</v>
      </c>
      <c r="BQ144">
        <v>-397537047.747208</v>
      </c>
      <c r="BR144">
        <v>-409369433.25386798</v>
      </c>
      <c r="BS144">
        <v>-414592152.157893</v>
      </c>
      <c r="BT144">
        <v>-420345994.99939102</v>
      </c>
      <c r="BU144">
        <f t="shared" ca="1" si="16"/>
        <v>-94724177.566182151</v>
      </c>
      <c r="BV144">
        <f t="shared" ca="1" si="16"/>
        <v>-171198610.58310798</v>
      </c>
      <c r="BW144">
        <f t="shared" ca="1" si="16"/>
        <v>-241971806.78639317</v>
      </c>
      <c r="BX144">
        <f t="shared" ca="1" si="16"/>
        <v>-313186994.48319429</v>
      </c>
      <c r="BY144">
        <f t="shared" ca="1" si="16"/>
        <v>-385352701.7718026</v>
      </c>
      <c r="BZ144" t="str">
        <f>VLOOKUP($A144,[1]UNITES!$H$2:$I$20,2,FALSE) &amp; "__" &amp; $D144 &amp; "__" &amp;CB144</f>
        <v>Central__Ressources à vue__TLB</v>
      </c>
      <c r="CA144" t="str">
        <f>VLOOKUP($A144,[1]UNITES!$H$2:$I$20,2,FALSE) &amp; "__" &amp; $E144 &amp; "__" &amp; $F144 &amp; "__" &amp; CB144</f>
        <v>Central__Comptes sur livret__B Passif__TLB</v>
      </c>
      <c r="CB144" t="str">
        <f t="shared" si="15"/>
        <v>TLB</v>
      </c>
    </row>
    <row r="145" spans="1:80" x14ac:dyDescent="0.3">
      <c r="A145">
        <v>0</v>
      </c>
      <c r="B145" t="s">
        <v>119</v>
      </c>
      <c r="C145" t="s">
        <v>120</v>
      </c>
      <c r="D145" t="s">
        <v>136</v>
      </c>
      <c r="E145" t="s">
        <v>137</v>
      </c>
      <c r="F145" t="s">
        <v>123</v>
      </c>
      <c r="G145" t="s">
        <v>22</v>
      </c>
      <c r="H145" t="s">
        <v>23</v>
      </c>
      <c r="I145" t="s">
        <v>144</v>
      </c>
      <c r="J145" t="s">
        <v>140</v>
      </c>
      <c r="M145">
        <v>-1871825.4453630699</v>
      </c>
      <c r="N145">
        <v>-3551076.8407941302</v>
      </c>
      <c r="O145">
        <v>-3625441.9017337798</v>
      </c>
      <c r="P145">
        <v>-3702080.1201095702</v>
      </c>
      <c r="Q145">
        <v>-3777581.7554076002</v>
      </c>
      <c r="R145">
        <v>-3851946.8013888602</v>
      </c>
      <c r="S145">
        <v>-3928585.0257488098</v>
      </c>
      <c r="T145">
        <v>-4002950.0867774701</v>
      </c>
      <c r="U145">
        <v>-4079588.30801256</v>
      </c>
      <c r="V145">
        <v>-4457752.1503224699</v>
      </c>
      <c r="W145">
        <v>-4791470.7835899098</v>
      </c>
      <c r="X145">
        <v>-5159126.9063687399</v>
      </c>
      <c r="Y145">
        <v>-5504535.1125256</v>
      </c>
      <c r="Z145">
        <v>-5860501.6544872103</v>
      </c>
      <c r="AA145">
        <v>-6205909.8656745898</v>
      </c>
      <c r="AB145">
        <v>-6561876.4074955499</v>
      </c>
      <c r="AC145">
        <v>-6912563.7838559598</v>
      </c>
      <c r="AD145">
        <v>-7257972.0007525301</v>
      </c>
      <c r="AE145">
        <v>-7613938.5396988699</v>
      </c>
      <c r="AF145">
        <v>-7959346.7562823202</v>
      </c>
      <c r="AG145">
        <v>-8315313.3064976502</v>
      </c>
      <c r="AH145">
        <v>-8860502.6918889806</v>
      </c>
      <c r="AI145">
        <v>-9194221.3263428807</v>
      </c>
      <c r="AJ145">
        <v>-9561877.4542901106</v>
      </c>
      <c r="AK145">
        <v>-9907285.6628617793</v>
      </c>
      <c r="AL145">
        <v>-10263252.199482599</v>
      </c>
      <c r="AM145">
        <v>-10608660.4094119</v>
      </c>
      <c r="AN145">
        <v>-10964626.958791601</v>
      </c>
      <c r="AO145">
        <v>-11315314.3345025</v>
      </c>
      <c r="AP145">
        <v>-11660722.556255201</v>
      </c>
      <c r="AQ145">
        <v>-12016689.097000601</v>
      </c>
      <c r="AR145">
        <v>-12362097.290377101</v>
      </c>
      <c r="AS145">
        <v>-12718063.8473719</v>
      </c>
      <c r="AT145">
        <v>-13329662.705426199</v>
      </c>
      <c r="AU145">
        <v>-13663381.343938399</v>
      </c>
      <c r="AV145">
        <v>-14031037.4707774</v>
      </c>
      <c r="AW145">
        <v>-14376445.6701866</v>
      </c>
      <c r="AX145">
        <v>-14732412.216904299</v>
      </c>
      <c r="AY145">
        <v>-15077820.429770701</v>
      </c>
      <c r="AZ145">
        <v>-15433786.9693119</v>
      </c>
      <c r="BA145">
        <v>-15784474.3510412</v>
      </c>
      <c r="BB145">
        <v>-16129882.557130599</v>
      </c>
      <c r="BC145">
        <v>-16485849.0952208</v>
      </c>
      <c r="BD145">
        <v>-16831257.312035698</v>
      </c>
      <c r="BE145">
        <v>-17187223.855873</v>
      </c>
      <c r="BF145">
        <v>-17866692.326008201</v>
      </c>
      <c r="BG145">
        <v>-18206457.2939572</v>
      </c>
      <c r="BH145">
        <v>-18568067.077353101</v>
      </c>
      <c r="BI145">
        <v>-18913475.2876448</v>
      </c>
      <c r="BJ145">
        <v>-19269441.8354185</v>
      </c>
      <c r="BK145">
        <v>-19614850.050020602</v>
      </c>
      <c r="BL145">
        <v>-19970816.585272402</v>
      </c>
      <c r="BM145">
        <v>-20321503.964781899</v>
      </c>
      <c r="BN145">
        <v>-20666912.179164302</v>
      </c>
      <c r="BO145">
        <v>-21022878.7209468</v>
      </c>
      <c r="BP145">
        <v>-21368286.932289999</v>
      </c>
      <c r="BQ145">
        <v>-21724253.470142901</v>
      </c>
      <c r="BR145">
        <v>-22407050.8507252</v>
      </c>
      <c r="BS145">
        <v>-22740769.480583299</v>
      </c>
      <c r="BT145">
        <v>-23108425.610051401</v>
      </c>
      <c r="BU145">
        <f t="shared" ref="BU145:BY154" ca="1" si="17">IFERROR(SUM(OFFSET($A145,0,12*BU$4,1,12))/12,0)</f>
        <v>-3899952.1771347472</v>
      </c>
      <c r="BV145">
        <f t="shared" ca="1" si="17"/>
        <v>-7484046.5749826869</v>
      </c>
      <c r="BW145">
        <f t="shared" ca="1" si="17"/>
        <v>-11903399.489683099</v>
      </c>
      <c r="BX145">
        <f t="shared" ca="1" si="17"/>
        <v>-16390030.762899442</v>
      </c>
      <c r="BY145">
        <f t="shared" ca="1" si="17"/>
        <v>-20927388.747253507</v>
      </c>
      <c r="BZ145" t="str">
        <f>VLOOKUP($A145,[1]UNITES!$H$2:$I$20,2,FALSE) &amp; "__" &amp; $D145 &amp; "__" &amp;CB145</f>
        <v>Central__Ressources à vue__TLB</v>
      </c>
      <c r="CA145" t="str">
        <f>VLOOKUP($A145,[1]UNITES!$H$2:$I$20,2,FALSE) &amp; "__" &amp; $E145 &amp; "__" &amp; $F145 &amp; "__" &amp; CB145</f>
        <v>Central__Comptes sur livret__B Passif__TLB</v>
      </c>
      <c r="CB145" t="str">
        <f t="shared" si="15"/>
        <v>TLB</v>
      </c>
    </row>
    <row r="146" spans="1:80" x14ac:dyDescent="0.3">
      <c r="A146">
        <v>0</v>
      </c>
      <c r="B146" t="s">
        <v>119</v>
      </c>
      <c r="C146" t="s">
        <v>120</v>
      </c>
      <c r="D146" t="s">
        <v>136</v>
      </c>
      <c r="E146" t="s">
        <v>137</v>
      </c>
      <c r="F146" t="s">
        <v>123</v>
      </c>
      <c r="G146" t="s">
        <v>22</v>
      </c>
      <c r="H146" t="s">
        <v>23</v>
      </c>
      <c r="I146" t="s">
        <v>145</v>
      </c>
      <c r="J146" t="s">
        <v>140</v>
      </c>
      <c r="M146">
        <v>-8003711.5839999998</v>
      </c>
      <c r="N146">
        <v>-15099196.2036762</v>
      </c>
      <c r="O146">
        <v>-15264861.0525402</v>
      </c>
      <c r="P146">
        <v>-15435589.893724499</v>
      </c>
      <c r="Q146">
        <v>-15603786.743465699</v>
      </c>
      <c r="R146">
        <v>-15769451.598140899</v>
      </c>
      <c r="S146">
        <v>-15940180.4380225</v>
      </c>
      <c r="T146">
        <v>-16105845.2881901</v>
      </c>
      <c r="U146">
        <v>-16276574.1335481</v>
      </c>
      <c r="V146">
        <v>-17398098.178758599</v>
      </c>
      <c r="W146">
        <v>-18513163.430686701</v>
      </c>
      <c r="X146">
        <v>-19741625.152475901</v>
      </c>
      <c r="Y146">
        <v>-20895749.188737199</v>
      </c>
      <c r="Z146">
        <v>-22085152.120636299</v>
      </c>
      <c r="AA146">
        <v>-23239276.159141801</v>
      </c>
      <c r="AB146">
        <v>-24428679.099121399</v>
      </c>
      <c r="AC146">
        <v>-25600442.5810351</v>
      </c>
      <c r="AD146">
        <v>-26754566.616941199</v>
      </c>
      <c r="AE146">
        <v>-27943969.55483</v>
      </c>
      <c r="AF146">
        <v>-29098093.586578</v>
      </c>
      <c r="AG146">
        <v>-30287496.522188701</v>
      </c>
      <c r="AH146">
        <v>-31888032.312676001</v>
      </c>
      <c r="AI146">
        <v>-32765194.3385523</v>
      </c>
      <c r="AJ146">
        <v>-33731559.285315499</v>
      </c>
      <c r="AK146">
        <v>-34639446.763041198</v>
      </c>
      <c r="AL146">
        <v>-35575086.257536203</v>
      </c>
      <c r="AM146">
        <v>-36482973.735406697</v>
      </c>
      <c r="AN146">
        <v>-37418613.232587799</v>
      </c>
      <c r="AO146">
        <v>-38340376.717249401</v>
      </c>
      <c r="AP146">
        <v>-39248264.195345402</v>
      </c>
      <c r="AQ146">
        <v>-40183903.6922938</v>
      </c>
      <c r="AR146">
        <v>-41091791.165768899</v>
      </c>
      <c r="AS146">
        <v>-42027430.662571803</v>
      </c>
      <c r="AT146">
        <v>-43718110.698771901</v>
      </c>
      <c r="AU146">
        <v>-44595272.724081397</v>
      </c>
      <c r="AV146">
        <v>-45561637.668744601</v>
      </c>
      <c r="AW146">
        <v>-46469525.148387298</v>
      </c>
      <c r="AX146">
        <v>-47405164.639436901</v>
      </c>
      <c r="AY146">
        <v>-48313052.115129702</v>
      </c>
      <c r="AZ146">
        <v>-49248691.618691899</v>
      </c>
      <c r="BA146">
        <v>-50170455.102227397</v>
      </c>
      <c r="BB146">
        <v>-51078342.575666703</v>
      </c>
      <c r="BC146">
        <v>-52013982.074872702</v>
      </c>
      <c r="BD146">
        <v>-52921869.550487503</v>
      </c>
      <c r="BE146">
        <v>-53857509.044999696</v>
      </c>
      <c r="BF146">
        <v>-55762597.180079103</v>
      </c>
      <c r="BG146">
        <v>-56655651.6804066</v>
      </c>
      <c r="BH146">
        <v>-57606124.140325099</v>
      </c>
      <c r="BI146">
        <v>-58514011.620414801</v>
      </c>
      <c r="BJ146">
        <v>-59449651.114979804</v>
      </c>
      <c r="BK146">
        <v>-60357538.591559298</v>
      </c>
      <c r="BL146">
        <v>-61293178.089137398</v>
      </c>
      <c r="BM146">
        <v>-62214941.575836197</v>
      </c>
      <c r="BN146">
        <v>-63122829.050799496</v>
      </c>
      <c r="BO146">
        <v>-64058468.550117597</v>
      </c>
      <c r="BP146">
        <v>-64966356.025504597</v>
      </c>
      <c r="BQ146">
        <v>-65901995.521023497</v>
      </c>
      <c r="BR146">
        <v>-67887050.784802705</v>
      </c>
      <c r="BS146">
        <v>-68764212.811157703</v>
      </c>
      <c r="BT146">
        <v>-69730577.755752698</v>
      </c>
      <c r="BU146">
        <f t="shared" ca="1" si="17"/>
        <v>-15762673.641435781</v>
      </c>
      <c r="BV146">
        <f t="shared" ca="1" si="17"/>
        <v>-27393184.280479465</v>
      </c>
      <c r="BW146">
        <f t="shared" ca="1" si="17"/>
        <v>-39906908.959449925</v>
      </c>
      <c r="BX146">
        <f t="shared" ca="1" si="17"/>
        <v>-51791913.739225887</v>
      </c>
      <c r="BY146">
        <f t="shared" ca="1" si="17"/>
        <v>-63855067.624257147</v>
      </c>
      <c r="BZ146" t="str">
        <f>VLOOKUP($A146,[1]UNITES!$H$2:$I$20,2,FALSE) &amp; "__" &amp; $D146 &amp; "__" &amp;CB146</f>
        <v>Central__Ressources à vue__TLB</v>
      </c>
      <c r="CA146" t="str">
        <f>VLOOKUP($A146,[1]UNITES!$H$2:$I$20,2,FALSE) &amp; "__" &amp; $E146 &amp; "__" &amp; $F146 &amp; "__" &amp; CB146</f>
        <v>Central__Comptes sur livret__B Passif__TLB</v>
      </c>
      <c r="CB146" t="str">
        <f t="shared" si="15"/>
        <v>TLB</v>
      </c>
    </row>
    <row r="147" spans="1:80" x14ac:dyDescent="0.3">
      <c r="A147">
        <v>0</v>
      </c>
      <c r="B147" t="s">
        <v>119</v>
      </c>
      <c r="C147" t="s">
        <v>120</v>
      </c>
      <c r="D147" t="s">
        <v>136</v>
      </c>
      <c r="E147" t="s">
        <v>137</v>
      </c>
      <c r="F147" t="s">
        <v>123</v>
      </c>
      <c r="G147" t="s">
        <v>22</v>
      </c>
      <c r="H147" t="s">
        <v>30</v>
      </c>
      <c r="I147" t="s">
        <v>31</v>
      </c>
      <c r="J147" t="s">
        <v>31</v>
      </c>
      <c r="M147">
        <v>-885022.97500636894</v>
      </c>
      <c r="N147">
        <v>-1845104.3784203599</v>
      </c>
      <c r="O147">
        <v>-2178611.5367633598</v>
      </c>
      <c r="P147">
        <v>-2522313.2359251599</v>
      </c>
      <c r="Q147">
        <v>-2860917.6632296899</v>
      </c>
      <c r="R147">
        <v>-3194424.81602195</v>
      </c>
      <c r="S147">
        <v>-3538126.51615651</v>
      </c>
      <c r="T147">
        <v>-3871633.67855692</v>
      </c>
      <c r="U147">
        <v>-4215335.3901695097</v>
      </c>
      <c r="V147">
        <v>-4442220.6681585601</v>
      </c>
      <c r="W147">
        <v>-4570571.9054661896</v>
      </c>
      <c r="X147">
        <v>-4711975.8147841301</v>
      </c>
      <c r="Y147">
        <v>-4844822.9842671398</v>
      </c>
      <c r="Z147">
        <v>-4981730.9835825497</v>
      </c>
      <c r="AA147">
        <v>-5114578.1448057303</v>
      </c>
      <c r="AB147">
        <v>-5251486.12649085</v>
      </c>
      <c r="AC147">
        <v>-5386363.7018397804</v>
      </c>
      <c r="AD147">
        <v>-5519210.8790822104</v>
      </c>
      <c r="AE147">
        <v>-5656118.87415813</v>
      </c>
      <c r="AF147">
        <v>-5788966.0274128104</v>
      </c>
      <c r="AG147">
        <v>-5925874.0080366097</v>
      </c>
      <c r="AH147">
        <v>-6060754.3664694401</v>
      </c>
      <c r="AI147">
        <v>-6189105.6200519102</v>
      </c>
      <c r="AJ147">
        <v>-6330509.5245944802</v>
      </c>
      <c r="AK147">
        <v>-6463356.6777077802</v>
      </c>
      <c r="AL147">
        <v>-6600264.6713973796</v>
      </c>
      <c r="AM147">
        <v>-6733111.8426053198</v>
      </c>
      <c r="AN147">
        <v>-6870019.8392804898</v>
      </c>
      <c r="AO147">
        <v>-7004897.4178299997</v>
      </c>
      <c r="AP147">
        <v>-7137744.5801936304</v>
      </c>
      <c r="AQ147">
        <v>-7274652.5705509903</v>
      </c>
      <c r="AR147">
        <v>-7407499.7312711803</v>
      </c>
      <c r="AS147">
        <v>-7544407.72242101</v>
      </c>
      <c r="AT147">
        <v>-7679289.0597031703</v>
      </c>
      <c r="AU147">
        <v>-7807640.3061048603</v>
      </c>
      <c r="AV147">
        <v>-7949044.2191257896</v>
      </c>
      <c r="AW147">
        <v>-8081891.3772875797</v>
      </c>
      <c r="AX147">
        <v>-8218799.3625923498</v>
      </c>
      <c r="AY147">
        <v>-8351646.5258853501</v>
      </c>
      <c r="AZ147">
        <v>-8488554.5287356507</v>
      </c>
      <c r="BA147">
        <v>-8623432.1081168205</v>
      </c>
      <c r="BB147">
        <v>-8756279.2628342602</v>
      </c>
      <c r="BC147">
        <v>-8893187.2486943398</v>
      </c>
      <c r="BD147">
        <v>-9026034.4142577704</v>
      </c>
      <c r="BE147">
        <v>-9162942.4173117392</v>
      </c>
      <c r="BF147">
        <v>-9297824.7652321309</v>
      </c>
      <c r="BG147">
        <v>-9428501.4789934307</v>
      </c>
      <c r="BH147">
        <v>-9567579.9078474008</v>
      </c>
      <c r="BI147">
        <v>-9700427.0712739509</v>
      </c>
      <c r="BJ147">
        <v>-9837335.0691136494</v>
      </c>
      <c r="BK147">
        <v>-9970182.2363565005</v>
      </c>
      <c r="BL147">
        <v>-10107090.2215434</v>
      </c>
      <c r="BM147">
        <v>-10241967.787924699</v>
      </c>
      <c r="BN147">
        <v>-10374814.954095099</v>
      </c>
      <c r="BO147">
        <v>-10511722.952961201</v>
      </c>
      <c r="BP147">
        <v>-10644570.117055699</v>
      </c>
      <c r="BQ147">
        <v>-10781478.106619099</v>
      </c>
      <c r="BR147">
        <v>-10916360.4902952</v>
      </c>
      <c r="BS147">
        <v>-11044711.737103401</v>
      </c>
      <c r="BT147">
        <v>-11186115.6548327</v>
      </c>
      <c r="BU147">
        <f t="shared" ca="1" si="17"/>
        <v>-3236354.8815548923</v>
      </c>
      <c r="BV147">
        <f t="shared" ca="1" si="17"/>
        <v>-5587460.1033993037</v>
      </c>
      <c r="BW147">
        <f t="shared" ca="1" si="17"/>
        <v>-7205994.0531826327</v>
      </c>
      <c r="BX147">
        <f t="shared" ca="1" si="17"/>
        <v>-8824722.7831490692</v>
      </c>
      <c r="BY147">
        <f t="shared" ca="1" si="17"/>
        <v>-10443064.699931217</v>
      </c>
      <c r="BZ147" t="str">
        <f>VLOOKUP($A147,[1]UNITES!$H$2:$I$20,2,FALSE) &amp; "__" &amp; $D147 &amp; "__" &amp;CB147</f>
        <v>Central__Ressources à vue__FIXE &lt;&gt; 0%</v>
      </c>
      <c r="CA147" t="str">
        <f>VLOOKUP($A147,[1]UNITES!$H$2:$I$20,2,FALSE) &amp; "__" &amp; $E147 &amp; "__" &amp; $F147 &amp; "__" &amp; CB147</f>
        <v>Central__Comptes sur livret__B Passif__FIXE &lt;&gt; 0%</v>
      </c>
      <c r="CB147" t="str">
        <f t="shared" si="15"/>
        <v>FIXE &lt;&gt; 0%</v>
      </c>
    </row>
    <row r="148" spans="1:80" x14ac:dyDescent="0.3">
      <c r="A148">
        <v>0</v>
      </c>
      <c r="B148" t="s">
        <v>119</v>
      </c>
      <c r="C148" t="s">
        <v>120</v>
      </c>
      <c r="D148" t="s">
        <v>136</v>
      </c>
      <c r="E148" t="s">
        <v>137</v>
      </c>
      <c r="F148" t="s">
        <v>123</v>
      </c>
      <c r="G148" t="s">
        <v>26</v>
      </c>
      <c r="H148" t="s">
        <v>23</v>
      </c>
      <c r="I148" t="s">
        <v>138</v>
      </c>
      <c r="J148" t="s">
        <v>25</v>
      </c>
      <c r="M148">
        <v>-156026665.578363</v>
      </c>
      <c r="N148">
        <v>-149345000.369681</v>
      </c>
      <c r="O148">
        <v>-147286956.55778301</v>
      </c>
      <c r="P148">
        <v>-145180925.381165</v>
      </c>
      <c r="Q148">
        <v>-143120966.512427</v>
      </c>
      <c r="R148">
        <v>-141106415.20556101</v>
      </c>
      <c r="S148">
        <v>-139045205.99864799</v>
      </c>
      <c r="T148">
        <v>-137059649.70569101</v>
      </c>
      <c r="U148">
        <v>-135028321.82627499</v>
      </c>
      <c r="V148">
        <v>-133041958.33509301</v>
      </c>
      <c r="W148">
        <v>-131165394.43096</v>
      </c>
      <c r="X148">
        <v>-129113388.61368001</v>
      </c>
      <c r="Y148">
        <v>-127200319.82768001</v>
      </c>
      <c r="Z148">
        <v>-125243695.22183999</v>
      </c>
      <c r="AA148">
        <v>-123359621.43060599</v>
      </c>
      <c r="AB148">
        <v>-121432878.132185</v>
      </c>
      <c r="AC148">
        <v>-119549548.216461</v>
      </c>
      <c r="AD148">
        <v>-117708966.92337801</v>
      </c>
      <c r="AE148">
        <v>-115827045.597928</v>
      </c>
      <c r="AF148">
        <v>-114015459.32154299</v>
      </c>
      <c r="AG148">
        <v>-112163419.30784801</v>
      </c>
      <c r="AH148">
        <v>-110353684.774856</v>
      </c>
      <c r="AI148">
        <v>-108645203.271128</v>
      </c>
      <c r="AJ148">
        <v>-106778372.969992</v>
      </c>
      <c r="AK148">
        <v>-105039274.192348</v>
      </c>
      <c r="AL148">
        <v>-103261937.47027899</v>
      </c>
      <c r="AM148">
        <v>-101551833.703501</v>
      </c>
      <c r="AN148">
        <v>-99804378.286751702</v>
      </c>
      <c r="AO148">
        <v>-98097677.310859799</v>
      </c>
      <c r="AP148">
        <v>-96431066.045295298</v>
      </c>
      <c r="AQ148">
        <v>-94728432.599893898</v>
      </c>
      <c r="AR148">
        <v>-93090816.337603599</v>
      </c>
      <c r="AS148">
        <v>-91418064.219150707</v>
      </c>
      <c r="AT148">
        <v>-89784958.643363804</v>
      </c>
      <c r="AU148">
        <v>-88244559.520197302</v>
      </c>
      <c r="AV148">
        <v>-86562904.716069296</v>
      </c>
      <c r="AW148">
        <v>-84997775.959671497</v>
      </c>
      <c r="AX148">
        <v>-83399727.120398998</v>
      </c>
      <c r="AY148">
        <v>-81863593.373339906</v>
      </c>
      <c r="AZ148">
        <v>-80295425.838484094</v>
      </c>
      <c r="BA148">
        <v>-78765353.819800407</v>
      </c>
      <c r="BB148">
        <v>-77272712.571950406</v>
      </c>
      <c r="BC148">
        <v>-75749367.003163099</v>
      </c>
      <c r="BD148">
        <v>-74285720.766572699</v>
      </c>
      <c r="BE148">
        <v>-72792256.521740496</v>
      </c>
      <c r="BF148">
        <v>-71335779.903149202</v>
      </c>
      <c r="BG148">
        <v>-69938719.887047395</v>
      </c>
      <c r="BH148">
        <v>-68466983.8796345</v>
      </c>
      <c r="BI148">
        <v>-67075825.142839797</v>
      </c>
      <c r="BJ148">
        <v>-65657064.177266397</v>
      </c>
      <c r="BK148">
        <v>-64294900.447134599</v>
      </c>
      <c r="BL148">
        <v>-62906020.795691803</v>
      </c>
      <c r="BM148">
        <v>-61552577.726360403</v>
      </c>
      <c r="BN148">
        <v>-60233906.5052559</v>
      </c>
      <c r="BO148">
        <v>-58889848.8216727</v>
      </c>
      <c r="BP148">
        <v>-57600172.597676702</v>
      </c>
      <c r="BQ148">
        <v>-56285996.237580299</v>
      </c>
      <c r="BR148">
        <v>-55006148.565279797</v>
      </c>
      <c r="BS148">
        <v>-53801914.218529597</v>
      </c>
      <c r="BT148">
        <v>-52490610.4375448</v>
      </c>
      <c r="BU148">
        <f t="shared" ca="1" si="17"/>
        <v>-140543404.04294392</v>
      </c>
      <c r="BV148">
        <f t="shared" ca="1" si="17"/>
        <v>-116856517.91628708</v>
      </c>
      <c r="BW148">
        <f t="shared" ca="1" si="17"/>
        <v>-95667991.920442775</v>
      </c>
      <c r="BX148">
        <f t="shared" ca="1" si="17"/>
        <v>-76596951.387079403</v>
      </c>
      <c r="BY148">
        <f t="shared" ca="1" si="17"/>
        <v>-59649582.139402725</v>
      </c>
      <c r="BZ148" t="str">
        <f>VLOOKUP($A148,[1]UNITES!$H$2:$I$20,2,FALSE) &amp; "__" &amp; $D148 &amp; "__" &amp;CB148</f>
        <v>Central__Ressources à vue__TLA</v>
      </c>
      <c r="CA148" t="str">
        <f>VLOOKUP($A148,[1]UNITES!$H$2:$I$20,2,FALSE) &amp; "__" &amp; $E148 &amp; "__" &amp; $F148 &amp; "__" &amp; CB148</f>
        <v>Central__Comptes sur livret__B Passif__TLA</v>
      </c>
      <c r="CB148" t="str">
        <f t="shared" si="15"/>
        <v>TLA</v>
      </c>
    </row>
    <row r="149" spans="1:80" x14ac:dyDescent="0.3">
      <c r="A149">
        <v>0</v>
      </c>
      <c r="B149" t="s">
        <v>119</v>
      </c>
      <c r="C149" t="s">
        <v>120</v>
      </c>
      <c r="D149" t="s">
        <v>136</v>
      </c>
      <c r="E149" t="s">
        <v>137</v>
      </c>
      <c r="F149" t="s">
        <v>123</v>
      </c>
      <c r="G149" t="s">
        <v>26</v>
      </c>
      <c r="H149" t="s">
        <v>23</v>
      </c>
      <c r="I149" t="s">
        <v>24</v>
      </c>
      <c r="J149" t="s">
        <v>25</v>
      </c>
      <c r="M149">
        <v>-3986068196.5799899</v>
      </c>
      <c r="N149">
        <v>-3810139809.8654499</v>
      </c>
      <c r="O149">
        <v>-3764438084.3237901</v>
      </c>
      <c r="P149">
        <v>-3717820163.3962202</v>
      </c>
      <c r="Q149">
        <v>-3672365925.0111699</v>
      </c>
      <c r="R149">
        <v>-3628048665.6862502</v>
      </c>
      <c r="S149">
        <v>-3582840309.1262598</v>
      </c>
      <c r="T149">
        <v>-3539418366.2695198</v>
      </c>
      <c r="U149">
        <v>-3495121556.8207202</v>
      </c>
      <c r="V149">
        <v>-3451926224.6545401</v>
      </c>
      <c r="W149">
        <v>-3411225898.0494199</v>
      </c>
      <c r="X149">
        <v>-3366836703.8197999</v>
      </c>
      <c r="Y149">
        <v>-3325560076.1790199</v>
      </c>
      <c r="Z149">
        <v>-3283447473.0924001</v>
      </c>
      <c r="AA149">
        <v>-3242993113.2611899</v>
      </c>
      <c r="AB149">
        <v>-3201717684.3796601</v>
      </c>
      <c r="AC149">
        <v>-3161462584.7617202</v>
      </c>
      <c r="AD149">
        <v>-3122204736.1023102</v>
      </c>
      <c r="AE149">
        <v>-3082147509.2348499</v>
      </c>
      <c r="AF149">
        <v>-3043663428.9334502</v>
      </c>
      <c r="AG149">
        <v>-3004393997.6090798</v>
      </c>
      <c r="AH149">
        <v>-2966091070.4016199</v>
      </c>
      <c r="AI149">
        <v>-2929991510.76088</v>
      </c>
      <c r="AJ149">
        <v>-2890609845.91751</v>
      </c>
      <c r="AK149">
        <v>-2853979832.9579301</v>
      </c>
      <c r="AL149">
        <v>-2816598080.2490702</v>
      </c>
      <c r="AM149">
        <v>-2780678704.0701399</v>
      </c>
      <c r="AN149">
        <v>-2744020470.8631802</v>
      </c>
      <c r="AO149">
        <v>-2708258675.23455</v>
      </c>
      <c r="AP149">
        <v>-2673373371.9477</v>
      </c>
      <c r="AQ149">
        <v>-2637767957.6848998</v>
      </c>
      <c r="AR149">
        <v>-2603551375.9818902</v>
      </c>
      <c r="AS149">
        <v>-2568626806.2094598</v>
      </c>
      <c r="AT149">
        <v>-2534552156.5293298</v>
      </c>
      <c r="AU149">
        <v>-2502428763.98067</v>
      </c>
      <c r="AV149">
        <v>-2467374806.6557798</v>
      </c>
      <c r="AW149">
        <v>-2434760584.2145</v>
      </c>
      <c r="AX149">
        <v>-2401467421.9146199</v>
      </c>
      <c r="AY149">
        <v>-2369467360.2769499</v>
      </c>
      <c r="AZ149">
        <v>-2336799492.51366</v>
      </c>
      <c r="BA149">
        <v>-2304920990.1244898</v>
      </c>
      <c r="BB149">
        <v>-2273814615.6698699</v>
      </c>
      <c r="BC149">
        <v>-2242056636.25033</v>
      </c>
      <c r="BD149">
        <v>-2211528197.8231602</v>
      </c>
      <c r="BE149">
        <v>-2180358631.4405098</v>
      </c>
      <c r="BF149">
        <v>-2149938228.55546</v>
      </c>
      <c r="BG149">
        <v>-2120733733.2764101</v>
      </c>
      <c r="BH149">
        <v>-2089937419.74543</v>
      </c>
      <c r="BI149">
        <v>-2060793804.3638</v>
      </c>
      <c r="BJ149">
        <v>-2031034165.7167699</v>
      </c>
      <c r="BK149">
        <v>-2002421332.6832199</v>
      </c>
      <c r="BL149">
        <v>-1973202098.59689</v>
      </c>
      <c r="BM149">
        <v>-1944679693.8317001</v>
      </c>
      <c r="BN149">
        <v>-1916839221.0892501</v>
      </c>
      <c r="BO149">
        <v>-1888406348.9226601</v>
      </c>
      <c r="BP149">
        <v>-1861065351.5779099</v>
      </c>
      <c r="BQ149">
        <v>-1833141009.5638001</v>
      </c>
      <c r="BR149">
        <v>-1805878753.0450799</v>
      </c>
      <c r="BS149">
        <v>-1780161565.8330801</v>
      </c>
      <c r="BT149">
        <v>-1752080198.47456</v>
      </c>
      <c r="BU149">
        <f t="shared" ca="1" si="17"/>
        <v>-3618854158.6335945</v>
      </c>
      <c r="BV149">
        <f t="shared" ca="1" si="17"/>
        <v>-3104523585.8861408</v>
      </c>
      <c r="BW149">
        <f t="shared" ca="1" si="17"/>
        <v>-2657600916.8637171</v>
      </c>
      <c r="BX149">
        <f t="shared" ca="1" si="17"/>
        <v>-2259648609.3171163</v>
      </c>
      <c r="BY149">
        <f t="shared" ca="1" si="17"/>
        <v>-1904141961.9748933</v>
      </c>
      <c r="BZ149" t="str">
        <f>VLOOKUP($A149,[1]UNITES!$H$2:$I$20,2,FALSE) &amp; "__" &amp; $D149 &amp; "__" &amp;CB149</f>
        <v>Central__Ressources à vue__TLA</v>
      </c>
      <c r="CA149" t="str">
        <f>VLOOKUP($A149,[1]UNITES!$H$2:$I$20,2,FALSE) &amp; "__" &amp; $E149 &amp; "__" &amp; $F149 &amp; "__" &amp; CB149</f>
        <v>Central__Comptes sur livret__B Passif__TLA</v>
      </c>
      <c r="CB149" t="str">
        <f t="shared" si="15"/>
        <v>TLA</v>
      </c>
    </row>
    <row r="150" spans="1:80" x14ac:dyDescent="0.3">
      <c r="A150">
        <v>0</v>
      </c>
      <c r="B150" t="s">
        <v>119</v>
      </c>
      <c r="C150" t="s">
        <v>120</v>
      </c>
      <c r="D150" t="s">
        <v>136</v>
      </c>
      <c r="E150" t="s">
        <v>137</v>
      </c>
      <c r="F150" t="s">
        <v>123</v>
      </c>
      <c r="G150" t="s">
        <v>26</v>
      </c>
      <c r="H150" t="s">
        <v>23</v>
      </c>
      <c r="I150" t="s">
        <v>139</v>
      </c>
      <c r="J150" t="s">
        <v>140</v>
      </c>
      <c r="M150">
        <v>-139503545.00790301</v>
      </c>
      <c r="N150">
        <v>-127336685.88618401</v>
      </c>
      <c r="O150">
        <v>-125888182.55125301</v>
      </c>
      <c r="P150">
        <v>-124395401.833235</v>
      </c>
      <c r="Q150">
        <v>-122924759.806936</v>
      </c>
      <c r="R150">
        <v>-121476256.47949301</v>
      </c>
      <c r="S150">
        <v>-119983475.75693101</v>
      </c>
      <c r="T150">
        <v>-118534972.41882201</v>
      </c>
      <c r="U150">
        <v>-117042191.69789501</v>
      </c>
      <c r="V150">
        <v>-115571549.676294</v>
      </c>
      <c r="W150">
        <v>-114172067.74315999</v>
      </c>
      <c r="X150">
        <v>-112630265.62056001</v>
      </c>
      <c r="Y150">
        <v>-111181762.293548</v>
      </c>
      <c r="Z150">
        <v>-109688981.564614</v>
      </c>
      <c r="AA150">
        <v>-108240478.23743799</v>
      </c>
      <c r="AB150">
        <v>-106747697.516349</v>
      </c>
      <c r="AC150">
        <v>-105277055.484432</v>
      </c>
      <c r="AD150">
        <v>-103828552.157287</v>
      </c>
      <c r="AE150">
        <v>-102335771.43637501</v>
      </c>
      <c r="AF150">
        <v>-100887268.10154</v>
      </c>
      <c r="AG150">
        <v>-99394487.380123407</v>
      </c>
      <c r="AH150">
        <v>-97923845.356463507</v>
      </c>
      <c r="AI150">
        <v>-96524363.422545701</v>
      </c>
      <c r="AJ150">
        <v>-94982561.300018907</v>
      </c>
      <c r="AK150">
        <v>-93534057.973709404</v>
      </c>
      <c r="AL150">
        <v>-92041277.243944407</v>
      </c>
      <c r="AM150">
        <v>-90592773.916889399</v>
      </c>
      <c r="AN150">
        <v>-89099993.196503103</v>
      </c>
      <c r="AO150">
        <v>-87629351.1637813</v>
      </c>
      <c r="AP150">
        <v>-86180847.8367531</v>
      </c>
      <c r="AQ150">
        <v>-84688067.116521895</v>
      </c>
      <c r="AR150">
        <v>-83239563.780928299</v>
      </c>
      <c r="AS150">
        <v>-81746783.053699106</v>
      </c>
      <c r="AT150">
        <v>-80276141.031175703</v>
      </c>
      <c r="AU150">
        <v>-78876659.101517603</v>
      </c>
      <c r="AV150">
        <v>-77334856.972736999</v>
      </c>
      <c r="AW150">
        <v>-75886353.647997603</v>
      </c>
      <c r="AX150">
        <v>-74393572.9228995</v>
      </c>
      <c r="AY150">
        <v>-72945069.589488104</v>
      </c>
      <c r="AZ150">
        <v>-71452288.8707221</v>
      </c>
      <c r="BA150">
        <v>-69981646.8427836</v>
      </c>
      <c r="BB150">
        <v>-68533143.505202204</v>
      </c>
      <c r="BC150">
        <v>-67040362.7872146</v>
      </c>
      <c r="BD150">
        <v>-65591859.459994897</v>
      </c>
      <c r="BE150">
        <v>-64099078.727834702</v>
      </c>
      <c r="BF150">
        <v>-62628436.708065003</v>
      </c>
      <c r="BG150">
        <v>-61203598.884690501</v>
      </c>
      <c r="BH150">
        <v>-59687152.648492202</v>
      </c>
      <c r="BI150">
        <v>-58238649.3249643</v>
      </c>
      <c r="BJ150">
        <v>-56745868.603148498</v>
      </c>
      <c r="BK150">
        <v>-55297365.265616201</v>
      </c>
      <c r="BL150">
        <v>-53804584.548014402</v>
      </c>
      <c r="BM150">
        <v>-52333942.522982001</v>
      </c>
      <c r="BN150">
        <v>-50885439.185470901</v>
      </c>
      <c r="BO150">
        <v>-49392658.461170703</v>
      </c>
      <c r="BP150">
        <v>-47944155.134357698</v>
      </c>
      <c r="BQ150">
        <v>-46451374.408067502</v>
      </c>
      <c r="BR150">
        <v>-44980732.383747898</v>
      </c>
      <c r="BS150">
        <v>-43581250.457411297</v>
      </c>
      <c r="BT150">
        <v>-42039448.327997498</v>
      </c>
      <c r="BU150">
        <f t="shared" ca="1" si="17"/>
        <v>-121621612.87322219</v>
      </c>
      <c r="BV150">
        <f t="shared" ca="1" si="17"/>
        <v>-103084402.02089457</v>
      </c>
      <c r="BW150">
        <f t="shared" ca="1" si="17"/>
        <v>-85436697.699013337</v>
      </c>
      <c r="BX150">
        <f t="shared" ca="1" si="17"/>
        <v>-67786880.382948741</v>
      </c>
      <c r="BY150">
        <f t="shared" ca="1" si="17"/>
        <v>-50141289.051912405</v>
      </c>
      <c r="BZ150" t="str">
        <f>VLOOKUP($A150,[1]UNITES!$H$2:$I$20,2,FALSE) &amp; "__" &amp; $D150 &amp; "__" &amp;CB150</f>
        <v>Central__Ressources à vue__TLB</v>
      </c>
      <c r="CA150" t="str">
        <f>VLOOKUP($A150,[1]UNITES!$H$2:$I$20,2,FALSE) &amp; "__" &amp; $E150 &amp; "__" &amp; $F150 &amp; "__" &amp; CB150</f>
        <v>Central__Comptes sur livret__B Passif__TLB</v>
      </c>
      <c r="CB150" t="str">
        <f t="shared" si="15"/>
        <v>TLB</v>
      </c>
    </row>
    <row r="151" spans="1:80" x14ac:dyDescent="0.3">
      <c r="A151">
        <v>0</v>
      </c>
      <c r="B151" t="s">
        <v>119</v>
      </c>
      <c r="C151" t="s">
        <v>120</v>
      </c>
      <c r="D151" t="s">
        <v>136</v>
      </c>
      <c r="E151" t="s">
        <v>137</v>
      </c>
      <c r="F151" t="s">
        <v>123</v>
      </c>
      <c r="G151" t="s">
        <v>26</v>
      </c>
      <c r="H151" t="s">
        <v>23</v>
      </c>
      <c r="I151" t="s">
        <v>141</v>
      </c>
      <c r="J151" t="s">
        <v>140</v>
      </c>
      <c r="M151">
        <v>-97771194.1932704</v>
      </c>
      <c r="N151">
        <v>-91838463.825799793</v>
      </c>
      <c r="O151">
        <v>-90793766.295647502</v>
      </c>
      <c r="P151">
        <v>-89717134.7882265</v>
      </c>
      <c r="Q151">
        <v>-88656470.260436803</v>
      </c>
      <c r="R151">
        <v>-87611772.728084594</v>
      </c>
      <c r="S151">
        <v>-86535141.2285382</v>
      </c>
      <c r="T151">
        <v>-85490443.721965</v>
      </c>
      <c r="U151">
        <v>-84413812.203239501</v>
      </c>
      <c r="V151">
        <v>-83353178.401878193</v>
      </c>
      <c r="W151">
        <v>-82343836.3634734</v>
      </c>
      <c r="X151">
        <v>-81231849.360521197</v>
      </c>
      <c r="Y151">
        <v>-80187151.829268605</v>
      </c>
      <c r="Z151">
        <v>-79110520.325813904</v>
      </c>
      <c r="AA151">
        <v>-78065822.805129096</v>
      </c>
      <c r="AB151">
        <v>-76989191.292250097</v>
      </c>
      <c r="AC151">
        <v>-75928526.776617303</v>
      </c>
      <c r="AD151">
        <v>-74883829.249686405</v>
      </c>
      <c r="AE151">
        <v>-73807197.733281299</v>
      </c>
      <c r="AF151">
        <v>-72762500.216192096</v>
      </c>
      <c r="AG151">
        <v>-71685868.711623505</v>
      </c>
      <c r="AH151">
        <v>-70625204.359962896</v>
      </c>
      <c r="AI151">
        <v>-69615862.3199929</v>
      </c>
      <c r="AJ151">
        <v>-68503875.331995904</v>
      </c>
      <c r="AK151">
        <v>-67459177.810415894</v>
      </c>
      <c r="AL151">
        <v>-66382546.300218403</v>
      </c>
      <c r="AM151">
        <v>-65337848.774637699</v>
      </c>
      <c r="AN151">
        <v>-64261217.261936598</v>
      </c>
      <c r="AO151">
        <v>-63200552.747229397</v>
      </c>
      <c r="AP151">
        <v>-62155855.2233219</v>
      </c>
      <c r="AQ151">
        <v>-61079223.706963196</v>
      </c>
      <c r="AR151">
        <v>-60034526.176442102</v>
      </c>
      <c r="AS151">
        <v>-58957894.664708599</v>
      </c>
      <c r="AT151">
        <v>-57897230.400753997</v>
      </c>
      <c r="AU151">
        <v>-56887888.3529137</v>
      </c>
      <c r="AV151">
        <v>-55775901.361035898</v>
      </c>
      <c r="AW151">
        <v>-54731203.840765797</v>
      </c>
      <c r="AX151">
        <v>-53654572.328853101</v>
      </c>
      <c r="AY151">
        <v>-52609874.809632599</v>
      </c>
      <c r="AZ151">
        <v>-51533243.301077001</v>
      </c>
      <c r="BA151">
        <v>-50472578.776249997</v>
      </c>
      <c r="BB151">
        <v>-49427881.252035998</v>
      </c>
      <c r="BC151">
        <v>-48351249.746907197</v>
      </c>
      <c r="BD151">
        <v>-47306552.221243799</v>
      </c>
      <c r="BE151">
        <v>-46229920.706315897</v>
      </c>
      <c r="BF151">
        <v>-45169256.501596898</v>
      </c>
      <c r="BG151">
        <v>-44141627.141429998</v>
      </c>
      <c r="BH151">
        <v>-43047927.468800202</v>
      </c>
      <c r="BI151">
        <v>-42003229.941426903</v>
      </c>
      <c r="BJ151">
        <v>-40926598.436062999</v>
      </c>
      <c r="BK151">
        <v>-39881900.913278498</v>
      </c>
      <c r="BL151">
        <v>-38805269.394409798</v>
      </c>
      <c r="BM151">
        <v>-37744604.876473002</v>
      </c>
      <c r="BN151">
        <v>-36699907.353289597</v>
      </c>
      <c r="BO151">
        <v>-35623275.842410304</v>
      </c>
      <c r="BP151">
        <v>-34578578.320645697</v>
      </c>
      <c r="BQ151">
        <v>-33501946.807156499</v>
      </c>
      <c r="BR151">
        <v>-32441282.599653799</v>
      </c>
      <c r="BS151">
        <v>-31431940.5629717</v>
      </c>
      <c r="BT151">
        <v>-30319953.576404501</v>
      </c>
      <c r="BU151">
        <f t="shared" ca="1" si="17"/>
        <v>-87479755.280923426</v>
      </c>
      <c r="BV151">
        <f t="shared" ca="1" si="17"/>
        <v>-74347129.24598451</v>
      </c>
      <c r="BW151">
        <f t="shared" ca="1" si="17"/>
        <v>-61619155.231714785</v>
      </c>
      <c r="BX151">
        <f t="shared" ca="1" si="17"/>
        <v>-48889657.341242373</v>
      </c>
      <c r="BY151">
        <f t="shared" ca="1" si="17"/>
        <v>-36163207.385348611</v>
      </c>
      <c r="BZ151" t="str">
        <f>VLOOKUP($A151,[1]UNITES!$H$2:$I$20,2,FALSE) &amp; "__" &amp; $D151 &amp; "__" &amp;CB151</f>
        <v>Central__Ressources à vue__TLB</v>
      </c>
      <c r="CA151" t="str">
        <f>VLOOKUP($A151,[1]UNITES!$H$2:$I$20,2,FALSE) &amp; "__" &amp; $E151 &amp; "__" &amp; $F151 &amp; "__" &amp; CB151</f>
        <v>Central__Comptes sur livret__B Passif__TLB</v>
      </c>
      <c r="CB151" t="str">
        <f t="shared" si="15"/>
        <v>TLB</v>
      </c>
    </row>
    <row r="152" spans="1:80" x14ac:dyDescent="0.3">
      <c r="A152">
        <v>0</v>
      </c>
      <c r="B152" t="s">
        <v>119</v>
      </c>
      <c r="C152" t="s">
        <v>120</v>
      </c>
      <c r="D152" t="s">
        <v>136</v>
      </c>
      <c r="E152" t="s">
        <v>137</v>
      </c>
      <c r="F152" t="s">
        <v>123</v>
      </c>
      <c r="G152" t="s">
        <v>26</v>
      </c>
      <c r="H152" t="s">
        <v>23</v>
      </c>
      <c r="I152" t="s">
        <v>142</v>
      </c>
      <c r="J152" t="s">
        <v>140</v>
      </c>
      <c r="M152">
        <v>-61189565.748099402</v>
      </c>
      <c r="N152">
        <v>-57437745.489351302</v>
      </c>
      <c r="O152">
        <v>-56736397.018311903</v>
      </c>
      <c r="P152">
        <v>-56013609.943994202</v>
      </c>
      <c r="Q152">
        <v>-55301542.154231101</v>
      </c>
      <c r="R152">
        <v>-54600193.675545797</v>
      </c>
      <c r="S152">
        <v>-53877406.585927904</v>
      </c>
      <c r="T152">
        <v>-53176058.102094904</v>
      </c>
      <c r="U152">
        <v>-52453271.029267304</v>
      </c>
      <c r="V152">
        <v>-51741203.253633797</v>
      </c>
      <c r="W152">
        <v>-51063590.371724799</v>
      </c>
      <c r="X152">
        <v>-50317067.698441103</v>
      </c>
      <c r="Y152">
        <v>-49615719.212471098</v>
      </c>
      <c r="Z152">
        <v>-48892932.1307915</v>
      </c>
      <c r="AA152">
        <v>-48191583.657811001</v>
      </c>
      <c r="AB152">
        <v>-47468796.580578499</v>
      </c>
      <c r="AC152">
        <v>-46756728.800839201</v>
      </c>
      <c r="AD152">
        <v>-46055380.316916302</v>
      </c>
      <c r="AE152">
        <v>-45332593.226818196</v>
      </c>
      <c r="AF152">
        <v>-44631244.747468002</v>
      </c>
      <c r="AG152">
        <v>-43908457.6775904</v>
      </c>
      <c r="AH152">
        <v>-43196389.894072004</v>
      </c>
      <c r="AI152">
        <v>-42518777.003039703</v>
      </c>
      <c r="AJ152">
        <v>-41772254.323707797</v>
      </c>
      <c r="AK152">
        <v>-41070905.842378698</v>
      </c>
      <c r="AL152">
        <v>-40348118.765635803</v>
      </c>
      <c r="AM152">
        <v>-39646770.290508099</v>
      </c>
      <c r="AN152">
        <v>-38923983.2102018</v>
      </c>
      <c r="AO152">
        <v>-38211915.4246765</v>
      </c>
      <c r="AP152">
        <v>-37510566.936709099</v>
      </c>
      <c r="AQ152">
        <v>-36787779.855543301</v>
      </c>
      <c r="AR152">
        <v>-36086431.380708002</v>
      </c>
      <c r="AS152">
        <v>-35363644.3028946</v>
      </c>
      <c r="AT152">
        <v>-34651576.521184899</v>
      </c>
      <c r="AU152">
        <v>-33973963.630681902</v>
      </c>
      <c r="AV152">
        <v>-33227440.9481875</v>
      </c>
      <c r="AW152">
        <v>-32526092.471336499</v>
      </c>
      <c r="AX152">
        <v>-31803305.3982682</v>
      </c>
      <c r="AY152">
        <v>-31101956.915601298</v>
      </c>
      <c r="AZ152">
        <v>-30379169.842742398</v>
      </c>
      <c r="BA152">
        <v>-29667102.0598884</v>
      </c>
      <c r="BB152">
        <v>-28965753.567827001</v>
      </c>
      <c r="BC152">
        <v>-28242966.494920298</v>
      </c>
      <c r="BD152">
        <v>-27541618.020879999</v>
      </c>
      <c r="BE152">
        <v>-26818830.937822599</v>
      </c>
      <c r="BF152">
        <v>-26106763.155871902</v>
      </c>
      <c r="BG152">
        <v>-25416873.234156702</v>
      </c>
      <c r="BH152">
        <v>-24682627.587625202</v>
      </c>
      <c r="BI152">
        <v>-23981279.1198241</v>
      </c>
      <c r="BJ152">
        <v>-23258492.045236401</v>
      </c>
      <c r="BK152">
        <v>-22557143.556852799</v>
      </c>
      <c r="BL152">
        <v>-21834356.474374998</v>
      </c>
      <c r="BM152">
        <v>-21122288.6975917</v>
      </c>
      <c r="BN152">
        <v>-20420940.213553399</v>
      </c>
      <c r="BO152">
        <v>-19698153.138316698</v>
      </c>
      <c r="BP152">
        <v>-18996804.667443398</v>
      </c>
      <c r="BQ152">
        <v>-18274017.580418698</v>
      </c>
      <c r="BR152">
        <v>-17561949.8010072</v>
      </c>
      <c r="BS152">
        <v>-16884336.912329599</v>
      </c>
      <c r="BT152">
        <v>-16137814.2318347</v>
      </c>
      <c r="BU152">
        <f t="shared" ca="1" si="17"/>
        <v>-54492304.255885303</v>
      </c>
      <c r="BV152">
        <f t="shared" ca="1" si="17"/>
        <v>-45695071.464341968</v>
      </c>
      <c r="BW152">
        <f t="shared" ca="1" si="17"/>
        <v>-37150258.092442513</v>
      </c>
      <c r="BX152">
        <f t="shared" ca="1" si="17"/>
        <v>-28604421.640578378</v>
      </c>
      <c r="BY152">
        <f t="shared" ca="1" si="17"/>
        <v>-20060631.369898643</v>
      </c>
      <c r="BZ152" t="str">
        <f>VLOOKUP($A152,[1]UNITES!$H$2:$I$20,2,FALSE) &amp; "__" &amp; $D152 &amp; "__" &amp;CB152</f>
        <v>Central__Ressources à vue__TLB</v>
      </c>
      <c r="CA152" t="str">
        <f>VLOOKUP($A152,[1]UNITES!$H$2:$I$20,2,FALSE) &amp; "__" &amp; $E152 &amp; "__" &amp; $F152 &amp; "__" &amp; CB152</f>
        <v>Central__Comptes sur livret__B Passif__TLB</v>
      </c>
      <c r="CB152" t="str">
        <f t="shared" si="15"/>
        <v>TLB</v>
      </c>
    </row>
    <row r="153" spans="1:80" x14ac:dyDescent="0.3">
      <c r="A153">
        <v>0</v>
      </c>
      <c r="B153" t="s">
        <v>119</v>
      </c>
      <c r="C153" t="s">
        <v>120</v>
      </c>
      <c r="D153" t="s">
        <v>136</v>
      </c>
      <c r="E153" t="s">
        <v>137</v>
      </c>
      <c r="F153" t="s">
        <v>123</v>
      </c>
      <c r="G153" t="s">
        <v>26</v>
      </c>
      <c r="H153" t="s">
        <v>23</v>
      </c>
      <c r="I153" t="s">
        <v>143</v>
      </c>
      <c r="J153" t="s">
        <v>140</v>
      </c>
      <c r="M153">
        <v>-529296047.511253</v>
      </c>
      <c r="N153">
        <v>-496853521.52609098</v>
      </c>
      <c r="O153">
        <v>-491201623.35854799</v>
      </c>
      <c r="P153">
        <v>-485376959.748218</v>
      </c>
      <c r="Q153">
        <v>-479638678.88434303</v>
      </c>
      <c r="R153">
        <v>-473986780.728136</v>
      </c>
      <c r="S153">
        <v>-468162117.111642</v>
      </c>
      <c r="T153">
        <v>-462510218.94676602</v>
      </c>
      <c r="U153">
        <v>-456685555.33920699</v>
      </c>
      <c r="V153">
        <v>-450947274.50490999</v>
      </c>
      <c r="W153">
        <v>-445486652.36115003</v>
      </c>
      <c r="X153">
        <v>-439470712.72028297</v>
      </c>
      <c r="Y153">
        <v>-433818814.56979197</v>
      </c>
      <c r="Z153">
        <v>-427994150.95501697</v>
      </c>
      <c r="AA153">
        <v>-422342252.79496098</v>
      </c>
      <c r="AB153">
        <v>-416517589.21728098</v>
      </c>
      <c r="AC153">
        <v>-410779308.32513601</v>
      </c>
      <c r="AD153">
        <v>-405127410.14749998</v>
      </c>
      <c r="AE153">
        <v>-399302746.56708997</v>
      </c>
      <c r="AF153">
        <v>-393650848.41934001</v>
      </c>
      <c r="AG153">
        <v>-387826184.79894</v>
      </c>
      <c r="AH153">
        <v>-382087903.918935</v>
      </c>
      <c r="AI153">
        <v>-376627281.79163098</v>
      </c>
      <c r="AJ153">
        <v>-370611342.16928101</v>
      </c>
      <c r="AK153">
        <v>-364959444.01278299</v>
      </c>
      <c r="AL153">
        <v>-359134780.40520197</v>
      </c>
      <c r="AM153">
        <v>-353482882.253802</v>
      </c>
      <c r="AN153">
        <v>-347658218.653898</v>
      </c>
      <c r="AO153">
        <v>-341919937.76342499</v>
      </c>
      <c r="AP153">
        <v>-336268039.60687101</v>
      </c>
      <c r="AQ153">
        <v>-330443376.00770402</v>
      </c>
      <c r="AR153">
        <v>-324791477.84842998</v>
      </c>
      <c r="AS153">
        <v>-318966814.249964</v>
      </c>
      <c r="AT153">
        <v>-313228533.35240901</v>
      </c>
      <c r="AU153">
        <v>-307767911.23162299</v>
      </c>
      <c r="AV153">
        <v>-301751971.61456001</v>
      </c>
      <c r="AW153">
        <v>-296100073.44790697</v>
      </c>
      <c r="AX153">
        <v>-290275409.85123801</v>
      </c>
      <c r="AY153">
        <v>-284623511.70191598</v>
      </c>
      <c r="AZ153">
        <v>-278798848.08417702</v>
      </c>
      <c r="BA153">
        <v>-273060567.19609702</v>
      </c>
      <c r="BB153">
        <v>-267408669.05472901</v>
      </c>
      <c r="BC153">
        <v>-261584005.455502</v>
      </c>
      <c r="BD153">
        <v>-255932107.29431799</v>
      </c>
      <c r="BE153">
        <v>-250107443.699092</v>
      </c>
      <c r="BF153">
        <v>-244369162.810206</v>
      </c>
      <c r="BG153">
        <v>-238809604.80664501</v>
      </c>
      <c r="BH153">
        <v>-232892601.051705</v>
      </c>
      <c r="BI153">
        <v>-227240702.89225501</v>
      </c>
      <c r="BJ153">
        <v>-221416039.287835</v>
      </c>
      <c r="BK153">
        <v>-215764141.12803599</v>
      </c>
      <c r="BL153">
        <v>-209939477.52309701</v>
      </c>
      <c r="BM153">
        <v>-204201196.65044501</v>
      </c>
      <c r="BN153">
        <v>-198549298.49769399</v>
      </c>
      <c r="BO153">
        <v>-192724634.88993299</v>
      </c>
      <c r="BP153">
        <v>-187072736.729251</v>
      </c>
      <c r="BQ153">
        <v>-181248073.12011901</v>
      </c>
      <c r="BR153">
        <v>-175509792.235679</v>
      </c>
      <c r="BS153">
        <v>-170049170.105854</v>
      </c>
      <c r="BT153">
        <v>-164033230.49016899</v>
      </c>
      <c r="BU153">
        <f t="shared" ca="1" si="17"/>
        <v>-473301345.22837877</v>
      </c>
      <c r="BV153">
        <f t="shared" ca="1" si="17"/>
        <v>-402223819.47290868</v>
      </c>
      <c r="BW153">
        <f t="shared" ca="1" si="17"/>
        <v>-333364448.9167226</v>
      </c>
      <c r="BX153">
        <f t="shared" ca="1" si="17"/>
        <v>-264496833.70446098</v>
      </c>
      <c r="BY153">
        <f t="shared" ca="1" si="17"/>
        <v>-195645707.7958639</v>
      </c>
      <c r="BZ153" t="str">
        <f>VLOOKUP($A153,[1]UNITES!$H$2:$I$20,2,FALSE) &amp; "__" &amp; $D153 &amp; "__" &amp;CB153</f>
        <v>Central__Ressources à vue__TLB</v>
      </c>
      <c r="CA153" t="str">
        <f>VLOOKUP($A153,[1]UNITES!$H$2:$I$20,2,FALSE) &amp; "__" &amp; $E153 &amp; "__" &amp; $F153 &amp; "__" &amp; CB153</f>
        <v>Central__Comptes sur livret__B Passif__TLB</v>
      </c>
      <c r="CB153" t="str">
        <f t="shared" si="15"/>
        <v>TLB</v>
      </c>
    </row>
    <row r="154" spans="1:80" x14ac:dyDescent="0.3">
      <c r="A154">
        <v>0</v>
      </c>
      <c r="B154" t="s">
        <v>119</v>
      </c>
      <c r="C154" t="s">
        <v>120</v>
      </c>
      <c r="D154" t="s">
        <v>136</v>
      </c>
      <c r="E154" t="s">
        <v>137</v>
      </c>
      <c r="F154" t="s">
        <v>123</v>
      </c>
      <c r="G154" t="s">
        <v>26</v>
      </c>
      <c r="H154" t="s">
        <v>23</v>
      </c>
      <c r="I154" t="s">
        <v>144</v>
      </c>
      <c r="J154" t="s">
        <v>140</v>
      </c>
      <c r="M154">
        <v>-32323119.5262876</v>
      </c>
      <c r="N154">
        <v>-30364539.814862698</v>
      </c>
      <c r="O154">
        <v>-30019131.593887001</v>
      </c>
      <c r="P154">
        <v>-29663165.055037402</v>
      </c>
      <c r="Q154">
        <v>-29312477.6840006</v>
      </c>
      <c r="R154">
        <v>-28967069.478800502</v>
      </c>
      <c r="S154">
        <v>-28611102.938633401</v>
      </c>
      <c r="T154">
        <v>-28265694.712235302</v>
      </c>
      <c r="U154">
        <v>-27909728.165859699</v>
      </c>
      <c r="V154">
        <v>-27559040.807137601</v>
      </c>
      <c r="W154">
        <v>-27225322.173870198</v>
      </c>
      <c r="X154">
        <v>-26857666.051091399</v>
      </c>
      <c r="Y154">
        <v>-26512257.8449344</v>
      </c>
      <c r="Z154">
        <v>-26156291.302972902</v>
      </c>
      <c r="AA154">
        <v>-25810883.091785502</v>
      </c>
      <c r="AB154">
        <v>-25454916.549964499</v>
      </c>
      <c r="AC154">
        <v>-25104229.173604101</v>
      </c>
      <c r="AD154">
        <v>-24758820.956707601</v>
      </c>
      <c r="AE154">
        <v>-24402854.417761199</v>
      </c>
      <c r="AF154">
        <v>-24057446.201177701</v>
      </c>
      <c r="AG154">
        <v>-23701479.650962401</v>
      </c>
      <c r="AH154">
        <v>-23350792.282832</v>
      </c>
      <c r="AI154">
        <v>-23017073.6483781</v>
      </c>
      <c r="AJ154">
        <v>-22649417.5204309</v>
      </c>
      <c r="AK154">
        <v>-22304009.311859202</v>
      </c>
      <c r="AL154">
        <v>-21948042.775238398</v>
      </c>
      <c r="AM154">
        <v>-21602634.5653091</v>
      </c>
      <c r="AN154">
        <v>-21246668.015929401</v>
      </c>
      <c r="AO154">
        <v>-20895980.640218399</v>
      </c>
      <c r="AP154">
        <v>-20550572.418465801</v>
      </c>
      <c r="AQ154">
        <v>-20194605.877720401</v>
      </c>
      <c r="AR154">
        <v>-19849197.684344001</v>
      </c>
      <c r="AS154">
        <v>-19493231.127349101</v>
      </c>
      <c r="AT154">
        <v>-19142543.7586492</v>
      </c>
      <c r="AU154">
        <v>-18808825.120136999</v>
      </c>
      <c r="AV154">
        <v>-18441168.993298002</v>
      </c>
      <c r="AW154">
        <v>-18095760.7938888</v>
      </c>
      <c r="AX154">
        <v>-17739794.2471711</v>
      </c>
      <c r="AY154">
        <v>-17394386.034304801</v>
      </c>
      <c r="AZ154">
        <v>-17038419.494763501</v>
      </c>
      <c r="BA154">
        <v>-16687732.113034301</v>
      </c>
      <c r="BB154">
        <v>-16342323.906944901</v>
      </c>
      <c r="BC154">
        <v>-15986357.368854599</v>
      </c>
      <c r="BD154">
        <v>-15640949.152039699</v>
      </c>
      <c r="BE154">
        <v>-15284982.6082024</v>
      </c>
      <c r="BF154">
        <v>-14934295.22859</v>
      </c>
      <c r="BG154">
        <v>-14594530.260640999</v>
      </c>
      <c r="BH154">
        <v>-14232920.4772451</v>
      </c>
      <c r="BI154">
        <v>-13887512.266953399</v>
      </c>
      <c r="BJ154">
        <v>-13531545.719179699</v>
      </c>
      <c r="BK154">
        <v>-13186137.504577599</v>
      </c>
      <c r="BL154">
        <v>-12830170.969325799</v>
      </c>
      <c r="BM154">
        <v>-12479483.5898163</v>
      </c>
      <c r="BN154">
        <v>-12134075.375433899</v>
      </c>
      <c r="BO154">
        <v>-11778108.833651399</v>
      </c>
      <c r="BP154">
        <v>-11432700.6223082</v>
      </c>
      <c r="BQ154">
        <v>-11076734.0844553</v>
      </c>
      <c r="BR154">
        <v>-10726046.702937201</v>
      </c>
      <c r="BS154">
        <v>-10392328.0730791</v>
      </c>
      <c r="BT154">
        <v>-10024671.9436111</v>
      </c>
      <c r="BU154">
        <f t="shared" ca="1" si="17"/>
        <v>-28923171.500141948</v>
      </c>
      <c r="BV154">
        <f t="shared" ca="1" si="17"/>
        <v>-24581371.886792615</v>
      </c>
      <c r="BW154">
        <f t="shared" ca="1" si="17"/>
        <v>-20373123.357376497</v>
      </c>
      <c r="BX154">
        <f t="shared" ca="1" si="17"/>
        <v>-16164370.973806685</v>
      </c>
      <c r="BY154">
        <f t="shared" ca="1" si="17"/>
        <v>-11956626.307110749</v>
      </c>
      <c r="BZ154" t="str">
        <f>VLOOKUP($A154,[1]UNITES!$H$2:$I$20,2,FALSE) &amp; "__" &amp; $D154 &amp; "__" &amp;CB154</f>
        <v>Central__Ressources à vue__TLB</v>
      </c>
      <c r="CA154" t="str">
        <f>VLOOKUP($A154,[1]UNITES!$H$2:$I$20,2,FALSE) &amp; "__" &amp; $E154 &amp; "__" &amp; $F154 &amp; "__" &amp; CB154</f>
        <v>Central__Comptes sur livret__B Passif__TLB</v>
      </c>
      <c r="CB154" t="str">
        <f t="shared" si="15"/>
        <v>TLB</v>
      </c>
    </row>
    <row r="155" spans="1:80" x14ac:dyDescent="0.3">
      <c r="A155">
        <v>0</v>
      </c>
      <c r="B155" t="s">
        <v>119</v>
      </c>
      <c r="C155" t="s">
        <v>120</v>
      </c>
      <c r="D155" t="s">
        <v>136</v>
      </c>
      <c r="E155" t="s">
        <v>137</v>
      </c>
      <c r="F155" t="s">
        <v>123</v>
      </c>
      <c r="G155" t="s">
        <v>26</v>
      </c>
      <c r="H155" t="s">
        <v>23</v>
      </c>
      <c r="I155" t="s">
        <v>145</v>
      </c>
      <c r="J155" t="s">
        <v>140</v>
      </c>
      <c r="M155">
        <v>-51171657.931999996</v>
      </c>
      <c r="N155">
        <v>-43734201.729872197</v>
      </c>
      <c r="O155">
        <v>-43236708.518126599</v>
      </c>
      <c r="P155">
        <v>-42724008.089823902</v>
      </c>
      <c r="Q155">
        <v>-42218911.2700826</v>
      </c>
      <c r="R155">
        <v>-41721418.057859004</v>
      </c>
      <c r="S155">
        <v>-41208717.630042098</v>
      </c>
      <c r="T155">
        <v>-40711224.417809799</v>
      </c>
      <c r="U155">
        <v>-40198523.990000397</v>
      </c>
      <c r="V155">
        <v>-39693427.1684485</v>
      </c>
      <c r="W155">
        <v>-39212770.516842999</v>
      </c>
      <c r="X155">
        <v>-38683233.524731301</v>
      </c>
      <c r="Y155">
        <v>-38185740.316125803</v>
      </c>
      <c r="Z155">
        <v>-37673039.8910871</v>
      </c>
      <c r="AA155">
        <v>-37175546.675721303</v>
      </c>
      <c r="AB155">
        <v>-36662846.2480857</v>
      </c>
      <c r="AC155">
        <v>-36157749.430688299</v>
      </c>
      <c r="AD155">
        <v>-35660256.217921898</v>
      </c>
      <c r="AE155">
        <v>-35147555.792377204</v>
      </c>
      <c r="AF155">
        <v>-34650062.582951903</v>
      </c>
      <c r="AG155">
        <v>-34137362.155018501</v>
      </c>
      <c r="AH155">
        <v>-33632265.335058898</v>
      </c>
      <c r="AI155">
        <v>-33151608.683698799</v>
      </c>
      <c r="AJ155">
        <v>-32622071.692419399</v>
      </c>
      <c r="AK155">
        <v>-32124578.4832098</v>
      </c>
      <c r="AL155">
        <v>-31611878.054714799</v>
      </c>
      <c r="AM155">
        <v>-31114384.840844199</v>
      </c>
      <c r="AN155">
        <v>-30601684.4151471</v>
      </c>
      <c r="AO155">
        <v>-30096587.595001601</v>
      </c>
      <c r="AP155">
        <v>-29599094.380905502</v>
      </c>
      <c r="AQ155">
        <v>-29086393.955441002</v>
      </c>
      <c r="AR155">
        <v>-28588900.7451488</v>
      </c>
      <c r="AS155">
        <v>-28076200.315163098</v>
      </c>
      <c r="AT155">
        <v>-27571103.495235302</v>
      </c>
      <c r="AU155">
        <v>-27090446.844441999</v>
      </c>
      <c r="AV155">
        <v>-26560909.8552626</v>
      </c>
      <c r="AW155">
        <v>-26063416.644136</v>
      </c>
      <c r="AX155">
        <v>-25550716.219086301</v>
      </c>
      <c r="AY155">
        <v>-25053223.007393599</v>
      </c>
      <c r="AZ155">
        <v>-24540522.5753153</v>
      </c>
      <c r="BA155">
        <v>-24035425.756295901</v>
      </c>
      <c r="BB155">
        <v>-23537932.546856601</v>
      </c>
      <c r="BC155">
        <v>-23025232.119134501</v>
      </c>
      <c r="BD155">
        <v>-22527738.9067025</v>
      </c>
      <c r="BE155">
        <v>-22015038.479007501</v>
      </c>
      <c r="BF155">
        <v>-21509941.655961402</v>
      </c>
      <c r="BG155">
        <v>-21020576.438081</v>
      </c>
      <c r="BH155">
        <v>-20499748.0257155</v>
      </c>
      <c r="BI155">
        <v>-20002254.814141799</v>
      </c>
      <c r="BJ155">
        <v>-19489554.385576699</v>
      </c>
      <c r="BK155">
        <v>-18992061.1729973</v>
      </c>
      <c r="BL155">
        <v>-18479360.746903099</v>
      </c>
      <c r="BM155">
        <v>-17974263.9247205</v>
      </c>
      <c r="BN155">
        <v>-17476770.713757001</v>
      </c>
      <c r="BO155">
        <v>-16964070.285923</v>
      </c>
      <c r="BP155">
        <v>-16466577.073718701</v>
      </c>
      <c r="BQ155">
        <v>-15953876.645016899</v>
      </c>
      <c r="BR155">
        <v>-15448779.827111799</v>
      </c>
      <c r="BS155">
        <v>-14968123.1752731</v>
      </c>
      <c r="BT155">
        <v>-14438586.1861619</v>
      </c>
      <c r="BU155">
        <f t="shared" ref="BU155:BY164" ca="1" si="18">IFERROR(SUM(OFFSET($A155,0,12*BU$4,1,12))/12,0)</f>
        <v>-42042900.23713661</v>
      </c>
      <c r="BV155">
        <f t="shared" ca="1" si="18"/>
        <v>-35404675.418429561</v>
      </c>
      <c r="BW155">
        <f t="shared" ca="1" si="18"/>
        <v>-29343513.581709653</v>
      </c>
      <c r="BX155">
        <f t="shared" ca="1" si="18"/>
        <v>-23281626.031140506</v>
      </c>
      <c r="BY155">
        <f t="shared" ca="1" si="18"/>
        <v>-17221189.912608486</v>
      </c>
      <c r="BZ155" t="str">
        <f>VLOOKUP($A155,[1]UNITES!$H$2:$I$20,2,FALSE) &amp; "__" &amp; $D155 &amp; "__" &amp;CB155</f>
        <v>Central__Ressources à vue__TLB</v>
      </c>
      <c r="CA155" t="str">
        <f>VLOOKUP($A155,[1]UNITES!$H$2:$I$20,2,FALSE) &amp; "__" &amp; $E155 &amp; "__" &amp; $F155 &amp; "__" &amp; CB155</f>
        <v>Central__Comptes sur livret__B Passif__TLB</v>
      </c>
      <c r="CB155" t="str">
        <f t="shared" si="15"/>
        <v>TLB</v>
      </c>
    </row>
    <row r="156" spans="1:80" x14ac:dyDescent="0.3">
      <c r="A156">
        <v>0</v>
      </c>
      <c r="B156" t="s">
        <v>119</v>
      </c>
      <c r="C156" t="s">
        <v>120</v>
      </c>
      <c r="D156" t="s">
        <v>136</v>
      </c>
      <c r="E156" t="s">
        <v>137</v>
      </c>
      <c r="F156" t="s">
        <v>123</v>
      </c>
      <c r="G156" t="s">
        <v>26</v>
      </c>
      <c r="H156" t="s">
        <v>30</v>
      </c>
      <c r="I156" t="s">
        <v>31</v>
      </c>
      <c r="J156" t="s">
        <v>31</v>
      </c>
      <c r="M156">
        <v>-12431767.8584996</v>
      </c>
      <c r="N156">
        <v>-11678480.1654259</v>
      </c>
      <c r="O156">
        <v>-11545632.998576701</v>
      </c>
      <c r="P156">
        <v>-11408725.0032687</v>
      </c>
      <c r="Q156">
        <v>-11273847.4286377</v>
      </c>
      <c r="R156">
        <v>-11141000.2673392</v>
      </c>
      <c r="S156">
        <v>-11004092.2765423</v>
      </c>
      <c r="T156">
        <v>-10871245.115484901</v>
      </c>
      <c r="U156">
        <v>-10734337.1123928</v>
      </c>
      <c r="V156">
        <v>-10599459.5319719</v>
      </c>
      <c r="W156">
        <v>-10471108.2946642</v>
      </c>
      <c r="X156">
        <v>-10329704.385346301</v>
      </c>
      <c r="Y156">
        <v>-10196857.2158633</v>
      </c>
      <c r="Z156">
        <v>-10059949.216547901</v>
      </c>
      <c r="AA156">
        <v>-9927102.0553246904</v>
      </c>
      <c r="AB156">
        <v>-9790194.0736395791</v>
      </c>
      <c r="AC156">
        <v>-9655316.4982906505</v>
      </c>
      <c r="AD156">
        <v>-9522469.3210482206</v>
      </c>
      <c r="AE156">
        <v>-9385561.3259722907</v>
      </c>
      <c r="AF156">
        <v>-9252714.1727176309</v>
      </c>
      <c r="AG156">
        <v>-9115806.1920938101</v>
      </c>
      <c r="AH156">
        <v>-8980928.6075964309</v>
      </c>
      <c r="AI156">
        <v>-8852577.3540139701</v>
      </c>
      <c r="AJ156">
        <v>-8711173.4494713899</v>
      </c>
      <c r="AK156">
        <v>-8578326.2963580899</v>
      </c>
      <c r="AL156">
        <v>-8441418.30266851</v>
      </c>
      <c r="AM156">
        <v>-8308571.1314605502</v>
      </c>
      <c r="AN156">
        <v>-8171663.13478537</v>
      </c>
      <c r="AO156">
        <v>-8036785.5562358499</v>
      </c>
      <c r="AP156">
        <v>-7903938.3938722303</v>
      </c>
      <c r="AQ156">
        <v>-7767030.4035148704</v>
      </c>
      <c r="AR156">
        <v>-7634183.2427946804</v>
      </c>
      <c r="AS156">
        <v>-7497275.25164486</v>
      </c>
      <c r="AT156">
        <v>-7362397.6731489701</v>
      </c>
      <c r="AU156">
        <v>-7234046.4267472904</v>
      </c>
      <c r="AV156">
        <v>-7092642.5137263397</v>
      </c>
      <c r="AW156">
        <v>-6959795.3555645496</v>
      </c>
      <c r="AX156">
        <v>-6822887.3702597897</v>
      </c>
      <c r="AY156">
        <v>-6690040.2069667904</v>
      </c>
      <c r="AZ156">
        <v>-6553132.2041164897</v>
      </c>
      <c r="BA156">
        <v>-6418254.6247353097</v>
      </c>
      <c r="BB156">
        <v>-6285407.4700178597</v>
      </c>
      <c r="BC156">
        <v>-6148499.4841577802</v>
      </c>
      <c r="BD156">
        <v>-6015652.31859437</v>
      </c>
      <c r="BE156">
        <v>-5878744.3155404003</v>
      </c>
      <c r="BF156">
        <v>-5743866.7322245697</v>
      </c>
      <c r="BG156">
        <v>-5613190.0184632698</v>
      </c>
      <c r="BH156">
        <v>-5474111.5896092998</v>
      </c>
      <c r="BI156">
        <v>-5341264.4261827497</v>
      </c>
      <c r="BJ156">
        <v>-5204356.4283430502</v>
      </c>
      <c r="BK156">
        <v>-5071509.2611002</v>
      </c>
      <c r="BL156">
        <v>-4934601.2759132497</v>
      </c>
      <c r="BM156">
        <v>-4799723.7095319601</v>
      </c>
      <c r="BN156">
        <v>-4666876.5433615698</v>
      </c>
      <c r="BO156">
        <v>-4529968.5444955202</v>
      </c>
      <c r="BP156">
        <v>-4397121.3804010097</v>
      </c>
      <c r="BQ156">
        <v>-4260213.3908376005</v>
      </c>
      <c r="BR156">
        <v>-4125335.8188535301</v>
      </c>
      <c r="BS156">
        <v>-3996984.5720453998</v>
      </c>
      <c r="BT156">
        <v>-3855580.6543160598</v>
      </c>
      <c r="BU156">
        <f t="shared" ca="1" si="18"/>
        <v>-11124116.703179186</v>
      </c>
      <c r="BV156">
        <f t="shared" ca="1" si="18"/>
        <v>-9454220.7902149875</v>
      </c>
      <c r="BW156">
        <f t="shared" ca="1" si="18"/>
        <v>-7835689.8605798008</v>
      </c>
      <c r="BX156">
        <f t="shared" ca="1" si="18"/>
        <v>-6216965.1408542059</v>
      </c>
      <c r="BY156">
        <f t="shared" ca="1" si="18"/>
        <v>-4598628.0004484914</v>
      </c>
      <c r="BZ156" t="str">
        <f>VLOOKUP($A156,[1]UNITES!$H$2:$I$20,2,FALSE) &amp; "__" &amp; $D156 &amp; "__" &amp;CB156</f>
        <v>Central__Ressources à vue__FIXE &lt;&gt; 0%</v>
      </c>
      <c r="CA156" t="str">
        <f>VLOOKUP($A156,[1]UNITES!$H$2:$I$20,2,FALSE) &amp; "__" &amp; $E156 &amp; "__" &amp; $F156 &amp; "__" &amp; CB156</f>
        <v>Central__Comptes sur livret__B Passif__FIXE &lt;&gt; 0%</v>
      </c>
      <c r="CB156" t="str">
        <f t="shared" si="15"/>
        <v>FIXE &lt;&gt; 0%</v>
      </c>
    </row>
    <row r="157" spans="1:80" x14ac:dyDescent="0.3">
      <c r="A157">
        <v>0</v>
      </c>
      <c r="B157" t="s">
        <v>119</v>
      </c>
      <c r="C157" t="s">
        <v>120</v>
      </c>
      <c r="D157" t="s">
        <v>136</v>
      </c>
      <c r="E157" t="s">
        <v>146</v>
      </c>
      <c r="F157" t="s">
        <v>123</v>
      </c>
      <c r="H157" t="s">
        <v>30</v>
      </c>
      <c r="I157" t="s">
        <v>31</v>
      </c>
      <c r="J157" t="s">
        <v>31</v>
      </c>
      <c r="L157" t="s">
        <v>84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f t="shared" ca="1" si="18"/>
        <v>0</v>
      </c>
      <c r="BV157">
        <f t="shared" ca="1" si="18"/>
        <v>0</v>
      </c>
      <c r="BW157">
        <f t="shared" ca="1" si="18"/>
        <v>0</v>
      </c>
      <c r="BX157">
        <f t="shared" ca="1" si="18"/>
        <v>0</v>
      </c>
      <c r="BY157">
        <f t="shared" ca="1" si="18"/>
        <v>0</v>
      </c>
      <c r="BZ157" t="str">
        <f>VLOOKUP($A157,[1]UNITES!$H$2:$I$20,2,FALSE) &amp; "__" &amp; $D157 &amp; "__" &amp;CB157</f>
        <v>Central__Ressources à vue__FIXE = 0%</v>
      </c>
      <c r="CA157" t="str">
        <f>VLOOKUP($A157,[1]UNITES!$H$2:$I$20,2,FALSE) &amp; "__" &amp; $E157 &amp; "__" &amp; $F157 &amp; "__" &amp; CB157</f>
        <v>Central__Comptes à vue__B Passif__FIXE = 0%</v>
      </c>
      <c r="CB157" t="str">
        <f t="shared" si="15"/>
        <v>FIXE = 0%</v>
      </c>
    </row>
    <row r="158" spans="1:80" x14ac:dyDescent="0.3">
      <c r="A158">
        <v>0</v>
      </c>
      <c r="B158" t="s">
        <v>119</v>
      </c>
      <c r="C158" t="s">
        <v>120</v>
      </c>
      <c r="D158" t="s">
        <v>136</v>
      </c>
      <c r="E158" t="s">
        <v>146</v>
      </c>
      <c r="F158" t="s">
        <v>123</v>
      </c>
      <c r="G158" t="s">
        <v>22</v>
      </c>
      <c r="H158" t="s">
        <v>30</v>
      </c>
      <c r="I158" t="s">
        <v>31</v>
      </c>
      <c r="J158" t="s">
        <v>31</v>
      </c>
      <c r="L158" t="s">
        <v>84</v>
      </c>
      <c r="M158">
        <v>-73328368.540218502</v>
      </c>
      <c r="N158">
        <v>-141903971.54655701</v>
      </c>
      <c r="O158">
        <v>-183317780.295481</v>
      </c>
      <c r="P158">
        <v>-262509244.06280899</v>
      </c>
      <c r="Q158">
        <v>-294247484.31879997</v>
      </c>
      <c r="R158">
        <v>-318930864.02359998</v>
      </c>
      <c r="S158">
        <v>-345308804.31706601</v>
      </c>
      <c r="T158">
        <v>-286582772.48703599</v>
      </c>
      <c r="U158">
        <v>-340692442.73152</v>
      </c>
      <c r="V158">
        <v>-337694088.95082599</v>
      </c>
      <c r="W158">
        <v>-310622385.346591</v>
      </c>
      <c r="X158">
        <v>-329209714.07426703</v>
      </c>
      <c r="Y158">
        <v>-394138085.679407</v>
      </c>
      <c r="Z158">
        <v>-383945652.40915298</v>
      </c>
      <c r="AA158">
        <v>-423415232.33118498</v>
      </c>
      <c r="AB158">
        <v>-502667453.95739299</v>
      </c>
      <c r="AC158">
        <v>-532272952.56590402</v>
      </c>
      <c r="AD158">
        <v>-554609714.98892903</v>
      </c>
      <c r="AE158">
        <v>-578484061.74236798</v>
      </c>
      <c r="AF158">
        <v>-514986121.32544702</v>
      </c>
      <c r="AG158">
        <v>-567781276.24646902</v>
      </c>
      <c r="AH158">
        <v>-538575564.74210596</v>
      </c>
      <c r="AI158">
        <v>-510166663.11083502</v>
      </c>
      <c r="AJ158">
        <v>-527745066.78557497</v>
      </c>
      <c r="AK158">
        <v>-592617852.19296801</v>
      </c>
      <c r="AL158">
        <v>-581224947.34898901</v>
      </c>
      <c r="AM158">
        <v>-620090599.68054497</v>
      </c>
      <c r="AN158">
        <v>-699792818.94683003</v>
      </c>
      <c r="AO158">
        <v>-728692960.098544</v>
      </c>
      <c r="AP158">
        <v>-750223227.93534398</v>
      </c>
      <c r="AQ158">
        <v>-773235141.04573798</v>
      </c>
      <c r="AR158">
        <v>-707690434.45405805</v>
      </c>
      <c r="AS158">
        <v>-760106586.31735694</v>
      </c>
      <c r="AT158">
        <v>-728822926.67713797</v>
      </c>
      <c r="AU158">
        <v>-699052523.36661398</v>
      </c>
      <c r="AV158">
        <v>-715601286.08772695</v>
      </c>
      <c r="AW158">
        <v>-780396943.95869195</v>
      </c>
      <c r="AX158">
        <v>-767775524.84730995</v>
      </c>
      <c r="AY158">
        <v>-806012693.32459903</v>
      </c>
      <c r="AZ158">
        <v>-886150590.48149002</v>
      </c>
      <c r="BA158">
        <v>-914336112.90732896</v>
      </c>
      <c r="BB158">
        <v>-935049143.36183</v>
      </c>
      <c r="BC158">
        <v>-957190228.37882495</v>
      </c>
      <c r="BD158">
        <v>-889595836.20414901</v>
      </c>
      <c r="BE158">
        <v>-941630714.06719697</v>
      </c>
      <c r="BF158">
        <v>-908656015.07947397</v>
      </c>
      <c r="BG158">
        <v>-877324658.233441</v>
      </c>
      <c r="BH158">
        <v>-892625168.69576705</v>
      </c>
      <c r="BI158">
        <v>-957315198.28786302</v>
      </c>
      <c r="BJ158">
        <v>-943428458.14944398</v>
      </c>
      <c r="BK158">
        <v>-980992041.54660404</v>
      </c>
      <c r="BL158">
        <v>-1061503390.43162</v>
      </c>
      <c r="BM158">
        <v>-1088909003.8871601</v>
      </c>
      <c r="BN158">
        <v>-1108754299.67149</v>
      </c>
      <c r="BO158">
        <v>-1129991070.2616601</v>
      </c>
      <c r="BP158">
        <v>-1060330569.0469199</v>
      </c>
      <c r="BQ158">
        <v>-1111986070.63748</v>
      </c>
      <c r="BR158">
        <v>-1076879422.67803</v>
      </c>
      <c r="BS158">
        <v>-1044111264.3094701</v>
      </c>
      <c r="BT158">
        <v>-1058667567.05813</v>
      </c>
      <c r="BU158">
        <f t="shared" ca="1" si="18"/>
        <v>-268695660.05789763</v>
      </c>
      <c r="BV158">
        <f t="shared" ca="1" si="18"/>
        <v>-502398987.15706414</v>
      </c>
      <c r="BW158">
        <f t="shared" ca="1" si="18"/>
        <v>-696429275.34598768</v>
      </c>
      <c r="BX158">
        <f t="shared" ca="1" si="18"/>
        <v>-879728635.79500854</v>
      </c>
      <c r="BY158">
        <f t="shared" ca="1" si="18"/>
        <v>-1051905696.3304893</v>
      </c>
      <c r="BZ158" t="str">
        <f>VLOOKUP($A158,[1]UNITES!$H$2:$I$20,2,FALSE) &amp; "__" &amp; $D158 &amp; "__" &amp;CB158</f>
        <v>Central__Ressources à vue__FIXE = 0%</v>
      </c>
      <c r="CA158" t="str">
        <f>VLOOKUP($A158,[1]UNITES!$H$2:$I$20,2,FALSE) &amp; "__" &amp; $E158 &amp; "__" &amp; $F158 &amp; "__" &amp; CB158</f>
        <v>Central__Comptes à vue__B Passif__FIXE = 0%</v>
      </c>
      <c r="CB158" t="str">
        <f t="shared" si="15"/>
        <v>FIXE = 0%</v>
      </c>
    </row>
    <row r="159" spans="1:80" x14ac:dyDescent="0.3">
      <c r="A159">
        <v>0</v>
      </c>
      <c r="B159" t="s">
        <v>119</v>
      </c>
      <c r="C159" t="s">
        <v>120</v>
      </c>
      <c r="D159" t="s">
        <v>136</v>
      </c>
      <c r="E159" t="s">
        <v>146</v>
      </c>
      <c r="F159" t="s">
        <v>123</v>
      </c>
      <c r="G159" t="s">
        <v>26</v>
      </c>
      <c r="H159" t="s">
        <v>30</v>
      </c>
      <c r="I159" t="s">
        <v>31</v>
      </c>
      <c r="J159" t="s">
        <v>31</v>
      </c>
      <c r="L159" t="s">
        <v>84</v>
      </c>
      <c r="M159">
        <v>-1849081379.0840299</v>
      </c>
      <c r="N159">
        <v>-1759147169.8340299</v>
      </c>
      <c r="O159">
        <v>-1745371731.98265</v>
      </c>
      <c r="P159">
        <v>-1731252612.71421</v>
      </c>
      <c r="Q159">
        <v>-1717420712.14821</v>
      </c>
      <c r="R159">
        <v>-1703874299.5853901</v>
      </c>
      <c r="S159">
        <v>-1689994292.2997999</v>
      </c>
      <c r="T159">
        <v>-1676602643.6990399</v>
      </c>
      <c r="U159">
        <v>-1662880491.2859299</v>
      </c>
      <c r="V159">
        <v>-1649438547.6241901</v>
      </c>
      <c r="W159">
        <v>-1636715493.3350799</v>
      </c>
      <c r="X159">
        <v>-1622775998.9226201</v>
      </c>
      <c r="Y159">
        <v>-1609757743.8037701</v>
      </c>
      <c r="Z159">
        <v>-1596420271.9205501</v>
      </c>
      <c r="AA159">
        <v>-1583551776.08792</v>
      </c>
      <c r="AB159">
        <v>-1570364484.7704401</v>
      </c>
      <c r="AC159">
        <v>-1557446463.5704999</v>
      </c>
      <c r="AD159">
        <v>-1544792893.5036299</v>
      </c>
      <c r="AE159">
        <v>-1531821875.9445801</v>
      </c>
      <c r="AF159">
        <v>-1519302497.93452</v>
      </c>
      <c r="AG159">
        <v>-1506472621.38591</v>
      </c>
      <c r="AH159">
        <v>-1493907461.3714099</v>
      </c>
      <c r="AI159">
        <v>-1482021563.4812701</v>
      </c>
      <c r="AJ159">
        <v>-1469007973.2611101</v>
      </c>
      <c r="AK159">
        <v>-1456856454.8206501</v>
      </c>
      <c r="AL159">
        <v>-1444406914.23663</v>
      </c>
      <c r="AM159">
        <v>-1432400277.7376699</v>
      </c>
      <c r="AN159">
        <v>-1420104696.9872601</v>
      </c>
      <c r="AO159">
        <v>-1408067361.4579999</v>
      </c>
      <c r="AP159">
        <v>-1396283817.49301</v>
      </c>
      <c r="AQ159">
        <v>-1384216606.4761901</v>
      </c>
      <c r="AR159">
        <v>-1372582595.6110301</v>
      </c>
      <c r="AS159">
        <v>-1360669822.8322501</v>
      </c>
      <c r="AT159">
        <v>-1349010488.98101</v>
      </c>
      <c r="AU159">
        <v>-1337986051.14592</v>
      </c>
      <c r="AV159">
        <v>-1325919081.00842</v>
      </c>
      <c r="AW159">
        <v>-1314655840.5767</v>
      </c>
      <c r="AX159">
        <v>-1303122273.98843</v>
      </c>
      <c r="AY159">
        <v>-1292002053.0873899</v>
      </c>
      <c r="AZ159">
        <v>-1280612502.6443501</v>
      </c>
      <c r="BA159">
        <v>-1269465114.0664501</v>
      </c>
      <c r="BB159">
        <v>-1258562339.00699</v>
      </c>
      <c r="BC159">
        <v>-1247407328.9719501</v>
      </c>
      <c r="BD159">
        <v>-1236661604.68139</v>
      </c>
      <c r="BE159">
        <v>-1225668206.6199601</v>
      </c>
      <c r="BF159">
        <v>-1214917790.0427001</v>
      </c>
      <c r="BG159">
        <v>-1204579938.17729</v>
      </c>
      <c r="BH159">
        <v>-1193662525.4521101</v>
      </c>
      <c r="BI159">
        <v>-1183316063.76863</v>
      </c>
      <c r="BJ159">
        <v>-1172735277.93995</v>
      </c>
      <c r="BK159">
        <v>-1162546573.86917</v>
      </c>
      <c r="BL159">
        <v>-1152125279.9053199</v>
      </c>
      <c r="BM159">
        <v>-1141933128.50547</v>
      </c>
      <c r="BN159">
        <v>-1131961619.6291299</v>
      </c>
      <c r="BO159">
        <v>-1121752296.91313</v>
      </c>
      <c r="BP159">
        <v>-1111911282.6437399</v>
      </c>
      <c r="BQ159">
        <v>-1101835361.5862601</v>
      </c>
      <c r="BR159">
        <v>-1091969146.3503799</v>
      </c>
      <c r="BS159">
        <v>-1082628006.01893</v>
      </c>
      <c r="BT159">
        <v>-1072387454.12631</v>
      </c>
      <c r="BU159">
        <f t="shared" ca="1" si="18"/>
        <v>-1703712947.7095983</v>
      </c>
      <c r="BV159">
        <f t="shared" ca="1" si="18"/>
        <v>-1538738968.9196341</v>
      </c>
      <c r="BW159">
        <f t="shared" ca="1" si="18"/>
        <v>-1390708680.732337</v>
      </c>
      <c r="BX159">
        <f t="shared" ca="1" si="18"/>
        <v>-1253443126.442976</v>
      </c>
      <c r="BY159">
        <f t="shared" ca="1" si="18"/>
        <v>-1127258457.6047018</v>
      </c>
      <c r="BZ159" t="str">
        <f>VLOOKUP($A159,[1]UNITES!$H$2:$I$20,2,FALSE) &amp; "__" &amp; $D159 &amp; "__" &amp;CB159</f>
        <v>Central__Ressources à vue__FIXE = 0%</v>
      </c>
      <c r="CA159" t="str">
        <f>VLOOKUP($A159,[1]UNITES!$H$2:$I$20,2,FALSE) &amp; "__" &amp; $E159 &amp; "__" &amp; $F159 &amp; "__" &amp; CB159</f>
        <v>Central__Comptes à vue__B Passif__FIXE = 0%</v>
      </c>
      <c r="CB159" t="str">
        <f t="shared" si="15"/>
        <v>FIXE = 0%</v>
      </c>
    </row>
    <row r="160" spans="1:80" x14ac:dyDescent="0.3">
      <c r="A160">
        <v>0</v>
      </c>
      <c r="B160" t="s">
        <v>119</v>
      </c>
      <c r="C160" t="s">
        <v>120</v>
      </c>
      <c r="D160" t="s">
        <v>136</v>
      </c>
      <c r="E160" t="s">
        <v>147</v>
      </c>
      <c r="F160" t="s">
        <v>123</v>
      </c>
      <c r="H160" t="s">
        <v>64</v>
      </c>
      <c r="I160" t="s">
        <v>148</v>
      </c>
      <c r="J160" t="s">
        <v>66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f t="shared" ca="1" si="18"/>
        <v>0</v>
      </c>
      <c r="BV160">
        <f t="shared" ca="1" si="18"/>
        <v>0</v>
      </c>
      <c r="BW160">
        <f t="shared" ca="1" si="18"/>
        <v>0</v>
      </c>
      <c r="BX160">
        <f t="shared" ca="1" si="18"/>
        <v>0</v>
      </c>
      <c r="BY160">
        <f t="shared" ca="1" si="18"/>
        <v>0</v>
      </c>
      <c r="BZ160" t="str">
        <f>VLOOKUP($A160,[1]UNITES!$H$2:$I$20,2,FALSE) &amp; "__" &amp; $D160 &amp; "__" &amp;CB160</f>
        <v>Central__Ressources à vue__TMO</v>
      </c>
      <c r="CA160" t="str">
        <f>VLOOKUP($A160,[1]UNITES!$H$2:$I$20,2,FALSE) &amp; "__" &amp; $E160 &amp; "__" &amp; $F160 &amp; "__" &amp; CB160</f>
        <v>Central__Livrets Epargne Retraite__B Passif__TMO</v>
      </c>
      <c r="CB160" t="str">
        <f t="shared" si="15"/>
        <v>TMO</v>
      </c>
    </row>
    <row r="161" spans="1:80" x14ac:dyDescent="0.3">
      <c r="A161">
        <v>0</v>
      </c>
      <c r="B161" t="s">
        <v>119</v>
      </c>
      <c r="C161" t="s">
        <v>120</v>
      </c>
      <c r="D161" t="s">
        <v>136</v>
      </c>
      <c r="E161" t="s">
        <v>147</v>
      </c>
      <c r="F161" t="s">
        <v>123</v>
      </c>
      <c r="H161" t="s">
        <v>64</v>
      </c>
      <c r="I161" t="s">
        <v>149</v>
      </c>
      <c r="J161" t="s">
        <v>66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f t="shared" ca="1" si="18"/>
        <v>0</v>
      </c>
      <c r="BV161">
        <f t="shared" ca="1" si="18"/>
        <v>0</v>
      </c>
      <c r="BW161">
        <f t="shared" ca="1" si="18"/>
        <v>0</v>
      </c>
      <c r="BX161">
        <f t="shared" ca="1" si="18"/>
        <v>0</v>
      </c>
      <c r="BY161">
        <f t="shared" ca="1" si="18"/>
        <v>0</v>
      </c>
      <c r="BZ161" t="str">
        <f>VLOOKUP($A161,[1]UNITES!$H$2:$I$20,2,FALSE) &amp; "__" &amp; $D161 &amp; "__" &amp;CB161</f>
        <v>Central__Ressources à vue__TMO</v>
      </c>
      <c r="CA161" t="str">
        <f>VLOOKUP($A161,[1]UNITES!$H$2:$I$20,2,FALSE) &amp; "__" &amp; $E161 &amp; "__" &amp; $F161 &amp; "__" &amp; CB161</f>
        <v>Central__Livrets Epargne Retraite__B Passif__TMO</v>
      </c>
      <c r="CB161" t="str">
        <f t="shared" si="15"/>
        <v>TMO</v>
      </c>
    </row>
    <row r="162" spans="1:80" x14ac:dyDescent="0.3">
      <c r="A162">
        <v>0</v>
      </c>
      <c r="B162" t="s">
        <v>119</v>
      </c>
      <c r="C162" t="s">
        <v>120</v>
      </c>
      <c r="D162" t="s">
        <v>136</v>
      </c>
      <c r="E162" t="s">
        <v>147</v>
      </c>
      <c r="F162" t="s">
        <v>123</v>
      </c>
      <c r="H162" t="s">
        <v>64</v>
      </c>
      <c r="I162" t="s">
        <v>150</v>
      </c>
      <c r="J162" t="s">
        <v>66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f t="shared" ca="1" si="18"/>
        <v>0</v>
      </c>
      <c r="BV162">
        <f t="shared" ca="1" si="18"/>
        <v>0</v>
      </c>
      <c r="BW162">
        <f t="shared" ca="1" si="18"/>
        <v>0</v>
      </c>
      <c r="BX162">
        <f t="shared" ca="1" si="18"/>
        <v>0</v>
      </c>
      <c r="BY162">
        <f t="shared" ca="1" si="18"/>
        <v>0</v>
      </c>
      <c r="BZ162" t="str">
        <f>VLOOKUP($A162,[1]UNITES!$H$2:$I$20,2,FALSE) &amp; "__" &amp; $D162 &amp; "__" &amp;CB162</f>
        <v>Central__Ressources à vue__TMO</v>
      </c>
      <c r="CA162" t="str">
        <f>VLOOKUP($A162,[1]UNITES!$H$2:$I$20,2,FALSE) &amp; "__" &amp; $E162 &amp; "__" &amp; $F162 &amp; "__" &amp; CB162</f>
        <v>Central__Livrets Epargne Retraite__B Passif__TMO</v>
      </c>
      <c r="CB162" t="str">
        <f t="shared" si="15"/>
        <v>TMO</v>
      </c>
    </row>
    <row r="163" spans="1:80" x14ac:dyDescent="0.3">
      <c r="A163">
        <v>0</v>
      </c>
      <c r="B163" t="s">
        <v>119</v>
      </c>
      <c r="C163" t="s">
        <v>120</v>
      </c>
      <c r="D163" t="s">
        <v>136</v>
      </c>
      <c r="E163" t="s">
        <v>147</v>
      </c>
      <c r="F163" t="s">
        <v>123</v>
      </c>
      <c r="H163" t="s">
        <v>64</v>
      </c>
      <c r="I163" t="s">
        <v>151</v>
      </c>
      <c r="J163" t="s">
        <v>66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f t="shared" ca="1" si="18"/>
        <v>0</v>
      </c>
      <c r="BV163">
        <f t="shared" ca="1" si="18"/>
        <v>0</v>
      </c>
      <c r="BW163">
        <f t="shared" ca="1" si="18"/>
        <v>0</v>
      </c>
      <c r="BX163">
        <f t="shared" ca="1" si="18"/>
        <v>0</v>
      </c>
      <c r="BY163">
        <f t="shared" ca="1" si="18"/>
        <v>0</v>
      </c>
      <c r="BZ163" t="str">
        <f>VLOOKUP($A163,[1]UNITES!$H$2:$I$20,2,FALSE) &amp; "__" &amp; $D163 &amp; "__" &amp;CB163</f>
        <v>Central__Ressources à vue__TMO</v>
      </c>
      <c r="CA163" t="str">
        <f>VLOOKUP($A163,[1]UNITES!$H$2:$I$20,2,FALSE) &amp; "__" &amp; $E163 &amp; "__" &amp; $F163 &amp; "__" &amp; CB163</f>
        <v>Central__Livrets Epargne Retraite__B Passif__TMO</v>
      </c>
      <c r="CB163" t="str">
        <f t="shared" si="15"/>
        <v>TMO</v>
      </c>
    </row>
    <row r="164" spans="1:80" x14ac:dyDescent="0.3">
      <c r="A164">
        <v>0</v>
      </c>
      <c r="B164" t="s">
        <v>119</v>
      </c>
      <c r="C164" t="s">
        <v>120</v>
      </c>
      <c r="D164" t="s">
        <v>136</v>
      </c>
      <c r="E164" t="s">
        <v>147</v>
      </c>
      <c r="F164" t="s">
        <v>123</v>
      </c>
      <c r="H164" t="s">
        <v>64</v>
      </c>
      <c r="I164" t="s">
        <v>152</v>
      </c>
      <c r="J164" t="s">
        <v>66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f t="shared" ca="1" si="18"/>
        <v>0</v>
      </c>
      <c r="BV164">
        <f t="shared" ca="1" si="18"/>
        <v>0</v>
      </c>
      <c r="BW164">
        <f t="shared" ca="1" si="18"/>
        <v>0</v>
      </c>
      <c r="BX164">
        <f t="shared" ca="1" si="18"/>
        <v>0</v>
      </c>
      <c r="BY164">
        <f t="shared" ca="1" si="18"/>
        <v>0</v>
      </c>
      <c r="BZ164" t="str">
        <f>VLOOKUP($A164,[1]UNITES!$H$2:$I$20,2,FALSE) &amp; "__" &amp; $D164 &amp; "__" &amp;CB164</f>
        <v>Central__Ressources à vue__TMO</v>
      </c>
      <c r="CA164" t="str">
        <f>VLOOKUP($A164,[1]UNITES!$H$2:$I$20,2,FALSE) &amp; "__" &amp; $E164 &amp; "__" &amp; $F164 &amp; "__" &amp; CB164</f>
        <v>Central__Livrets Epargne Retraite__B Passif__TMO</v>
      </c>
      <c r="CB164" t="str">
        <f t="shared" si="15"/>
        <v>TMO</v>
      </c>
    </row>
    <row r="165" spans="1:80" x14ac:dyDescent="0.3">
      <c r="A165">
        <v>0</v>
      </c>
      <c r="B165" t="s">
        <v>119</v>
      </c>
      <c r="C165" t="s">
        <v>120</v>
      </c>
      <c r="D165" t="s">
        <v>136</v>
      </c>
      <c r="E165" t="s">
        <v>147</v>
      </c>
      <c r="F165" t="s">
        <v>123</v>
      </c>
      <c r="H165" t="s">
        <v>64</v>
      </c>
      <c r="I165" t="s">
        <v>153</v>
      </c>
      <c r="J165" t="s">
        <v>66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f t="shared" ref="BU165:BY174" ca="1" si="19">IFERROR(SUM(OFFSET($A165,0,12*BU$4,1,12))/12,0)</f>
        <v>0</v>
      </c>
      <c r="BV165">
        <f t="shared" ca="1" si="19"/>
        <v>0</v>
      </c>
      <c r="BW165">
        <f t="shared" ca="1" si="19"/>
        <v>0</v>
      </c>
      <c r="BX165">
        <f t="shared" ca="1" si="19"/>
        <v>0</v>
      </c>
      <c r="BY165">
        <f t="shared" ca="1" si="19"/>
        <v>0</v>
      </c>
      <c r="BZ165" t="str">
        <f>VLOOKUP($A165,[1]UNITES!$H$2:$I$20,2,FALSE) &amp; "__" &amp; $D165 &amp; "__" &amp;CB165</f>
        <v>Central__Ressources à vue__TMO</v>
      </c>
      <c r="CA165" t="str">
        <f>VLOOKUP($A165,[1]UNITES!$H$2:$I$20,2,FALSE) &amp; "__" &amp; $E165 &amp; "__" &amp; $F165 &amp; "__" &amp; CB165</f>
        <v>Central__Livrets Epargne Retraite__B Passif__TMO</v>
      </c>
      <c r="CB165" t="str">
        <f t="shared" si="15"/>
        <v>TMO</v>
      </c>
    </row>
    <row r="166" spans="1:80" x14ac:dyDescent="0.3">
      <c r="A166">
        <v>0</v>
      </c>
      <c r="B166" t="s">
        <v>119</v>
      </c>
      <c r="C166" t="s">
        <v>120</v>
      </c>
      <c r="D166" t="s">
        <v>136</v>
      </c>
      <c r="E166" t="s">
        <v>147</v>
      </c>
      <c r="F166" t="s">
        <v>123</v>
      </c>
      <c r="H166" t="s">
        <v>64</v>
      </c>
      <c r="I166" t="s">
        <v>154</v>
      </c>
      <c r="J166" t="s">
        <v>66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f t="shared" ca="1" si="19"/>
        <v>0</v>
      </c>
      <c r="BV166">
        <f t="shared" ca="1" si="19"/>
        <v>0</v>
      </c>
      <c r="BW166">
        <f t="shared" ca="1" si="19"/>
        <v>0</v>
      </c>
      <c r="BX166">
        <f t="shared" ca="1" si="19"/>
        <v>0</v>
      </c>
      <c r="BY166">
        <f t="shared" ca="1" si="19"/>
        <v>0</v>
      </c>
      <c r="BZ166" t="str">
        <f>VLOOKUP($A166,[1]UNITES!$H$2:$I$20,2,FALSE) &amp; "__" &amp; $D166 &amp; "__" &amp;CB166</f>
        <v>Central__Ressources à vue__TMO</v>
      </c>
      <c r="CA166" t="str">
        <f>VLOOKUP($A166,[1]UNITES!$H$2:$I$20,2,FALSE) &amp; "__" &amp; $E166 &amp; "__" &amp; $F166 &amp; "__" &amp; CB166</f>
        <v>Central__Livrets Epargne Retraite__B Passif__TMO</v>
      </c>
      <c r="CB166" t="str">
        <f t="shared" si="15"/>
        <v>TMO</v>
      </c>
    </row>
    <row r="167" spans="1:80" x14ac:dyDescent="0.3">
      <c r="A167">
        <v>0</v>
      </c>
      <c r="B167" t="s">
        <v>119</v>
      </c>
      <c r="C167" t="s">
        <v>120</v>
      </c>
      <c r="D167" t="s">
        <v>136</v>
      </c>
      <c r="E167" t="s">
        <v>147</v>
      </c>
      <c r="F167" t="s">
        <v>123</v>
      </c>
      <c r="H167" t="s">
        <v>64</v>
      </c>
      <c r="I167" t="s">
        <v>155</v>
      </c>
      <c r="J167" t="s">
        <v>66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f t="shared" ca="1" si="19"/>
        <v>0</v>
      </c>
      <c r="BV167">
        <f t="shared" ca="1" si="19"/>
        <v>0</v>
      </c>
      <c r="BW167">
        <f t="shared" ca="1" si="19"/>
        <v>0</v>
      </c>
      <c r="BX167">
        <f t="shared" ca="1" si="19"/>
        <v>0</v>
      </c>
      <c r="BY167">
        <f t="shared" ca="1" si="19"/>
        <v>0</v>
      </c>
      <c r="BZ167" t="str">
        <f>VLOOKUP($A167,[1]UNITES!$H$2:$I$20,2,FALSE) &amp; "__" &amp; $D167 &amp; "__" &amp;CB167</f>
        <v>Central__Ressources à vue__TMO</v>
      </c>
      <c r="CA167" t="str">
        <f>VLOOKUP($A167,[1]UNITES!$H$2:$I$20,2,FALSE) &amp; "__" &amp; $E167 &amp; "__" &amp; $F167 &amp; "__" &amp; CB167</f>
        <v>Central__Livrets Epargne Retraite__B Passif__TMO</v>
      </c>
      <c r="CB167" t="str">
        <f t="shared" si="15"/>
        <v>TMO</v>
      </c>
    </row>
    <row r="168" spans="1:80" x14ac:dyDescent="0.3">
      <c r="A168">
        <v>0</v>
      </c>
      <c r="B168" t="s">
        <v>119</v>
      </c>
      <c r="C168" t="s">
        <v>120</v>
      </c>
      <c r="D168" t="s">
        <v>136</v>
      </c>
      <c r="E168" t="s">
        <v>147</v>
      </c>
      <c r="F168" t="s">
        <v>123</v>
      </c>
      <c r="H168" t="s">
        <v>64</v>
      </c>
      <c r="I168" t="s">
        <v>156</v>
      </c>
      <c r="J168" t="s">
        <v>66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f t="shared" ca="1" si="19"/>
        <v>0</v>
      </c>
      <c r="BV168">
        <f t="shared" ca="1" si="19"/>
        <v>0</v>
      </c>
      <c r="BW168">
        <f t="shared" ca="1" si="19"/>
        <v>0</v>
      </c>
      <c r="BX168">
        <f t="shared" ca="1" si="19"/>
        <v>0</v>
      </c>
      <c r="BY168">
        <f t="shared" ca="1" si="19"/>
        <v>0</v>
      </c>
      <c r="BZ168" t="str">
        <f>VLOOKUP($A168,[1]UNITES!$H$2:$I$20,2,FALSE) &amp; "__" &amp; $D168 &amp; "__" &amp;CB168</f>
        <v>Central__Ressources à vue__TMO</v>
      </c>
      <c r="CA168" t="str">
        <f>VLOOKUP($A168,[1]UNITES!$H$2:$I$20,2,FALSE) &amp; "__" &amp; $E168 &amp; "__" &amp; $F168 &amp; "__" &amp; CB168</f>
        <v>Central__Livrets Epargne Retraite__B Passif__TMO</v>
      </c>
      <c r="CB168" t="str">
        <f t="shared" si="15"/>
        <v>TMO</v>
      </c>
    </row>
    <row r="169" spans="1:80" x14ac:dyDescent="0.3">
      <c r="A169">
        <v>0</v>
      </c>
      <c r="B169" t="s">
        <v>119</v>
      </c>
      <c r="C169" t="s">
        <v>120</v>
      </c>
      <c r="D169" t="s">
        <v>136</v>
      </c>
      <c r="E169" t="s">
        <v>147</v>
      </c>
      <c r="F169" t="s">
        <v>123</v>
      </c>
      <c r="H169" t="s">
        <v>64</v>
      </c>
      <c r="I169" t="s">
        <v>157</v>
      </c>
      <c r="J169" t="s">
        <v>66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f t="shared" ca="1" si="19"/>
        <v>0</v>
      </c>
      <c r="BV169">
        <f t="shared" ca="1" si="19"/>
        <v>0</v>
      </c>
      <c r="BW169">
        <f t="shared" ca="1" si="19"/>
        <v>0</v>
      </c>
      <c r="BX169">
        <f t="shared" ca="1" si="19"/>
        <v>0</v>
      </c>
      <c r="BY169">
        <f t="shared" ca="1" si="19"/>
        <v>0</v>
      </c>
      <c r="BZ169" t="str">
        <f>VLOOKUP($A169,[1]UNITES!$H$2:$I$20,2,FALSE) &amp; "__" &amp; $D169 &amp; "__" &amp;CB169</f>
        <v>Central__Ressources à vue__TMO</v>
      </c>
      <c r="CA169" t="str">
        <f>VLOOKUP($A169,[1]UNITES!$H$2:$I$20,2,FALSE) &amp; "__" &amp; $E169 &amp; "__" &amp; $F169 &amp; "__" &amp; CB169</f>
        <v>Central__Livrets Epargne Retraite__B Passif__TMO</v>
      </c>
      <c r="CB169" t="str">
        <f t="shared" si="15"/>
        <v>TMO</v>
      </c>
    </row>
    <row r="170" spans="1:80" x14ac:dyDescent="0.3">
      <c r="A170">
        <v>0</v>
      </c>
      <c r="B170" t="s">
        <v>119</v>
      </c>
      <c r="C170" t="s">
        <v>120</v>
      </c>
      <c r="D170" t="s">
        <v>136</v>
      </c>
      <c r="E170" t="s">
        <v>147</v>
      </c>
      <c r="F170" t="s">
        <v>123</v>
      </c>
      <c r="H170" t="s">
        <v>64</v>
      </c>
      <c r="I170" t="s">
        <v>158</v>
      </c>
      <c r="J170" t="s">
        <v>66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f t="shared" ca="1" si="19"/>
        <v>0</v>
      </c>
      <c r="BV170">
        <f t="shared" ca="1" si="19"/>
        <v>0</v>
      </c>
      <c r="BW170">
        <f t="shared" ca="1" si="19"/>
        <v>0</v>
      </c>
      <c r="BX170">
        <f t="shared" ca="1" si="19"/>
        <v>0</v>
      </c>
      <c r="BY170">
        <f t="shared" ca="1" si="19"/>
        <v>0</v>
      </c>
      <c r="BZ170" t="str">
        <f>VLOOKUP($A170,[1]UNITES!$H$2:$I$20,2,FALSE) &amp; "__" &amp; $D170 &amp; "__" &amp;CB170</f>
        <v>Central__Ressources à vue__TMO</v>
      </c>
      <c r="CA170" t="str">
        <f>VLOOKUP($A170,[1]UNITES!$H$2:$I$20,2,FALSE) &amp; "__" &amp; $E170 &amp; "__" &amp; $F170 &amp; "__" &amp; CB170</f>
        <v>Central__Livrets Epargne Retraite__B Passif__TMO</v>
      </c>
      <c r="CB170" t="str">
        <f t="shared" si="15"/>
        <v>TMO</v>
      </c>
    </row>
    <row r="171" spans="1:80" x14ac:dyDescent="0.3">
      <c r="A171">
        <v>0</v>
      </c>
      <c r="B171" t="s">
        <v>119</v>
      </c>
      <c r="C171" t="s">
        <v>120</v>
      </c>
      <c r="D171" t="s">
        <v>136</v>
      </c>
      <c r="E171" t="s">
        <v>147</v>
      </c>
      <c r="F171" t="s">
        <v>123</v>
      </c>
      <c r="G171" t="s">
        <v>22</v>
      </c>
      <c r="H171" t="s">
        <v>64</v>
      </c>
      <c r="I171" t="s">
        <v>148</v>
      </c>
      <c r="J171" t="s">
        <v>66</v>
      </c>
      <c r="M171">
        <v>9565.6853333333402</v>
      </c>
      <c r="N171">
        <v>27471.1409677419</v>
      </c>
      <c r="O171">
        <v>44427.633999999998</v>
      </c>
      <c r="P171">
        <v>61581.23</v>
      </c>
      <c r="Q171">
        <v>78164.480967741998</v>
      </c>
      <c r="R171">
        <v>94194.884666666694</v>
      </c>
      <c r="S171">
        <v>110404.44451612901</v>
      </c>
      <c r="T171">
        <v>125834.126666667</v>
      </c>
      <c r="U171">
        <v>141431.32516129001</v>
      </c>
      <c r="V171">
        <v>158196.155483871</v>
      </c>
      <c r="W171">
        <v>175207.66500000001</v>
      </c>
      <c r="X171">
        <v>193645.49129032201</v>
      </c>
      <c r="Y171">
        <v>214549.436666667</v>
      </c>
      <c r="Z171">
        <v>232008.772903226</v>
      </c>
      <c r="AA171">
        <v>242811.88266666699</v>
      </c>
      <c r="AB171">
        <v>253779.69580645199</v>
      </c>
      <c r="AC171">
        <v>264421.99709677498</v>
      </c>
      <c r="AD171">
        <v>274747.76733333297</v>
      </c>
      <c r="AE171">
        <v>285228.873870968</v>
      </c>
      <c r="AF171">
        <v>295244.83933333302</v>
      </c>
      <c r="AG171">
        <v>305410.07032258098</v>
      </c>
      <c r="AH171">
        <v>315129.40612903301</v>
      </c>
      <c r="AI171">
        <v>324127.28000000003</v>
      </c>
      <c r="AJ171">
        <v>333883.41677419399</v>
      </c>
      <c r="AK171">
        <v>352022.88399999897</v>
      </c>
      <c r="AL171">
        <v>367124.500967742</v>
      </c>
      <c r="AM171">
        <v>372246.93933333398</v>
      </c>
      <c r="AN171">
        <v>377434.972580645</v>
      </c>
      <c r="AO171">
        <v>382456.41838709603</v>
      </c>
      <c r="AP171">
        <v>387316.09933333303</v>
      </c>
      <c r="AQ171">
        <v>392235.83806451602</v>
      </c>
      <c r="AR171">
        <v>396924.37199999997</v>
      </c>
      <c r="AS171">
        <v>401669.35258064599</v>
      </c>
      <c r="AT171">
        <v>407003.44903225801</v>
      </c>
      <c r="AU171">
        <v>412585.14499999897</v>
      </c>
      <c r="AV171">
        <v>418647.301935483</v>
      </c>
      <c r="AW171">
        <v>436869.42800000001</v>
      </c>
      <c r="AX171">
        <v>452505.98580645199</v>
      </c>
      <c r="AY171">
        <v>456001.51466666599</v>
      </c>
      <c r="AZ171">
        <v>459551.78516129003</v>
      </c>
      <c r="BA171">
        <v>462997.99161290302</v>
      </c>
      <c r="BB171">
        <v>466342.81733333302</v>
      </c>
      <c r="BC171">
        <v>469738.97516129102</v>
      </c>
      <c r="BD171">
        <v>472985.25400000002</v>
      </c>
      <c r="BE171">
        <v>476280.62225806498</v>
      </c>
      <c r="BF171">
        <v>479579.56387096801</v>
      </c>
      <c r="BG171">
        <v>482810.57275862101</v>
      </c>
      <c r="BH171">
        <v>486199.58032258</v>
      </c>
      <c r="BI171">
        <v>504489.95666666701</v>
      </c>
      <c r="BJ171">
        <v>519811.58354838699</v>
      </c>
      <c r="BK171">
        <v>520885.35266666702</v>
      </c>
      <c r="BL171">
        <v>521959.48387096799</v>
      </c>
      <c r="BM171">
        <v>522985.65645161399</v>
      </c>
      <c r="BN171">
        <v>523965.55800000002</v>
      </c>
      <c r="BO171">
        <v>524943.72580645105</v>
      </c>
      <c r="BP171">
        <v>525862.30533333297</v>
      </c>
      <c r="BQ171">
        <v>526777.80548387102</v>
      </c>
      <c r="BR171">
        <v>527805.98225806502</v>
      </c>
      <c r="BS171">
        <v>528879.31999999995</v>
      </c>
      <c r="BT171">
        <v>530030.42806451605</v>
      </c>
      <c r="BU171">
        <f t="shared" ca="1" si="19"/>
        <v>101677.02200448024</v>
      </c>
      <c r="BV171">
        <f t="shared" ca="1" si="19"/>
        <v>278445.28657526901</v>
      </c>
      <c r="BW171">
        <f t="shared" ca="1" si="19"/>
        <v>388972.2727679208</v>
      </c>
      <c r="BX171">
        <f t="shared" ca="1" si="19"/>
        <v>466822.00757934741</v>
      </c>
      <c r="BY171">
        <f t="shared" ca="1" si="19"/>
        <v>523199.76317921159</v>
      </c>
      <c r="BZ171" t="str">
        <f>VLOOKUP($A171,[1]UNITES!$H$2:$I$20,2,FALSE) &amp; "__" &amp; $D171 &amp; "__" &amp;CB171</f>
        <v>Central__Ressources à vue__TMO</v>
      </c>
      <c r="CA171" t="str">
        <f>VLOOKUP($A171,[1]UNITES!$H$2:$I$20,2,FALSE) &amp; "__" &amp; $E171 &amp; "__" &amp; $F171 &amp; "__" &amp; CB171</f>
        <v>Central__Livrets Epargne Retraite__B Passif__TMO</v>
      </c>
      <c r="CB171" t="str">
        <f t="shared" si="15"/>
        <v>TMO</v>
      </c>
    </row>
    <row r="172" spans="1:80" x14ac:dyDescent="0.3">
      <c r="A172">
        <v>0</v>
      </c>
      <c r="B172" t="s">
        <v>119</v>
      </c>
      <c r="C172" t="s">
        <v>120</v>
      </c>
      <c r="D172" t="s">
        <v>136</v>
      </c>
      <c r="E172" t="s">
        <v>147</v>
      </c>
      <c r="F172" t="s">
        <v>123</v>
      </c>
      <c r="G172" t="s">
        <v>22</v>
      </c>
      <c r="H172" t="s">
        <v>64</v>
      </c>
      <c r="I172" t="s">
        <v>149</v>
      </c>
      <c r="J172" t="s">
        <v>66</v>
      </c>
      <c r="M172">
        <v>11724.709262308001</v>
      </c>
      <c r="N172">
        <v>33671.521731510402</v>
      </c>
      <c r="O172">
        <v>54455.175670124503</v>
      </c>
      <c r="P172">
        <v>75480.4163169526</v>
      </c>
      <c r="Q172">
        <v>95806.597161563695</v>
      </c>
      <c r="R172">
        <v>115455.153300602</v>
      </c>
      <c r="S172">
        <v>135323.299825408</v>
      </c>
      <c r="T172">
        <v>154235.53373234699</v>
      </c>
      <c r="U172">
        <v>173353.08927245199</v>
      </c>
      <c r="V172">
        <v>193901.83366410201</v>
      </c>
      <c r="W172">
        <v>214752.928699082</v>
      </c>
      <c r="X172">
        <v>237352.260175084</v>
      </c>
      <c r="Y172">
        <v>262974.329740302</v>
      </c>
      <c r="Z172">
        <v>284374.33440636599</v>
      </c>
      <c r="AA172">
        <v>297615.768863787</v>
      </c>
      <c r="AB172">
        <v>311059.06263181398</v>
      </c>
      <c r="AC172">
        <v>324103.37932698702</v>
      </c>
      <c r="AD172">
        <v>336759.72995999601</v>
      </c>
      <c r="AE172">
        <v>349606.48110798001</v>
      </c>
      <c r="AF172">
        <v>361883.10180780402</v>
      </c>
      <c r="AG172">
        <v>374342.67515168199</v>
      </c>
      <c r="AH172">
        <v>386255.71830532298</v>
      </c>
      <c r="AI172">
        <v>397284.45759335201</v>
      </c>
      <c r="AJ172">
        <v>409242.598488655</v>
      </c>
      <c r="AK172">
        <v>431476.240719561</v>
      </c>
      <c r="AL172">
        <v>449986.37469345302</v>
      </c>
      <c r="AM172">
        <v>456264.96256939601</v>
      </c>
      <c r="AN172">
        <v>462623.95558463997</v>
      </c>
      <c r="AO172">
        <v>468778.76909574203</v>
      </c>
      <c r="AP172">
        <v>474735.30979084299</v>
      </c>
      <c r="AQ172">
        <v>480765.46128119499</v>
      </c>
      <c r="AR172">
        <v>486512.21505283401</v>
      </c>
      <c r="AS172">
        <v>492328.15863050497</v>
      </c>
      <c r="AT172">
        <v>498866.19568767498</v>
      </c>
      <c r="AU172">
        <v>505707.71193655301</v>
      </c>
      <c r="AV172">
        <v>513138.12173025002</v>
      </c>
      <c r="AW172">
        <v>535473.07608957496</v>
      </c>
      <c r="AX172">
        <v>554638.88631755905</v>
      </c>
      <c r="AY172">
        <v>558923.36861418502</v>
      </c>
      <c r="AZ172">
        <v>563274.95852331002</v>
      </c>
      <c r="BA172">
        <v>567498.99398159201</v>
      </c>
      <c r="BB172">
        <v>571598.76453740103</v>
      </c>
      <c r="BC172">
        <v>575761.45006057096</v>
      </c>
      <c r="BD172">
        <v>579740.42582141398</v>
      </c>
      <c r="BE172">
        <v>583779.57710877398</v>
      </c>
      <c r="BF172">
        <v>587823.10385847394</v>
      </c>
      <c r="BG172">
        <v>591783.36365650699</v>
      </c>
      <c r="BH172">
        <v>595937.29542222305</v>
      </c>
      <c r="BI172">
        <v>618355.90225415805</v>
      </c>
      <c r="BJ172">
        <v>637135.69646297605</v>
      </c>
      <c r="BK172">
        <v>638451.82479908899</v>
      </c>
      <c r="BL172">
        <v>639768.38612444699</v>
      </c>
      <c r="BM172">
        <v>641026.17418134306</v>
      </c>
      <c r="BN172">
        <v>642227.24010955205</v>
      </c>
      <c r="BO172">
        <v>643426.18577970797</v>
      </c>
      <c r="BP172">
        <v>644552.106762134</v>
      </c>
      <c r="BQ172">
        <v>645674.23189512303</v>
      </c>
      <c r="BR172">
        <v>646934.46995200496</v>
      </c>
      <c r="BS172">
        <v>648250.06607306795</v>
      </c>
      <c r="BT172">
        <v>649660.98509677697</v>
      </c>
      <c r="BU172">
        <f t="shared" ca="1" si="19"/>
        <v>124626.04323429469</v>
      </c>
      <c r="BV172">
        <f t="shared" ca="1" si="19"/>
        <v>341291.80311533733</v>
      </c>
      <c r="BW172">
        <f t="shared" ca="1" si="19"/>
        <v>476765.28973105393</v>
      </c>
      <c r="BX172">
        <f t="shared" ca="1" si="19"/>
        <v>572186.10533263208</v>
      </c>
      <c r="BY172">
        <f t="shared" ca="1" si="19"/>
        <v>641288.60579086503</v>
      </c>
      <c r="BZ172" t="str">
        <f>VLOOKUP($A172,[1]UNITES!$H$2:$I$20,2,FALSE) &amp; "__" &amp; $D172 &amp; "__" &amp;CB172</f>
        <v>Central__Ressources à vue__TMO</v>
      </c>
      <c r="CA172" t="str">
        <f>VLOOKUP($A172,[1]UNITES!$H$2:$I$20,2,FALSE) &amp; "__" &amp; $E172 &amp; "__" &amp; $F172 &amp; "__" &amp; CB172</f>
        <v>Central__Livrets Epargne Retraite__B Passif__TMO</v>
      </c>
      <c r="CB172" t="str">
        <f t="shared" si="15"/>
        <v>TMO</v>
      </c>
    </row>
    <row r="173" spans="1:80" x14ac:dyDescent="0.3">
      <c r="A173">
        <v>0</v>
      </c>
      <c r="B173" t="s">
        <v>119</v>
      </c>
      <c r="C173" t="s">
        <v>120</v>
      </c>
      <c r="D173" t="s">
        <v>136</v>
      </c>
      <c r="E173" t="s">
        <v>147</v>
      </c>
      <c r="F173" t="s">
        <v>123</v>
      </c>
      <c r="G173" t="s">
        <v>22</v>
      </c>
      <c r="H173" t="s">
        <v>64</v>
      </c>
      <c r="I173" t="s">
        <v>150</v>
      </c>
      <c r="J173" t="s">
        <v>66</v>
      </c>
      <c r="M173">
        <v>4770.0586666666604</v>
      </c>
      <c r="N173">
        <v>13698.858709677401</v>
      </c>
      <c r="O173">
        <v>22154.4413333333</v>
      </c>
      <c r="P173">
        <v>30708.306129032298</v>
      </c>
      <c r="Q173">
        <v>38977.767419354801</v>
      </c>
      <c r="R173">
        <v>46971.551333333402</v>
      </c>
      <c r="S173">
        <v>55054.668387096797</v>
      </c>
      <c r="T173">
        <v>62748.883999999998</v>
      </c>
      <c r="U173">
        <v>70526.6406451613</v>
      </c>
      <c r="V173">
        <v>78886.651612903297</v>
      </c>
      <c r="W173">
        <v>87369.6700000001</v>
      </c>
      <c r="X173">
        <v>96563.936774193498</v>
      </c>
      <c r="Y173">
        <v>106987.97333333299</v>
      </c>
      <c r="Z173">
        <v>115694.31129032301</v>
      </c>
      <c r="AA173">
        <v>121081.428666666</v>
      </c>
      <c r="AB173">
        <v>126550.673548387</v>
      </c>
      <c r="AC173">
        <v>131857.59483871001</v>
      </c>
      <c r="AD173">
        <v>137006.68266666701</v>
      </c>
      <c r="AE173">
        <v>142233.23129032299</v>
      </c>
      <c r="AF173">
        <v>147227.824666667</v>
      </c>
      <c r="AG173">
        <v>152296.84935483799</v>
      </c>
      <c r="AH173">
        <v>157143.529354839</v>
      </c>
      <c r="AI173">
        <v>161630.445000001</v>
      </c>
      <c r="AJ173">
        <v>166495.473548387</v>
      </c>
      <c r="AK173">
        <v>175540.96266666701</v>
      </c>
      <c r="AL173">
        <v>183071.59129032301</v>
      </c>
      <c r="AM173">
        <v>185625.964666666</v>
      </c>
      <c r="AN173">
        <v>188213.04870967701</v>
      </c>
      <c r="AO173">
        <v>190717.056451613</v>
      </c>
      <c r="AP173">
        <v>193140.39933333301</v>
      </c>
      <c r="AQ173">
        <v>195593.69838709701</v>
      </c>
      <c r="AR173">
        <v>197931.698</v>
      </c>
      <c r="AS173">
        <v>200297.84129032301</v>
      </c>
      <c r="AT173">
        <v>202957.76</v>
      </c>
      <c r="AU173">
        <v>205741.15</v>
      </c>
      <c r="AV173">
        <v>208764.12709677499</v>
      </c>
      <c r="AW173">
        <v>217850.838666667</v>
      </c>
      <c r="AX173">
        <v>225648.221612903</v>
      </c>
      <c r="AY173">
        <v>227391.312666666</v>
      </c>
      <c r="AZ173">
        <v>229161.70032258099</v>
      </c>
      <c r="BA173">
        <v>230880.194193548</v>
      </c>
      <c r="BB173">
        <v>232548.13866666699</v>
      </c>
      <c r="BC173">
        <v>234241.67451612899</v>
      </c>
      <c r="BD173">
        <v>235860.471333333</v>
      </c>
      <c r="BE173">
        <v>237503.75806451601</v>
      </c>
      <c r="BF173">
        <v>239148.82193548401</v>
      </c>
      <c r="BG173">
        <v>240760.00758620701</v>
      </c>
      <c r="BH173">
        <v>242449.98967741901</v>
      </c>
      <c r="BI173">
        <v>251570.73333333299</v>
      </c>
      <c r="BJ173">
        <v>259211.05967742001</v>
      </c>
      <c r="BK173">
        <v>259746.50600000101</v>
      </c>
      <c r="BL173">
        <v>260282.134193548</v>
      </c>
      <c r="BM173">
        <v>260793.850645161</v>
      </c>
      <c r="BN173">
        <v>261282.49266666701</v>
      </c>
      <c r="BO173">
        <v>261770.27193548399</v>
      </c>
      <c r="BP173">
        <v>262228.34200000099</v>
      </c>
      <c r="BQ173">
        <v>262684.86741935503</v>
      </c>
      <c r="BR173">
        <v>263197.57709677401</v>
      </c>
      <c r="BS173">
        <v>263732.81000000099</v>
      </c>
      <c r="BT173">
        <v>264306.82935483899</v>
      </c>
      <c r="BU173">
        <f t="shared" ca="1" si="19"/>
        <v>50702.619584229404</v>
      </c>
      <c r="BV173">
        <f t="shared" ca="1" si="19"/>
        <v>138850.50146326175</v>
      </c>
      <c r="BW173">
        <f t="shared" ca="1" si="19"/>
        <v>193966.27482437284</v>
      </c>
      <c r="BX173">
        <f t="shared" ca="1" si="19"/>
        <v>232787.09410351003</v>
      </c>
      <c r="BY173">
        <f t="shared" ca="1" si="19"/>
        <v>260900.62286021528</v>
      </c>
      <c r="BZ173" t="str">
        <f>VLOOKUP($A173,[1]UNITES!$H$2:$I$20,2,FALSE) &amp; "__" &amp; $D173 &amp; "__" &amp;CB173</f>
        <v>Central__Ressources à vue__TMO</v>
      </c>
      <c r="CA173" t="str">
        <f>VLOOKUP($A173,[1]UNITES!$H$2:$I$20,2,FALSE) &amp; "__" &amp; $E173 &amp; "__" &amp; $F173 &amp; "__" &amp; CB173</f>
        <v>Central__Livrets Epargne Retraite__B Passif__TMO</v>
      </c>
      <c r="CB173" t="str">
        <f t="shared" si="15"/>
        <v>TMO</v>
      </c>
    </row>
    <row r="174" spans="1:80" x14ac:dyDescent="0.3">
      <c r="A174">
        <v>0</v>
      </c>
      <c r="B174" t="s">
        <v>119</v>
      </c>
      <c r="C174" t="s">
        <v>120</v>
      </c>
      <c r="D174" t="s">
        <v>136</v>
      </c>
      <c r="E174" t="s">
        <v>147</v>
      </c>
      <c r="F174" t="s">
        <v>123</v>
      </c>
      <c r="G174" t="s">
        <v>22</v>
      </c>
      <c r="H174" t="s">
        <v>64</v>
      </c>
      <c r="I174" t="s">
        <v>151</v>
      </c>
      <c r="J174" t="s">
        <v>66</v>
      </c>
      <c r="M174">
        <v>13789.562666666699</v>
      </c>
      <c r="N174">
        <v>39601.443548387098</v>
      </c>
      <c r="O174">
        <v>64045.3273333334</v>
      </c>
      <c r="P174">
        <v>88773.352580645194</v>
      </c>
      <c r="Q174">
        <v>112679.196129032</v>
      </c>
      <c r="R174">
        <v>135788.068</v>
      </c>
      <c r="S174">
        <v>159155.20612903201</v>
      </c>
      <c r="T174">
        <v>181398.09266666701</v>
      </c>
      <c r="U174">
        <v>203882.47225806399</v>
      </c>
      <c r="V174">
        <v>228050.084516128</v>
      </c>
      <c r="W174">
        <v>252573.28</v>
      </c>
      <c r="X174">
        <v>279152.59999999998</v>
      </c>
      <c r="Y174">
        <v>309286.99733333301</v>
      </c>
      <c r="Z174">
        <v>334455.776451613</v>
      </c>
      <c r="AA174">
        <v>350029.16866666701</v>
      </c>
      <c r="AB174">
        <v>365839.97806451598</v>
      </c>
      <c r="AC174">
        <v>381181.544838709</v>
      </c>
      <c r="AD174">
        <v>396066.81533333298</v>
      </c>
      <c r="AE174">
        <v>411176.02290322602</v>
      </c>
      <c r="AF174">
        <v>425614.68466666603</v>
      </c>
      <c r="AG174">
        <v>440268.52290322602</v>
      </c>
      <c r="AH174">
        <v>454279.58258064598</v>
      </c>
      <c r="AI174">
        <v>467250.6</v>
      </c>
      <c r="AJ174">
        <v>481314.70677419403</v>
      </c>
      <c r="AK174">
        <v>507463.93666666601</v>
      </c>
      <c r="AL174">
        <v>529233.90870967705</v>
      </c>
      <c r="AM174">
        <v>536618.23400000005</v>
      </c>
      <c r="AN174">
        <v>544097.11322580604</v>
      </c>
      <c r="AO174">
        <v>551335.85258064605</v>
      </c>
      <c r="AP174">
        <v>558341.40466666699</v>
      </c>
      <c r="AQ174">
        <v>565433.53064516</v>
      </c>
      <c r="AR174">
        <v>572192.35</v>
      </c>
      <c r="AS174">
        <v>579032.54774193501</v>
      </c>
      <c r="AT174">
        <v>586722.00225806597</v>
      </c>
      <c r="AU174">
        <v>594768.38500000001</v>
      </c>
      <c r="AV174">
        <v>603507.37741935498</v>
      </c>
      <c r="AW174">
        <v>629775.75866666704</v>
      </c>
      <c r="AX174">
        <v>652316.87483870902</v>
      </c>
      <c r="AY174">
        <v>657355.90800000005</v>
      </c>
      <c r="AZ174">
        <v>662473.85741935496</v>
      </c>
      <c r="BA174">
        <v>667441.78806451603</v>
      </c>
      <c r="BB174">
        <v>672263.57133333397</v>
      </c>
      <c r="BC174">
        <v>677159.34967741906</v>
      </c>
      <c r="BD174">
        <v>681839.07066666696</v>
      </c>
      <c r="BE174">
        <v>686589.56322580704</v>
      </c>
      <c r="BF174">
        <v>691345.20032258099</v>
      </c>
      <c r="BG174">
        <v>696002.91482758697</v>
      </c>
      <c r="BH174">
        <v>700888.40161290404</v>
      </c>
      <c r="BI174">
        <v>727255.16333333298</v>
      </c>
      <c r="BJ174">
        <v>749342.27870967798</v>
      </c>
      <c r="BK174">
        <v>750890.19733333401</v>
      </c>
      <c r="BL174">
        <v>752438.62419354904</v>
      </c>
      <c r="BM174">
        <v>753917.91677419399</v>
      </c>
      <c r="BN174">
        <v>755330.50933333405</v>
      </c>
      <c r="BO174">
        <v>756740.59967741906</v>
      </c>
      <c r="BP174">
        <v>758064.79933333304</v>
      </c>
      <c r="BQ174">
        <v>759384.54967741994</v>
      </c>
      <c r="BR174">
        <v>760866.72967741999</v>
      </c>
      <c r="BS174">
        <v>762414.01500000001</v>
      </c>
      <c r="BT174">
        <v>764073.41322580597</v>
      </c>
      <c r="BU174">
        <f t="shared" ca="1" si="19"/>
        <v>146574.05715232962</v>
      </c>
      <c r="BV174">
        <f t="shared" ca="1" si="19"/>
        <v>401397.03337634407</v>
      </c>
      <c r="BW174">
        <f t="shared" ca="1" si="19"/>
        <v>560728.88690949813</v>
      </c>
      <c r="BX174">
        <f t="shared" ca="1" si="19"/>
        <v>672954.35488796222</v>
      </c>
      <c r="BY174">
        <f t="shared" ca="1" si="19"/>
        <v>754226.56635573506</v>
      </c>
      <c r="BZ174" t="str">
        <f>VLOOKUP($A174,[1]UNITES!$H$2:$I$20,2,FALSE) &amp; "__" &amp; $D174 &amp; "__" &amp;CB174</f>
        <v>Central__Ressources à vue__TMO</v>
      </c>
      <c r="CA174" t="str">
        <f>VLOOKUP($A174,[1]UNITES!$H$2:$I$20,2,FALSE) &amp; "__" &amp; $E174 &amp; "__" &amp; $F174 &amp; "__" &amp; CB174</f>
        <v>Central__Livrets Epargne Retraite__B Passif__TMO</v>
      </c>
      <c r="CB174" t="str">
        <f t="shared" si="15"/>
        <v>TMO</v>
      </c>
    </row>
    <row r="175" spans="1:80" x14ac:dyDescent="0.3">
      <c r="A175">
        <v>0</v>
      </c>
      <c r="B175" t="s">
        <v>119</v>
      </c>
      <c r="C175" t="s">
        <v>120</v>
      </c>
      <c r="D175" t="s">
        <v>136</v>
      </c>
      <c r="E175" t="s">
        <v>147</v>
      </c>
      <c r="F175" t="s">
        <v>123</v>
      </c>
      <c r="G175" t="s">
        <v>22</v>
      </c>
      <c r="H175" t="s">
        <v>64</v>
      </c>
      <c r="I175" t="s">
        <v>152</v>
      </c>
      <c r="J175" t="s">
        <v>66</v>
      </c>
      <c r="M175">
        <v>9697.7919999999995</v>
      </c>
      <c r="N175">
        <v>27850.5306451613</v>
      </c>
      <c r="O175">
        <v>45041.196666666699</v>
      </c>
      <c r="P175">
        <v>62431.691290322597</v>
      </c>
      <c r="Q175">
        <v>79243.974193548405</v>
      </c>
      <c r="R175">
        <v>95495.771999999997</v>
      </c>
      <c r="S175">
        <v>111929.19193548401</v>
      </c>
      <c r="T175">
        <v>127571.959333334</v>
      </c>
      <c r="U175">
        <v>143384.561935484</v>
      </c>
      <c r="V175">
        <v>160380.93483871</v>
      </c>
      <c r="W175">
        <v>177627.38500000001</v>
      </c>
      <c r="X175">
        <v>196319.83612903199</v>
      </c>
      <c r="Y175">
        <v>217512.46799999999</v>
      </c>
      <c r="Z175">
        <v>235212.93258064601</v>
      </c>
      <c r="AA175">
        <v>246165.242</v>
      </c>
      <c r="AB175">
        <v>257284.521290323</v>
      </c>
      <c r="AC175">
        <v>268073.79516128998</v>
      </c>
      <c r="AD175">
        <v>278542.17533333402</v>
      </c>
      <c r="AE175">
        <v>289168.04096774198</v>
      </c>
      <c r="AF175">
        <v>299322.32733333303</v>
      </c>
      <c r="AG175">
        <v>309627.94032257999</v>
      </c>
      <c r="AH175">
        <v>319481.50774193503</v>
      </c>
      <c r="AI175">
        <v>328603.64500000002</v>
      </c>
      <c r="AJ175">
        <v>338494.51806451601</v>
      </c>
      <c r="AK175">
        <v>356884.506666667</v>
      </c>
      <c r="AL175">
        <v>372194.689032258</v>
      </c>
      <c r="AM175">
        <v>377387.864</v>
      </c>
      <c r="AN175">
        <v>382647.540645161</v>
      </c>
      <c r="AO175">
        <v>387738.33193548402</v>
      </c>
      <c r="AP175">
        <v>392665.12733333302</v>
      </c>
      <c r="AQ175">
        <v>397652.81548387097</v>
      </c>
      <c r="AR175">
        <v>402406.09466666699</v>
      </c>
      <c r="AS175">
        <v>407216.60032258002</v>
      </c>
      <c r="AT175">
        <v>412624.373870968</v>
      </c>
      <c r="AU175">
        <v>418283.16</v>
      </c>
      <c r="AV175">
        <v>424429.034516129</v>
      </c>
      <c r="AW175">
        <v>442902.81800000003</v>
      </c>
      <c r="AX175">
        <v>458755.32612903201</v>
      </c>
      <c r="AY175">
        <v>462299.13266666699</v>
      </c>
      <c r="AZ175">
        <v>465898.43129032297</v>
      </c>
      <c r="BA175">
        <v>469392.22935483902</v>
      </c>
      <c r="BB175">
        <v>472783.25000000099</v>
      </c>
      <c r="BC175">
        <v>476226.31064516102</v>
      </c>
      <c r="BD175">
        <v>479517.42066666699</v>
      </c>
      <c r="BE175">
        <v>482858.30193548498</v>
      </c>
      <c r="BF175">
        <v>486202.79903225799</v>
      </c>
      <c r="BG175">
        <v>489478.42655172403</v>
      </c>
      <c r="BH175">
        <v>492914.25258064503</v>
      </c>
      <c r="BI175">
        <v>511457.22600000002</v>
      </c>
      <c r="BJ175">
        <v>526990.44387096795</v>
      </c>
      <c r="BK175">
        <v>528079.048000001</v>
      </c>
      <c r="BL175">
        <v>529168.01064516103</v>
      </c>
      <c r="BM175">
        <v>530208.35290322604</v>
      </c>
      <c r="BN175">
        <v>531201.78399999999</v>
      </c>
      <c r="BO175">
        <v>532193.46064516099</v>
      </c>
      <c r="BP175">
        <v>533124.73866666702</v>
      </c>
      <c r="BQ175">
        <v>534052.87774193496</v>
      </c>
      <c r="BR175">
        <v>535095.25225806504</v>
      </c>
      <c r="BS175">
        <v>536183.41500000004</v>
      </c>
      <c r="BT175">
        <v>537350.42290322599</v>
      </c>
      <c r="BU175">
        <f t="shared" ref="BU175:BY184" ca="1" si="20">IFERROR(SUM(OFFSET($A175,0,12*BU$4,1,12))/12,0)</f>
        <v>103081.23549731191</v>
      </c>
      <c r="BV175">
        <f t="shared" ca="1" si="20"/>
        <v>282290.75948297494</v>
      </c>
      <c r="BW175">
        <f t="shared" ca="1" si="20"/>
        <v>394344.17820609309</v>
      </c>
      <c r="BX175">
        <f t="shared" ca="1" si="20"/>
        <v>473269.05823773349</v>
      </c>
      <c r="BY175">
        <f t="shared" ca="1" si="20"/>
        <v>530425.41938620072</v>
      </c>
      <c r="BZ175" t="str">
        <f>VLOOKUP($A175,[1]UNITES!$H$2:$I$20,2,FALSE) &amp; "__" &amp; $D175 &amp; "__" &amp;CB175</f>
        <v>Central__Ressources à vue__TMO</v>
      </c>
      <c r="CA175" t="str">
        <f>VLOOKUP($A175,[1]UNITES!$H$2:$I$20,2,FALSE) &amp; "__" &amp; $E175 &amp; "__" &amp; $F175 &amp; "__" &amp; CB175</f>
        <v>Central__Livrets Epargne Retraite__B Passif__TMO</v>
      </c>
      <c r="CB175" t="str">
        <f t="shared" si="15"/>
        <v>TMO</v>
      </c>
    </row>
    <row r="176" spans="1:80" x14ac:dyDescent="0.3">
      <c r="A176">
        <v>0</v>
      </c>
      <c r="B176" t="s">
        <v>119</v>
      </c>
      <c r="C176" t="s">
        <v>120</v>
      </c>
      <c r="D176" t="s">
        <v>136</v>
      </c>
      <c r="E176" t="s">
        <v>147</v>
      </c>
      <c r="F176" t="s">
        <v>123</v>
      </c>
      <c r="G176" t="s">
        <v>22</v>
      </c>
      <c r="H176" t="s">
        <v>64</v>
      </c>
      <c r="I176" t="s">
        <v>153</v>
      </c>
      <c r="J176" t="s">
        <v>66</v>
      </c>
      <c r="M176">
        <v>165566.63973010401</v>
      </c>
      <c r="N176">
        <v>475481.307611998</v>
      </c>
      <c r="O176">
        <v>768970.90941314003</v>
      </c>
      <c r="P176">
        <v>1065872.03858506</v>
      </c>
      <c r="Q176">
        <v>1352901.54489136</v>
      </c>
      <c r="R176">
        <v>1630362.1293422801</v>
      </c>
      <c r="S176">
        <v>1910923.5736591299</v>
      </c>
      <c r="T176">
        <v>2177986.47778292</v>
      </c>
      <c r="U176">
        <v>2447948.8911708002</v>
      </c>
      <c r="V176">
        <v>2738121.2968268101</v>
      </c>
      <c r="W176">
        <v>3032563.1650565099</v>
      </c>
      <c r="X176">
        <v>3351692.2151814499</v>
      </c>
      <c r="Y176">
        <v>3713505.85527982</v>
      </c>
      <c r="Z176">
        <v>4015698.9915183899</v>
      </c>
      <c r="AA176">
        <v>4202683.5384823997</v>
      </c>
      <c r="AB176">
        <v>4392518.6463879896</v>
      </c>
      <c r="AC176">
        <v>4576719.7506038398</v>
      </c>
      <c r="AD176">
        <v>4755442.2869146401</v>
      </c>
      <c r="AE176">
        <v>4936853.4380812896</v>
      </c>
      <c r="AF176">
        <v>5110213.6576696597</v>
      </c>
      <c r="AG176">
        <v>5286157.40331834</v>
      </c>
      <c r="AH176">
        <v>5454383.5156247504</v>
      </c>
      <c r="AI176">
        <v>5610122.2608547397</v>
      </c>
      <c r="AJ176">
        <v>5778985.2773536602</v>
      </c>
      <c r="AK176">
        <v>6092950.3680676697</v>
      </c>
      <c r="AL176">
        <v>6354335.1893189903</v>
      </c>
      <c r="AM176">
        <v>6442996.2781637004</v>
      </c>
      <c r="AN176">
        <v>6532792.7048345301</v>
      </c>
      <c r="AO176">
        <v>6619705.8714670399</v>
      </c>
      <c r="AP176">
        <v>6703819.1764051896</v>
      </c>
      <c r="AQ176">
        <v>6788971.9576427201</v>
      </c>
      <c r="AR176">
        <v>6870122.8561340896</v>
      </c>
      <c r="AS176">
        <v>6952250.7993120402</v>
      </c>
      <c r="AT176">
        <v>7044575.5488389703</v>
      </c>
      <c r="AU176">
        <v>7141185.7883588998</v>
      </c>
      <c r="AV176">
        <v>7246111.9236717196</v>
      </c>
      <c r="AW176">
        <v>7561507.66634038</v>
      </c>
      <c r="AX176">
        <v>7832151.3469099496</v>
      </c>
      <c r="AY176">
        <v>7892653.2691339096</v>
      </c>
      <c r="AZ176">
        <v>7954102.7750982502</v>
      </c>
      <c r="BA176">
        <v>8013751.0682268301</v>
      </c>
      <c r="BB176">
        <v>8071644.6415088</v>
      </c>
      <c r="BC176">
        <v>8130426.6409398401</v>
      </c>
      <c r="BD176">
        <v>8186614.4679880403</v>
      </c>
      <c r="BE176">
        <v>8243652.0443036603</v>
      </c>
      <c r="BF176">
        <v>8300751.38775896</v>
      </c>
      <c r="BG176">
        <v>8356674.98223955</v>
      </c>
      <c r="BH176">
        <v>8415333.3740238007</v>
      </c>
      <c r="BI176">
        <v>8731910.3230991308</v>
      </c>
      <c r="BJ176">
        <v>8997103.0295270402</v>
      </c>
      <c r="BK176">
        <v>9015688.3593032006</v>
      </c>
      <c r="BL176">
        <v>9034279.7614019196</v>
      </c>
      <c r="BM176">
        <v>9052041.1094374899</v>
      </c>
      <c r="BN176">
        <v>9069001.6272162907</v>
      </c>
      <c r="BO176">
        <v>9085932.1664790101</v>
      </c>
      <c r="BP176">
        <v>9101831.4104961101</v>
      </c>
      <c r="BQ176">
        <v>9117677.1551369391</v>
      </c>
      <c r="BR176">
        <v>9135473.1909143906</v>
      </c>
      <c r="BS176">
        <v>9154050.9450776596</v>
      </c>
      <c r="BT176">
        <v>9173974.8108516298</v>
      </c>
      <c r="BU176">
        <f t="shared" ca="1" si="20"/>
        <v>1759865.8491042966</v>
      </c>
      <c r="BV176">
        <f t="shared" ca="1" si="20"/>
        <v>4819440.3851741264</v>
      </c>
      <c r="BW176">
        <f t="shared" ca="1" si="20"/>
        <v>6732484.8718512962</v>
      </c>
      <c r="BX176">
        <f t="shared" ca="1" si="20"/>
        <v>8079938.6387059959</v>
      </c>
      <c r="BY176">
        <f t="shared" ca="1" si="20"/>
        <v>9055746.9907450695</v>
      </c>
      <c r="BZ176" t="str">
        <f>VLOOKUP($A176,[1]UNITES!$H$2:$I$20,2,FALSE) &amp; "__" &amp; $D176 &amp; "__" &amp;CB176</f>
        <v>Central__Ressources à vue__TMO</v>
      </c>
      <c r="CA176" t="str">
        <f>VLOOKUP($A176,[1]UNITES!$H$2:$I$20,2,FALSE) &amp; "__" &amp; $E176 &amp; "__" &amp; $F176 &amp; "__" &amp; CB176</f>
        <v>Central__Livrets Epargne Retraite__B Passif__TMO</v>
      </c>
      <c r="CB176" t="str">
        <f t="shared" si="15"/>
        <v>TMO</v>
      </c>
    </row>
    <row r="177" spans="1:80" x14ac:dyDescent="0.3">
      <c r="A177">
        <v>0</v>
      </c>
      <c r="B177" t="s">
        <v>119</v>
      </c>
      <c r="C177" t="s">
        <v>120</v>
      </c>
      <c r="D177" t="s">
        <v>136</v>
      </c>
      <c r="E177" t="s">
        <v>147</v>
      </c>
      <c r="F177" t="s">
        <v>123</v>
      </c>
      <c r="G177" t="s">
        <v>22</v>
      </c>
      <c r="H177" t="s">
        <v>64</v>
      </c>
      <c r="I177" t="s">
        <v>154</v>
      </c>
      <c r="J177" t="s">
        <v>66</v>
      </c>
      <c r="M177">
        <v>816884.56563164003</v>
      </c>
      <c r="N177">
        <v>2345963.7924696002</v>
      </c>
      <c r="O177">
        <v>3794003.8560521398</v>
      </c>
      <c r="P177">
        <v>5258875.9867591299</v>
      </c>
      <c r="Q177">
        <v>6675042.7830827199</v>
      </c>
      <c r="R177">
        <v>8043997.7322708098</v>
      </c>
      <c r="S177">
        <v>9428251.9318300597</v>
      </c>
      <c r="T177">
        <v>10745906.0732575</v>
      </c>
      <c r="U177">
        <v>12077866.0340879</v>
      </c>
      <c r="V177">
        <v>13509539.492675301</v>
      </c>
      <c r="W177">
        <v>14962277.9054639</v>
      </c>
      <c r="X177">
        <v>16536819.730232401</v>
      </c>
      <c r="Y177">
        <v>18321961.856690701</v>
      </c>
      <c r="Z177">
        <v>19812944.0385256</v>
      </c>
      <c r="AA177">
        <v>20735501.833572101</v>
      </c>
      <c r="AB177">
        <v>21672123.903075401</v>
      </c>
      <c r="AC177">
        <v>22580948.511149202</v>
      </c>
      <c r="AD177">
        <v>23462742.610568099</v>
      </c>
      <c r="AE177">
        <v>24357801.994056098</v>
      </c>
      <c r="AF177">
        <v>25213139.0772072</v>
      </c>
      <c r="AG177">
        <v>26081222.965008099</v>
      </c>
      <c r="AH177">
        <v>26911229.063053101</v>
      </c>
      <c r="AI177">
        <v>27679624.060107902</v>
      </c>
      <c r="AJ177">
        <v>28512772.526863899</v>
      </c>
      <c r="AK177">
        <v>30061836.040977798</v>
      </c>
      <c r="AL177">
        <v>31351475.251448698</v>
      </c>
      <c r="AM177">
        <v>31788917.686275199</v>
      </c>
      <c r="AN177">
        <v>32231961.7462864</v>
      </c>
      <c r="AO177">
        <v>32660780.159991302</v>
      </c>
      <c r="AP177">
        <v>33075784.411411699</v>
      </c>
      <c r="AQ177">
        <v>33495917.3161029</v>
      </c>
      <c r="AR177">
        <v>33896305.459044799</v>
      </c>
      <c r="AS177">
        <v>34301514.232525997</v>
      </c>
      <c r="AT177">
        <v>34757032.703337498</v>
      </c>
      <c r="AU177">
        <v>35233695.232866503</v>
      </c>
      <c r="AV177">
        <v>35751387.340152301</v>
      </c>
      <c r="AW177">
        <v>37307509.501623698</v>
      </c>
      <c r="AX177">
        <v>38642830.7192728</v>
      </c>
      <c r="AY177">
        <v>38941339.4302205</v>
      </c>
      <c r="AZ177">
        <v>39244523.4011053</v>
      </c>
      <c r="BA177">
        <v>39538820.432503097</v>
      </c>
      <c r="BB177">
        <v>39824459.890542902</v>
      </c>
      <c r="BC177">
        <v>40114482.748197198</v>
      </c>
      <c r="BD177">
        <v>40391706.2880833</v>
      </c>
      <c r="BE177">
        <v>40673122.385498002</v>
      </c>
      <c r="BF177">
        <v>40954843.226246104</v>
      </c>
      <c r="BG177">
        <v>41230763.080918603</v>
      </c>
      <c r="BH177">
        <v>41520176.084194303</v>
      </c>
      <c r="BI177">
        <v>43082126.157065898</v>
      </c>
      <c r="BJ177">
        <v>44390552.981371596</v>
      </c>
      <c r="BK177">
        <v>44482250.614910498</v>
      </c>
      <c r="BL177">
        <v>44573978.198857903</v>
      </c>
      <c r="BM177">
        <v>44661610.422760896</v>
      </c>
      <c r="BN177">
        <v>44745291.427006602</v>
      </c>
      <c r="BO177">
        <v>44828824.5373381</v>
      </c>
      <c r="BP177">
        <v>44907269.391732298</v>
      </c>
      <c r="BQ177">
        <v>44985450.243524298</v>
      </c>
      <c r="BR177">
        <v>45073253.603878997</v>
      </c>
      <c r="BS177">
        <v>45164913.871493101</v>
      </c>
      <c r="BT177">
        <v>45263215.666206397</v>
      </c>
      <c r="BU177">
        <f t="shared" ca="1" si="20"/>
        <v>8682952.49031776</v>
      </c>
      <c r="BV177">
        <f t="shared" ca="1" si="20"/>
        <v>23778501.03665645</v>
      </c>
      <c r="BW177">
        <f t="shared" ca="1" si="20"/>
        <v>33217217.298368428</v>
      </c>
      <c r="BX177">
        <f t="shared" ca="1" si="20"/>
        <v>39865381.432367153</v>
      </c>
      <c r="BY177">
        <f t="shared" ca="1" si="20"/>
        <v>44679894.759678878</v>
      </c>
      <c r="BZ177" t="str">
        <f>VLOOKUP($A177,[1]UNITES!$H$2:$I$20,2,FALSE) &amp; "__" &amp; $D177 &amp; "__" &amp;CB177</f>
        <v>Central__Ressources à vue__TMO</v>
      </c>
      <c r="CA177" t="str">
        <f>VLOOKUP($A177,[1]UNITES!$H$2:$I$20,2,FALSE) &amp; "__" &amp; $E177 &amp; "__" &amp; $F177 &amp; "__" &amp; CB177</f>
        <v>Central__Livrets Epargne Retraite__B Passif__TMO</v>
      </c>
      <c r="CB177" t="str">
        <f t="shared" si="15"/>
        <v>TMO</v>
      </c>
    </row>
    <row r="178" spans="1:80" x14ac:dyDescent="0.3">
      <c r="A178">
        <v>0</v>
      </c>
      <c r="B178" t="s">
        <v>119</v>
      </c>
      <c r="C178" t="s">
        <v>120</v>
      </c>
      <c r="D178" t="s">
        <v>136</v>
      </c>
      <c r="E178" t="s">
        <v>147</v>
      </c>
      <c r="F178" t="s">
        <v>123</v>
      </c>
      <c r="G178" t="s">
        <v>22</v>
      </c>
      <c r="H178" t="s">
        <v>64</v>
      </c>
      <c r="I178" t="s">
        <v>155</v>
      </c>
      <c r="J178" t="s">
        <v>66</v>
      </c>
      <c r="M178">
        <v>17284.714666666699</v>
      </c>
      <c r="N178">
        <v>49638.970645161302</v>
      </c>
      <c r="O178">
        <v>80278.495333333296</v>
      </c>
      <c r="P178">
        <v>111274.181290323</v>
      </c>
      <c r="Q178">
        <v>141239.29709677401</v>
      </c>
      <c r="R178">
        <v>170205.436666667</v>
      </c>
      <c r="S178">
        <v>199495.29967741901</v>
      </c>
      <c r="T178">
        <v>227375.95</v>
      </c>
      <c r="U178">
        <v>255559.29806451601</v>
      </c>
      <c r="V178">
        <v>285852.51645161299</v>
      </c>
      <c r="W178">
        <v>316591.46000000002</v>
      </c>
      <c r="X178">
        <v>349907.68322580698</v>
      </c>
      <c r="Y178">
        <v>387680.05333333299</v>
      </c>
      <c r="Z178">
        <v>419228.20612903102</v>
      </c>
      <c r="AA178">
        <v>438748.89399999898</v>
      </c>
      <c r="AB178">
        <v>458567.16580645199</v>
      </c>
      <c r="AC178">
        <v>477797.272258065</v>
      </c>
      <c r="AD178">
        <v>496455.43199999997</v>
      </c>
      <c r="AE178">
        <v>515394.26483871101</v>
      </c>
      <c r="AF178">
        <v>533492.60466666694</v>
      </c>
      <c r="AG178">
        <v>551860.660322582</v>
      </c>
      <c r="AH178">
        <v>569423.01903225796</v>
      </c>
      <c r="AI178">
        <v>585681.72499999998</v>
      </c>
      <c r="AJ178">
        <v>603310.56548387196</v>
      </c>
      <c r="AK178">
        <v>636087.67933333304</v>
      </c>
      <c r="AL178">
        <v>663375.55548387102</v>
      </c>
      <c r="AM178">
        <v>672631.53733333503</v>
      </c>
      <c r="AN178">
        <v>682006.04032258096</v>
      </c>
      <c r="AO178">
        <v>691079.54483870894</v>
      </c>
      <c r="AP178">
        <v>699860.75266666606</v>
      </c>
      <c r="AQ178">
        <v>708750.47483871004</v>
      </c>
      <c r="AR178">
        <v>717222.41066666704</v>
      </c>
      <c r="AS178">
        <v>725796.34548387094</v>
      </c>
      <c r="AT178">
        <v>735434.80258064601</v>
      </c>
      <c r="AU178">
        <v>745520.65000000095</v>
      </c>
      <c r="AV178">
        <v>756474.65451612801</v>
      </c>
      <c r="AW178">
        <v>789401.13266666594</v>
      </c>
      <c r="AX178">
        <v>817655.60838709702</v>
      </c>
      <c r="AY178">
        <v>823971.84400000004</v>
      </c>
      <c r="AZ178">
        <v>830387.00903225795</v>
      </c>
      <c r="BA178">
        <v>836614.13064516103</v>
      </c>
      <c r="BB178">
        <v>842658.06066666695</v>
      </c>
      <c r="BC178">
        <v>848794.74096774205</v>
      </c>
      <c r="BD178">
        <v>854660.60600000003</v>
      </c>
      <c r="BE178">
        <v>860615.18032258097</v>
      </c>
      <c r="BF178">
        <v>866576.19322580704</v>
      </c>
      <c r="BG178">
        <v>872414.466206896</v>
      </c>
      <c r="BH178">
        <v>878538.25096774194</v>
      </c>
      <c r="BI178">
        <v>911588.03333333402</v>
      </c>
      <c r="BJ178">
        <v>939273.43645161402</v>
      </c>
      <c r="BK178">
        <v>941213.69533333404</v>
      </c>
      <c r="BL178">
        <v>943154.58870967804</v>
      </c>
      <c r="BM178">
        <v>945008.82645161299</v>
      </c>
      <c r="BN178">
        <v>946779.45600000105</v>
      </c>
      <c r="BO178">
        <v>948546.95967741997</v>
      </c>
      <c r="BP178">
        <v>950206.80066666799</v>
      </c>
      <c r="BQ178">
        <v>951861.05096774199</v>
      </c>
      <c r="BR178">
        <v>953718.911612903</v>
      </c>
      <c r="BS178">
        <v>955658.38</v>
      </c>
      <c r="BT178">
        <v>957738.37903225794</v>
      </c>
      <c r="BU178">
        <f t="shared" ca="1" si="20"/>
        <v>183725.27525985669</v>
      </c>
      <c r="BV178">
        <f t="shared" ca="1" si="20"/>
        <v>503136.65523924743</v>
      </c>
      <c r="BW178">
        <f t="shared" ca="1" si="20"/>
        <v>702853.3706720433</v>
      </c>
      <c r="BX178">
        <f t="shared" ca="1" si="20"/>
        <v>843523.93525738455</v>
      </c>
      <c r="BY178">
        <f t="shared" ca="1" si="20"/>
        <v>945395.70985304716</v>
      </c>
      <c r="BZ178" t="str">
        <f>VLOOKUP($A178,[1]UNITES!$H$2:$I$20,2,FALSE) &amp; "__" &amp; $D178 &amp; "__" &amp;CB178</f>
        <v>Central__Ressources à vue__TMO</v>
      </c>
      <c r="CA178" t="str">
        <f>VLOOKUP($A178,[1]UNITES!$H$2:$I$20,2,FALSE) &amp; "__" &amp; $E178 &amp; "__" &amp; $F178 &amp; "__" &amp; CB178</f>
        <v>Central__Livrets Epargne Retraite__B Passif__TMO</v>
      </c>
      <c r="CB178" t="str">
        <f t="shared" si="15"/>
        <v>TMO</v>
      </c>
    </row>
    <row r="179" spans="1:80" x14ac:dyDescent="0.3">
      <c r="A179">
        <v>0</v>
      </c>
      <c r="B179" t="s">
        <v>119</v>
      </c>
      <c r="C179" t="s">
        <v>120</v>
      </c>
      <c r="D179" t="s">
        <v>136</v>
      </c>
      <c r="E179" t="s">
        <v>147</v>
      </c>
      <c r="F179" t="s">
        <v>123</v>
      </c>
      <c r="G179" t="s">
        <v>22</v>
      </c>
      <c r="H179" t="s">
        <v>64</v>
      </c>
      <c r="I179" t="s">
        <v>156</v>
      </c>
      <c r="J179" t="s">
        <v>66</v>
      </c>
      <c r="M179">
        <v>41504.336000000003</v>
      </c>
      <c r="N179">
        <v>119193.90838709701</v>
      </c>
      <c r="O179">
        <v>192766.041333334</v>
      </c>
      <c r="P179">
        <v>267193.38451612898</v>
      </c>
      <c r="Q179">
        <v>339146.09677419398</v>
      </c>
      <c r="R179">
        <v>408700.06133333303</v>
      </c>
      <c r="S179">
        <v>479031.36032258102</v>
      </c>
      <c r="T179">
        <v>545978.83799999999</v>
      </c>
      <c r="U179">
        <v>613653.16096774198</v>
      </c>
      <c r="V179">
        <v>686393.74064516101</v>
      </c>
      <c r="W179">
        <v>760204.58499999996</v>
      </c>
      <c r="X179">
        <v>840204.02838709799</v>
      </c>
      <c r="Y179">
        <v>930903.67599999905</v>
      </c>
      <c r="Z179">
        <v>1006657.61096774</v>
      </c>
      <c r="AA179">
        <v>1053530.996</v>
      </c>
      <c r="AB179">
        <v>1101118.9667742001</v>
      </c>
      <c r="AC179">
        <v>1147294.5987096799</v>
      </c>
      <c r="AD179">
        <v>1192096.86266666</v>
      </c>
      <c r="AE179">
        <v>1237573.11322581</v>
      </c>
      <c r="AF179">
        <v>1281031.1433333301</v>
      </c>
      <c r="AG179">
        <v>1325136.8158064601</v>
      </c>
      <c r="AH179">
        <v>1367307.8370967701</v>
      </c>
      <c r="AI179">
        <v>1406348.51</v>
      </c>
      <c r="AJ179">
        <v>1448679.1816129</v>
      </c>
      <c r="AK179">
        <v>1527384.12200001</v>
      </c>
      <c r="AL179">
        <v>1592908.20806452</v>
      </c>
      <c r="AM179">
        <v>1615133.8153333301</v>
      </c>
      <c r="AN179">
        <v>1637644.0351612901</v>
      </c>
      <c r="AO179">
        <v>1659431.47580645</v>
      </c>
      <c r="AP179">
        <v>1680517.0473333399</v>
      </c>
      <c r="AQ179">
        <v>1701863.1954838701</v>
      </c>
      <c r="AR179">
        <v>1722206.14666667</v>
      </c>
      <c r="AS179">
        <v>1742794.0232258099</v>
      </c>
      <c r="AT179">
        <v>1765938.0380645201</v>
      </c>
      <c r="AU179">
        <v>1790156.345</v>
      </c>
      <c r="AV179">
        <v>1816459.28290322</v>
      </c>
      <c r="AW179">
        <v>1895522.8593333301</v>
      </c>
      <c r="AX179">
        <v>1963367.96870968</v>
      </c>
      <c r="AY179">
        <v>1978534.6246666701</v>
      </c>
      <c r="AZ179">
        <v>1993938.8167741899</v>
      </c>
      <c r="BA179">
        <v>2008891.48290322</v>
      </c>
      <c r="BB179">
        <v>2023404.274</v>
      </c>
      <c r="BC179">
        <v>2038139.7790322599</v>
      </c>
      <c r="BD179">
        <v>2052224.97933334</v>
      </c>
      <c r="BE179">
        <v>2066523.1864516099</v>
      </c>
      <c r="BF179">
        <v>2080836.88258065</v>
      </c>
      <c r="BG179">
        <v>2094855.8441379301</v>
      </c>
      <c r="BH179">
        <v>2109560.35967742</v>
      </c>
      <c r="BI179">
        <v>2188920.0406666701</v>
      </c>
      <c r="BJ179">
        <v>2255398.6922580702</v>
      </c>
      <c r="BK179">
        <v>2260057.6746666702</v>
      </c>
      <c r="BL179">
        <v>2264718.17870967</v>
      </c>
      <c r="BM179">
        <v>2269170.5987096801</v>
      </c>
      <c r="BN179">
        <v>2273422.2666666699</v>
      </c>
      <c r="BO179">
        <v>2277666.4267741898</v>
      </c>
      <c r="BP179">
        <v>2281652.0566666699</v>
      </c>
      <c r="BQ179">
        <v>2285624.27774193</v>
      </c>
      <c r="BR179">
        <v>2290085.3993548402</v>
      </c>
      <c r="BS179">
        <v>2294742.48</v>
      </c>
      <c r="BT179">
        <v>2299737.00935484</v>
      </c>
      <c r="BU179">
        <f t="shared" ca="1" si="20"/>
        <v>441164.12847222242</v>
      </c>
      <c r="BV179">
        <f t="shared" ca="1" si="20"/>
        <v>1208139.9426827957</v>
      </c>
      <c r="BW179">
        <f t="shared" ca="1" si="20"/>
        <v>1687702.9779202528</v>
      </c>
      <c r="BX179">
        <f t="shared" ca="1" si="20"/>
        <v>2025483.4214666914</v>
      </c>
      <c r="BY179">
        <f t="shared" ca="1" si="20"/>
        <v>2270099.591797492</v>
      </c>
      <c r="BZ179" t="str">
        <f>VLOOKUP($A179,[1]UNITES!$H$2:$I$20,2,FALSE) &amp; "__" &amp; $D179 &amp; "__" &amp;CB179</f>
        <v>Central__Ressources à vue__TMO</v>
      </c>
      <c r="CA179" t="str">
        <f>VLOOKUP($A179,[1]UNITES!$H$2:$I$20,2,FALSE) &amp; "__" &amp; $E179 &amp; "__" &amp; $F179 &amp; "__" &amp; CB179</f>
        <v>Central__Livrets Epargne Retraite__B Passif__TMO</v>
      </c>
      <c r="CB179" t="str">
        <f t="shared" si="15"/>
        <v>TMO</v>
      </c>
    </row>
    <row r="180" spans="1:80" x14ac:dyDescent="0.3">
      <c r="A180">
        <v>0</v>
      </c>
      <c r="B180" t="s">
        <v>119</v>
      </c>
      <c r="C180" t="s">
        <v>120</v>
      </c>
      <c r="D180" t="s">
        <v>136</v>
      </c>
      <c r="E180" t="s">
        <v>147</v>
      </c>
      <c r="F180" t="s">
        <v>123</v>
      </c>
      <c r="G180" t="s">
        <v>22</v>
      </c>
      <c r="H180" t="s">
        <v>64</v>
      </c>
      <c r="I180" t="s">
        <v>157</v>
      </c>
      <c r="J180" t="s">
        <v>66</v>
      </c>
      <c r="M180">
        <v>4791.7920000000004</v>
      </c>
      <c r="N180">
        <v>13761.27</v>
      </c>
      <c r="O180">
        <v>22255.379333333301</v>
      </c>
      <c r="P180">
        <v>30848.228709677402</v>
      </c>
      <c r="Q180">
        <v>39155.369677419403</v>
      </c>
      <c r="R180">
        <v>47185.567999999999</v>
      </c>
      <c r="S180">
        <v>55305.513870967698</v>
      </c>
      <c r="T180">
        <v>63034.79</v>
      </c>
      <c r="U180">
        <v>70847.984838709701</v>
      </c>
      <c r="V180">
        <v>79246.083548387105</v>
      </c>
      <c r="W180">
        <v>87767.744999999893</v>
      </c>
      <c r="X180">
        <v>97003.905806451701</v>
      </c>
      <c r="Y180">
        <v>107475.437333333</v>
      </c>
      <c r="Z180">
        <v>116221.442258065</v>
      </c>
      <c r="AA180">
        <v>121633.103333333</v>
      </c>
      <c r="AB180">
        <v>127127.268709678</v>
      </c>
      <c r="AC180">
        <v>132458.377096774</v>
      </c>
      <c r="AD180">
        <v>137630.92066666699</v>
      </c>
      <c r="AE180">
        <v>142881.284193548</v>
      </c>
      <c r="AF180">
        <v>147898.63933333301</v>
      </c>
      <c r="AG180">
        <v>152990.76290322599</v>
      </c>
      <c r="AH180">
        <v>157859.52193548399</v>
      </c>
      <c r="AI180">
        <v>162366.875</v>
      </c>
      <c r="AJ180">
        <v>167254.07419354899</v>
      </c>
      <c r="AK180">
        <v>176340.78133333399</v>
      </c>
      <c r="AL180">
        <v>183905.71806451699</v>
      </c>
      <c r="AM180">
        <v>186471.725333334</v>
      </c>
      <c r="AN180">
        <v>189070.59064516099</v>
      </c>
      <c r="AO180">
        <v>191586.01516129001</v>
      </c>
      <c r="AP180">
        <v>194020.40466666699</v>
      </c>
      <c r="AQ180">
        <v>196484.87677419401</v>
      </c>
      <c r="AR180">
        <v>198833.53066666701</v>
      </c>
      <c r="AS180">
        <v>201210.455806452</v>
      </c>
      <c r="AT180">
        <v>203882.50032258101</v>
      </c>
      <c r="AU180">
        <v>206678.57499999899</v>
      </c>
      <c r="AV180">
        <v>209715.318064516</v>
      </c>
      <c r="AW180">
        <v>218843.422666667</v>
      </c>
      <c r="AX180">
        <v>226676.33548387099</v>
      </c>
      <c r="AY180">
        <v>228427.36933333401</v>
      </c>
      <c r="AZ180">
        <v>230205.82258064501</v>
      </c>
      <c r="BA180">
        <v>231932.156129032</v>
      </c>
      <c r="BB180">
        <v>233607.69866666599</v>
      </c>
      <c r="BC180">
        <v>235308.95032258099</v>
      </c>
      <c r="BD180">
        <v>236935.129333333</v>
      </c>
      <c r="BE180">
        <v>238585.89677419301</v>
      </c>
      <c r="BF180">
        <v>240238.45161290301</v>
      </c>
      <c r="BG180">
        <v>241856.97724137999</v>
      </c>
      <c r="BH180">
        <v>243554.65322580599</v>
      </c>
      <c r="BI180">
        <v>252716.95666666701</v>
      </c>
      <c r="BJ180">
        <v>260392.101612903</v>
      </c>
      <c r="BK180">
        <v>260929.99266666701</v>
      </c>
      <c r="BL180">
        <v>261468.06387096801</v>
      </c>
      <c r="BM180">
        <v>261982.11193548399</v>
      </c>
      <c r="BN180">
        <v>262472.97666666599</v>
      </c>
      <c r="BO180">
        <v>262962.97096774197</v>
      </c>
      <c r="BP180">
        <v>263423.126666667</v>
      </c>
      <c r="BQ180">
        <v>263881.729677419</v>
      </c>
      <c r="BR180">
        <v>264396.77838709601</v>
      </c>
      <c r="BS180">
        <v>264934.45500000002</v>
      </c>
      <c r="BT180">
        <v>265511.088387097</v>
      </c>
      <c r="BU180">
        <f t="shared" ca="1" si="20"/>
        <v>50933.63589874551</v>
      </c>
      <c r="BV180">
        <f t="shared" ca="1" si="20"/>
        <v>139483.14224641584</v>
      </c>
      <c r="BW180">
        <f t="shared" ca="1" si="20"/>
        <v>194850.04098655935</v>
      </c>
      <c r="BX180">
        <f t="shared" ca="1" si="20"/>
        <v>233847.73861420093</v>
      </c>
      <c r="BY180">
        <f t="shared" ca="1" si="20"/>
        <v>262089.36270878138</v>
      </c>
      <c r="BZ180" t="str">
        <f>VLOOKUP($A180,[1]UNITES!$H$2:$I$20,2,FALSE) &amp; "__" &amp; $D180 &amp; "__" &amp;CB180</f>
        <v>Central__Ressources à vue__TMO</v>
      </c>
      <c r="CA180" t="str">
        <f>VLOOKUP($A180,[1]UNITES!$H$2:$I$20,2,FALSE) &amp; "__" &amp; $E180 &amp; "__" &amp; $F180 &amp; "__" &amp; CB180</f>
        <v>Central__Livrets Epargne Retraite__B Passif__TMO</v>
      </c>
      <c r="CB180" t="str">
        <f t="shared" si="15"/>
        <v>TMO</v>
      </c>
    </row>
    <row r="181" spans="1:80" x14ac:dyDescent="0.3">
      <c r="A181">
        <v>0</v>
      </c>
      <c r="B181" t="s">
        <v>119</v>
      </c>
      <c r="C181" t="s">
        <v>120</v>
      </c>
      <c r="D181" t="s">
        <v>136</v>
      </c>
      <c r="E181" t="s">
        <v>147</v>
      </c>
      <c r="F181" t="s">
        <v>123</v>
      </c>
      <c r="G181" t="s">
        <v>22</v>
      </c>
      <c r="H181" t="s">
        <v>64</v>
      </c>
      <c r="I181" t="s">
        <v>158</v>
      </c>
      <c r="J181" t="s">
        <v>66</v>
      </c>
      <c r="M181">
        <v>55715.446043586198</v>
      </c>
      <c r="N181">
        <v>160005.98300747701</v>
      </c>
      <c r="O181">
        <v>258769.26663208901</v>
      </c>
      <c r="P181">
        <v>358680.57779821701</v>
      </c>
      <c r="Q181">
        <v>455269.95096500899</v>
      </c>
      <c r="R181">
        <v>548639.24699397699</v>
      </c>
      <c r="S181">
        <v>643052.02755237801</v>
      </c>
      <c r="T181">
        <v>732922.36400985997</v>
      </c>
      <c r="U181">
        <v>823768.42179160903</v>
      </c>
      <c r="V181">
        <v>921415.42335898103</v>
      </c>
      <c r="W181">
        <v>1020499.15800918</v>
      </c>
      <c r="X181">
        <v>1127890.46502335</v>
      </c>
      <c r="Y181">
        <v>1249645.7205969801</v>
      </c>
      <c r="Z181">
        <v>1351337.8581944101</v>
      </c>
      <c r="AA181">
        <v>1414260.7240288099</v>
      </c>
      <c r="AB181">
        <v>1478142.8449722</v>
      </c>
      <c r="AC181">
        <v>1540129.0473752799</v>
      </c>
      <c r="AD181">
        <v>1600271.63640004</v>
      </c>
      <c r="AE181">
        <v>1661318.9805331</v>
      </c>
      <c r="AF181">
        <v>1719657.0792552801</v>
      </c>
      <c r="AG181">
        <v>1778864.5691283401</v>
      </c>
      <c r="AH181">
        <v>1835474.9643661201</v>
      </c>
      <c r="AI181">
        <v>1887883.1890664699</v>
      </c>
      <c r="AJ181">
        <v>1944707.9147908699</v>
      </c>
      <c r="AK181">
        <v>2050361.48013772</v>
      </c>
      <c r="AL181">
        <v>2138321.0633880501</v>
      </c>
      <c r="AM181">
        <v>2168156.73563937</v>
      </c>
      <c r="AN181">
        <v>2198374.4625407001</v>
      </c>
      <c r="AO181">
        <v>2227621.9396877401</v>
      </c>
      <c r="AP181">
        <v>2255927.2240915801</v>
      </c>
      <c r="AQ181">
        <v>2284582.3055751501</v>
      </c>
      <c r="AR181">
        <v>2311890.69547167</v>
      </c>
      <c r="AS181">
        <v>2339527.8753078501</v>
      </c>
      <c r="AT181">
        <v>2370596.4224780998</v>
      </c>
      <c r="AU181">
        <v>2403107.0956344702</v>
      </c>
      <c r="AV181">
        <v>2438416.1826974899</v>
      </c>
      <c r="AW181">
        <v>2544551.1817709198</v>
      </c>
      <c r="AX181">
        <v>2635626.4939211798</v>
      </c>
      <c r="AY181">
        <v>2655986.2145248102</v>
      </c>
      <c r="AZ181">
        <v>2676664.8173475601</v>
      </c>
      <c r="BA181">
        <v>2696737.2895389199</v>
      </c>
      <c r="BB181">
        <v>2716219.2699593198</v>
      </c>
      <c r="BC181">
        <v>2736000.21842654</v>
      </c>
      <c r="BD181">
        <v>2754908.19845253</v>
      </c>
      <c r="BE181">
        <v>2774102.1298799999</v>
      </c>
      <c r="BF181">
        <v>2793316.8391572102</v>
      </c>
      <c r="BG181">
        <v>2812135.9017107999</v>
      </c>
      <c r="BH181">
        <v>2831875.2573906798</v>
      </c>
      <c r="BI181">
        <v>2938407.7441250798</v>
      </c>
      <c r="BJ181">
        <v>3027648.7373057301</v>
      </c>
      <c r="BK181">
        <v>3033902.9546757801</v>
      </c>
      <c r="BL181">
        <v>3040159.2174652</v>
      </c>
      <c r="BM181">
        <v>3046136.1568962401</v>
      </c>
      <c r="BN181">
        <v>3051843.6002378101</v>
      </c>
      <c r="BO181">
        <v>3057540.9599448498</v>
      </c>
      <c r="BP181">
        <v>3062891.2743786499</v>
      </c>
      <c r="BQ181">
        <v>3068223.57846813</v>
      </c>
      <c r="BR181">
        <v>3074212.1878993101</v>
      </c>
      <c r="BS181">
        <v>3080463.8592693298</v>
      </c>
      <c r="BT181">
        <v>3087168.5183870499</v>
      </c>
      <c r="BU181">
        <f t="shared" ca="1" si="20"/>
        <v>592219.02759880933</v>
      </c>
      <c r="BV181">
        <f t="shared" ca="1" si="20"/>
        <v>1621807.8773923249</v>
      </c>
      <c r="BW181">
        <f t="shared" ca="1" si="20"/>
        <v>2265573.6235541576</v>
      </c>
      <c r="BX181">
        <f t="shared" ca="1" si="20"/>
        <v>2719010.3176733721</v>
      </c>
      <c r="BY181">
        <f t="shared" ca="1" si="20"/>
        <v>3047383.2324210964</v>
      </c>
      <c r="BZ181" t="str">
        <f>VLOOKUP($A181,[1]UNITES!$H$2:$I$20,2,FALSE) &amp; "__" &amp; $D181 &amp; "__" &amp;CB181</f>
        <v>Central__Ressources à vue__TMO</v>
      </c>
      <c r="CA181" t="str">
        <f>VLOOKUP($A181,[1]UNITES!$H$2:$I$20,2,FALSE) &amp; "__" &amp; $E181 &amp; "__" &amp; $F181 &amp; "__" &amp; CB181</f>
        <v>Central__Livrets Epargne Retraite__B Passif__TMO</v>
      </c>
      <c r="CB181" t="str">
        <f t="shared" si="15"/>
        <v>TMO</v>
      </c>
    </row>
    <row r="182" spans="1:80" x14ac:dyDescent="0.3">
      <c r="A182">
        <v>0</v>
      </c>
      <c r="B182" t="s">
        <v>119</v>
      </c>
      <c r="C182" t="s">
        <v>120</v>
      </c>
      <c r="D182" t="s">
        <v>136</v>
      </c>
      <c r="E182" t="s">
        <v>147</v>
      </c>
      <c r="F182" t="s">
        <v>123</v>
      </c>
      <c r="G182" t="s">
        <v>26</v>
      </c>
      <c r="H182" t="s">
        <v>64</v>
      </c>
      <c r="I182" t="s">
        <v>148</v>
      </c>
      <c r="J182" t="s">
        <v>66</v>
      </c>
      <c r="M182" s="4">
        <v>-80258.506666666697</v>
      </c>
      <c r="N182">
        <v>-104545.138387097</v>
      </c>
      <c r="O182">
        <v>-127693.53</v>
      </c>
      <c r="P182">
        <v>-151228.29741935499</v>
      </c>
      <c r="Q182">
        <v>-174098.088387097</v>
      </c>
      <c r="R182">
        <v>-196320.39600000001</v>
      </c>
      <c r="S182">
        <v>-218911.13193548401</v>
      </c>
      <c r="T182">
        <v>-240532.71266666701</v>
      </c>
      <c r="U182">
        <v>-262511.08258064499</v>
      </c>
      <c r="V182">
        <v>-283864.37774193502</v>
      </c>
      <c r="W182">
        <v>-303911.57500000001</v>
      </c>
      <c r="X182">
        <v>-325693.79806451697</v>
      </c>
      <c r="Y182">
        <v>-349739.76133333298</v>
      </c>
      <c r="Z182">
        <v>-370437.16516129102</v>
      </c>
      <c r="AA182">
        <v>-384382.29733333399</v>
      </c>
      <c r="AB182">
        <v>-398588.17258064501</v>
      </c>
      <c r="AC182">
        <v>-412420.51387096703</v>
      </c>
      <c r="AD182">
        <v>-425888.30733333301</v>
      </c>
      <c r="AE182">
        <v>-439607.48064516101</v>
      </c>
      <c r="AF182">
        <v>-452765.46399999899</v>
      </c>
      <c r="AG182">
        <v>-466168.757096774</v>
      </c>
      <c r="AH182">
        <v>-479218.914838709</v>
      </c>
      <c r="AI182">
        <v>-491496.77</v>
      </c>
      <c r="AJ182">
        <v>-504866.44548387098</v>
      </c>
      <c r="AK182">
        <v>-526400.78599999996</v>
      </c>
      <c r="AL182">
        <v>-545001.04967741901</v>
      </c>
      <c r="AM182">
        <v>-553518.35600000003</v>
      </c>
      <c r="AN182">
        <v>-562205.03129032301</v>
      </c>
      <c r="AO182">
        <v>-570673.23709677404</v>
      </c>
      <c r="AP182">
        <v>-578927.79133333196</v>
      </c>
      <c r="AQ182">
        <v>-587346.176774194</v>
      </c>
      <c r="AR182">
        <v>-595429.57866666699</v>
      </c>
      <c r="AS182">
        <v>-603673.20129032305</v>
      </c>
      <c r="AT182">
        <v>-611708.98064516205</v>
      </c>
      <c r="AU182">
        <v>-619277.73</v>
      </c>
      <c r="AV182">
        <v>-627529.00806451601</v>
      </c>
      <c r="AW182">
        <v>-647807.78600000101</v>
      </c>
      <c r="AX182">
        <v>-665563.86741935404</v>
      </c>
      <c r="AY182">
        <v>-671116.04733333201</v>
      </c>
      <c r="AZ182">
        <v>-676785.83677419403</v>
      </c>
      <c r="BA182">
        <v>-682320.13322580606</v>
      </c>
      <c r="BB182">
        <v>-687721.61533333396</v>
      </c>
      <c r="BC182">
        <v>-693237.29129032302</v>
      </c>
      <c r="BD182">
        <v>-698540.22199999995</v>
      </c>
      <c r="BE182">
        <v>-703955.11387096799</v>
      </c>
      <c r="BF182">
        <v>-709240.22774193506</v>
      </c>
      <c r="BG182">
        <v>-714314.23517241399</v>
      </c>
      <c r="BH182">
        <v>-719664.73967741895</v>
      </c>
      <c r="BI182">
        <v>-739828.72466666601</v>
      </c>
      <c r="BJ182">
        <v>-757081.23290322605</v>
      </c>
      <c r="BK182">
        <v>-760028.61600000097</v>
      </c>
      <c r="BL182">
        <v>-763033.62774193601</v>
      </c>
      <c r="BM182">
        <v>-765962.04580645205</v>
      </c>
      <c r="BN182">
        <v>-768815.55599999998</v>
      </c>
      <c r="BO182">
        <v>-771724.60516129003</v>
      </c>
      <c r="BP182">
        <v>-774516.79866666603</v>
      </c>
      <c r="BQ182">
        <v>-777363.17935483903</v>
      </c>
      <c r="BR182">
        <v>-780136.60387096903</v>
      </c>
      <c r="BS182">
        <v>-782747.70500000101</v>
      </c>
      <c r="BT182">
        <v>-785592.95967741997</v>
      </c>
      <c r="BU182">
        <f t="shared" ca="1" si="20"/>
        <v>-205797.3862374553</v>
      </c>
      <c r="BV182">
        <f t="shared" ca="1" si="20"/>
        <v>-431298.33747311804</v>
      </c>
      <c r="BW182">
        <f t="shared" ca="1" si="20"/>
        <v>-581807.57723655924</v>
      </c>
      <c r="BX182">
        <f t="shared" ca="1" si="20"/>
        <v>-689188.92631992337</v>
      </c>
      <c r="BY182">
        <f t="shared" ca="1" si="20"/>
        <v>-768902.63790412212</v>
      </c>
      <c r="BZ182" t="str">
        <f>VLOOKUP($A182,[1]UNITES!$H$2:$I$20,2,FALSE) &amp; "__" &amp; $D182 &amp; "__" &amp;CB182</f>
        <v>Central__Ressources à vue__TMO</v>
      </c>
      <c r="CA182" t="str">
        <f>VLOOKUP($A182,[1]UNITES!$H$2:$I$20,2,FALSE) &amp; "__" &amp; $E182 &amp; "__" &amp; $F182 &amp; "__" &amp; CB182</f>
        <v>Central__Livrets Epargne Retraite__B Passif__TMO</v>
      </c>
      <c r="CB182" t="str">
        <f t="shared" si="15"/>
        <v>TMO</v>
      </c>
    </row>
    <row r="183" spans="1:80" x14ac:dyDescent="0.3">
      <c r="A183">
        <v>0</v>
      </c>
      <c r="B183" t="s">
        <v>119</v>
      </c>
      <c r="C183" t="s">
        <v>120</v>
      </c>
      <c r="D183" t="s">
        <v>136</v>
      </c>
      <c r="E183" t="s">
        <v>147</v>
      </c>
      <c r="F183" t="s">
        <v>123</v>
      </c>
      <c r="G183" t="s">
        <v>26</v>
      </c>
      <c r="H183" t="s">
        <v>64</v>
      </c>
      <c r="I183" t="s">
        <v>149</v>
      </c>
      <c r="J183" t="s">
        <v>66</v>
      </c>
      <c r="M183" s="4">
        <v>-98373.256970746705</v>
      </c>
      <c r="N183">
        <v>-128141.505030203</v>
      </c>
      <c r="O183">
        <v>-156514.608385208</v>
      </c>
      <c r="P183">
        <v>-185361.28952229</v>
      </c>
      <c r="Q183">
        <v>-213392.91032022299</v>
      </c>
      <c r="R183">
        <v>-240630.91054231999</v>
      </c>
      <c r="S183">
        <v>-268320.49289071199</v>
      </c>
      <c r="T183">
        <v>-294822.17088070902</v>
      </c>
      <c r="U183">
        <v>-321761.16772827302</v>
      </c>
      <c r="V183">
        <v>-347934.013698756</v>
      </c>
      <c r="W183">
        <v>-372505.96274345397</v>
      </c>
      <c r="X183">
        <v>-399204.54016236699</v>
      </c>
      <c r="Y183">
        <v>-428677.79873651301</v>
      </c>
      <c r="Z183">
        <v>-454046.71434627601</v>
      </c>
      <c r="AA183">
        <v>-471139.33781262598</v>
      </c>
      <c r="AB183">
        <v>-488551.54800822301</v>
      </c>
      <c r="AC183">
        <v>-505505.91919584002</v>
      </c>
      <c r="AD183">
        <v>-522013.45883777598</v>
      </c>
      <c r="AE183">
        <v>-538829.12092946004</v>
      </c>
      <c r="AF183">
        <v>-554956.93063821201</v>
      </c>
      <c r="AG183">
        <v>-571385.41492579004</v>
      </c>
      <c r="AH183">
        <v>-587381.06353856996</v>
      </c>
      <c r="AI183">
        <v>-602430.09135063202</v>
      </c>
      <c r="AJ183">
        <v>-618817.36367071804</v>
      </c>
      <c r="AK183">
        <v>-645212.11809147103</v>
      </c>
      <c r="AL183">
        <v>-668010.55982433097</v>
      </c>
      <c r="AM183">
        <v>-678450.25989012094</v>
      </c>
      <c r="AN183">
        <v>-689097.56066433305</v>
      </c>
      <c r="AO183">
        <v>-699477.08414984401</v>
      </c>
      <c r="AP183">
        <v>-709594.73170145799</v>
      </c>
      <c r="AQ183">
        <v>-719913.18628411205</v>
      </c>
      <c r="AR183">
        <v>-729821.05224559805</v>
      </c>
      <c r="AS183">
        <v>-739925.30358223699</v>
      </c>
      <c r="AT183">
        <v>-749774.80513547699</v>
      </c>
      <c r="AU183">
        <v>-759051.86040185904</v>
      </c>
      <c r="AV183">
        <v>-769165.49114704295</v>
      </c>
      <c r="AW183">
        <v>-794021.29719002196</v>
      </c>
      <c r="AX183">
        <v>-815785.01570334495</v>
      </c>
      <c r="AY183">
        <v>-822590.34968362504</v>
      </c>
      <c r="AZ183">
        <v>-829539.84239421599</v>
      </c>
      <c r="BA183">
        <v>-836323.25332086498</v>
      </c>
      <c r="BB183">
        <v>-842943.87556032802</v>
      </c>
      <c r="BC183">
        <v>-849704.46936883696</v>
      </c>
      <c r="BD183">
        <v>-856204.29681333399</v>
      </c>
      <c r="BE183">
        <v>-862841.35638603196</v>
      </c>
      <c r="BF183">
        <v>-869319.34602420905</v>
      </c>
      <c r="BG183">
        <v>-875538.58193759096</v>
      </c>
      <c r="BH183">
        <v>-882096.72755971004</v>
      </c>
      <c r="BI183">
        <v>-906811.82517343306</v>
      </c>
      <c r="BJ183">
        <v>-927958.30857221398</v>
      </c>
      <c r="BK183">
        <v>-931570.93302344903</v>
      </c>
      <c r="BL183">
        <v>-935254.18820543704</v>
      </c>
      <c r="BM183">
        <v>-938843.56624820898</v>
      </c>
      <c r="BN183">
        <v>-942341.12829153903</v>
      </c>
      <c r="BO183">
        <v>-945906.76781832601</v>
      </c>
      <c r="BP183">
        <v>-949329.17958253995</v>
      </c>
      <c r="BQ183">
        <v>-952817.99938936299</v>
      </c>
      <c r="BR183">
        <v>-956217.397433287</v>
      </c>
      <c r="BS183">
        <v>-959417.83418809203</v>
      </c>
      <c r="BT183">
        <v>-962905.27803793305</v>
      </c>
      <c r="BU183">
        <f t="shared" ca="1" si="20"/>
        <v>-252246.90240627181</v>
      </c>
      <c r="BV183">
        <f t="shared" ca="1" si="20"/>
        <v>-528644.56349921972</v>
      </c>
      <c r="BW183">
        <f t="shared" ca="1" si="20"/>
        <v>-713124.5010931571</v>
      </c>
      <c r="BX183">
        <f t="shared" ca="1" si="20"/>
        <v>-844742.36766184273</v>
      </c>
      <c r="BY183">
        <f t="shared" ca="1" si="20"/>
        <v>-942447.86716365197</v>
      </c>
      <c r="BZ183" t="str">
        <f>VLOOKUP($A183,[1]UNITES!$H$2:$I$20,2,FALSE) &amp; "__" &amp; $D183 &amp; "__" &amp;CB183</f>
        <v>Central__Ressources à vue__TMO</v>
      </c>
      <c r="CA183" t="str">
        <f>VLOOKUP($A183,[1]UNITES!$H$2:$I$20,2,FALSE) &amp; "__" &amp; $E183 &amp; "__" &amp; $F183 &amp; "__" &amp; CB183</f>
        <v>Central__Livrets Epargne Retraite__B Passif__TMO</v>
      </c>
      <c r="CB183" t="str">
        <f t="shared" si="15"/>
        <v>TMO</v>
      </c>
    </row>
    <row r="184" spans="1:80" x14ac:dyDescent="0.3">
      <c r="A184">
        <v>0</v>
      </c>
      <c r="B184" t="s">
        <v>119</v>
      </c>
      <c r="C184" t="s">
        <v>120</v>
      </c>
      <c r="D184" t="s">
        <v>136</v>
      </c>
      <c r="E184" t="s">
        <v>147</v>
      </c>
      <c r="F184" t="s">
        <v>123</v>
      </c>
      <c r="G184" t="s">
        <v>26</v>
      </c>
      <c r="H184" t="s">
        <v>64</v>
      </c>
      <c r="I184" t="s">
        <v>150</v>
      </c>
      <c r="J184" t="s">
        <v>66</v>
      </c>
      <c r="M184" s="4">
        <v>-40021.989333333397</v>
      </c>
      <c r="N184">
        <v>-52132.8454838709</v>
      </c>
      <c r="O184">
        <v>-63676.101999999999</v>
      </c>
      <c r="P184">
        <v>-75412.028387096798</v>
      </c>
      <c r="Q184">
        <v>-86816.359677419401</v>
      </c>
      <c r="R184">
        <v>-97897.816666666695</v>
      </c>
      <c r="S184">
        <v>-109162.990645161</v>
      </c>
      <c r="T184">
        <v>-119944.884666667</v>
      </c>
      <c r="U184">
        <v>-130904.697419355</v>
      </c>
      <c r="V184">
        <v>-141552.803870968</v>
      </c>
      <c r="W184">
        <v>-151549.60999999999</v>
      </c>
      <c r="X184">
        <v>-162411.60903225801</v>
      </c>
      <c r="Y184">
        <v>-174402.45333333401</v>
      </c>
      <c r="Z184">
        <v>-184723.49354838699</v>
      </c>
      <c r="AA184">
        <v>-191677.42399999901</v>
      </c>
      <c r="AB184">
        <v>-198761.37580645201</v>
      </c>
      <c r="AC184">
        <v>-205659.05709677399</v>
      </c>
      <c r="AD184">
        <v>-212374.952666667</v>
      </c>
      <c r="AE184">
        <v>-219216.20354838701</v>
      </c>
      <c r="AF184">
        <v>-225777.61</v>
      </c>
      <c r="AG184">
        <v>-232461.34161290299</v>
      </c>
      <c r="AH184">
        <v>-238968.980645162</v>
      </c>
      <c r="AI184">
        <v>-245091.50000000099</v>
      </c>
      <c r="AJ184">
        <v>-251758.46483871</v>
      </c>
      <c r="AK184">
        <v>-262496.85533333302</v>
      </c>
      <c r="AL184">
        <v>-271772.13258064497</v>
      </c>
      <c r="AM184">
        <v>-276019.402</v>
      </c>
      <c r="AN184">
        <v>-280351.13</v>
      </c>
      <c r="AO184">
        <v>-284573.91322580603</v>
      </c>
      <c r="AP184">
        <v>-288690.15666666703</v>
      </c>
      <c r="AQ184">
        <v>-292888.099677419</v>
      </c>
      <c r="AR184">
        <v>-296918.99533333402</v>
      </c>
      <c r="AS184">
        <v>-301029.78806451597</v>
      </c>
      <c r="AT184">
        <v>-305036.938064516</v>
      </c>
      <c r="AU184">
        <v>-308811.19500000001</v>
      </c>
      <c r="AV184">
        <v>-312925.81064516102</v>
      </c>
      <c r="AW184">
        <v>-323038.10200000001</v>
      </c>
      <c r="AX184">
        <v>-331892.409677419</v>
      </c>
      <c r="AY184">
        <v>-334661.076</v>
      </c>
      <c r="AZ184">
        <v>-337488.39387096697</v>
      </c>
      <c r="BA184">
        <v>-340248.142258065</v>
      </c>
      <c r="BB184">
        <v>-342941.66200000001</v>
      </c>
      <c r="BC184">
        <v>-345692.128064516</v>
      </c>
      <c r="BD184">
        <v>-348336.50466666702</v>
      </c>
      <c r="BE184">
        <v>-351036.71612903202</v>
      </c>
      <c r="BF184">
        <v>-353672.21096774202</v>
      </c>
      <c r="BG184">
        <v>-356202.43241379299</v>
      </c>
      <c r="BH184">
        <v>-358870.538709677</v>
      </c>
      <c r="BI184">
        <v>-368925.582666667</v>
      </c>
      <c r="BJ184">
        <v>-377528.774193549</v>
      </c>
      <c r="BK184">
        <v>-378998.52533333399</v>
      </c>
      <c r="BL184">
        <v>-380497.01322580699</v>
      </c>
      <c r="BM184">
        <v>-381957.30967742001</v>
      </c>
      <c r="BN184">
        <v>-383380.25200000103</v>
      </c>
      <c r="BO184">
        <v>-384830.89096774202</v>
      </c>
      <c r="BP184">
        <v>-386223.26133333403</v>
      </c>
      <c r="BQ184">
        <v>-387642.64645161398</v>
      </c>
      <c r="BR184">
        <v>-389025.64838709601</v>
      </c>
      <c r="BS184">
        <v>-390327.71</v>
      </c>
      <c r="BT184">
        <v>-391746.53516129102</v>
      </c>
      <c r="BU184">
        <f t="shared" ca="1" si="20"/>
        <v>-102623.644765233</v>
      </c>
      <c r="BV184">
        <f t="shared" ca="1" si="20"/>
        <v>-215072.738091398</v>
      </c>
      <c r="BW184">
        <f t="shared" ca="1" si="20"/>
        <v>-290126.20138261648</v>
      </c>
      <c r="BX184">
        <f t="shared" ca="1" si="20"/>
        <v>-343673.35972982313</v>
      </c>
      <c r="BY184">
        <f t="shared" ca="1" si="20"/>
        <v>-383423.67911648791</v>
      </c>
      <c r="BZ184" t="str">
        <f>VLOOKUP($A184,[1]UNITES!$H$2:$I$20,2,FALSE) &amp; "__" &amp; $D184 &amp; "__" &amp;CB184</f>
        <v>Central__Ressources à vue__TMO</v>
      </c>
      <c r="CA184" t="str">
        <f>VLOOKUP($A184,[1]UNITES!$H$2:$I$20,2,FALSE) &amp; "__" &amp; $E184 &amp; "__" &amp; $F184 &amp; "__" &amp; CB184</f>
        <v>Central__Livrets Epargne Retraite__B Passif__TMO</v>
      </c>
      <c r="CB184" t="str">
        <f t="shared" si="15"/>
        <v>TMO</v>
      </c>
    </row>
    <row r="185" spans="1:80" x14ac:dyDescent="0.3">
      <c r="A185">
        <v>0</v>
      </c>
      <c r="B185" t="s">
        <v>119</v>
      </c>
      <c r="C185" t="s">
        <v>120</v>
      </c>
      <c r="D185" t="s">
        <v>136</v>
      </c>
      <c r="E185" t="s">
        <v>147</v>
      </c>
      <c r="F185" t="s">
        <v>123</v>
      </c>
      <c r="G185" t="s">
        <v>26</v>
      </c>
      <c r="H185" t="s">
        <v>64</v>
      </c>
      <c r="I185" t="s">
        <v>151</v>
      </c>
      <c r="J185" t="s">
        <v>66</v>
      </c>
      <c r="M185" s="4">
        <v>-115697.86933333401</v>
      </c>
      <c r="N185">
        <v>-150708.629677419</v>
      </c>
      <c r="O185">
        <v>-184078.54399999999</v>
      </c>
      <c r="P185">
        <v>-218005.448709677</v>
      </c>
      <c r="Q185">
        <v>-250973.74677419401</v>
      </c>
      <c r="R185">
        <v>-283008.65000000002</v>
      </c>
      <c r="S185">
        <v>-315574.66677419399</v>
      </c>
      <c r="T185">
        <v>-346743.58466666599</v>
      </c>
      <c r="U185">
        <v>-378426.84290322597</v>
      </c>
      <c r="V185">
        <v>-409209.01483870897</v>
      </c>
      <c r="W185">
        <v>-438108.35000000102</v>
      </c>
      <c r="X185">
        <v>-469508.840322581</v>
      </c>
      <c r="Y185">
        <v>-504172.66600000003</v>
      </c>
      <c r="Z185">
        <v>-534009.32677419402</v>
      </c>
      <c r="AA185">
        <v>-554112.14733333397</v>
      </c>
      <c r="AB185">
        <v>-574590.838387097</v>
      </c>
      <c r="AC185">
        <v>-594531.06064516003</v>
      </c>
      <c r="AD185">
        <v>-613945.75866666599</v>
      </c>
      <c r="AE185">
        <v>-633722.84322580602</v>
      </c>
      <c r="AF185">
        <v>-652690.933333333</v>
      </c>
      <c r="AG185">
        <v>-672012.65322580596</v>
      </c>
      <c r="AH185">
        <v>-690825.31</v>
      </c>
      <c r="AI185">
        <v>-708524.63500000001</v>
      </c>
      <c r="AJ185">
        <v>-727797.88870967703</v>
      </c>
      <c r="AK185">
        <v>-758841.04599999904</v>
      </c>
      <c r="AL185">
        <v>-785654.54612903099</v>
      </c>
      <c r="AM185">
        <v>-797932.79799999995</v>
      </c>
      <c r="AN185">
        <v>-810455.20064516203</v>
      </c>
      <c r="AO185">
        <v>-822662.67</v>
      </c>
      <c r="AP185">
        <v>-834562.14866666601</v>
      </c>
      <c r="AQ185">
        <v>-846697.79806451604</v>
      </c>
      <c r="AR185">
        <v>-858350.54933333304</v>
      </c>
      <c r="AS185">
        <v>-870234.26967742003</v>
      </c>
      <c r="AT185">
        <v>-881818.37322580803</v>
      </c>
      <c r="AU185">
        <v>-892729.22000000102</v>
      </c>
      <c r="AV185">
        <v>-904623.97290322604</v>
      </c>
      <c r="AW185">
        <v>-933857.15600000101</v>
      </c>
      <c r="AX185">
        <v>-959453.70032258099</v>
      </c>
      <c r="AY185">
        <v>-967457.53</v>
      </c>
      <c r="AZ185">
        <v>-975630.90838709602</v>
      </c>
      <c r="BA185">
        <v>-983608.95354838599</v>
      </c>
      <c r="BB185">
        <v>-991395.53866666695</v>
      </c>
      <c r="BC185">
        <v>-999346.74516129005</v>
      </c>
      <c r="BD185">
        <v>-1006991.26266667</v>
      </c>
      <c r="BE185">
        <v>-1014797.18419355</v>
      </c>
      <c r="BF185">
        <v>-1022416.02290323</v>
      </c>
      <c r="BG185">
        <v>-1029730.53931035</v>
      </c>
      <c r="BH185">
        <v>-1037443.64419355</v>
      </c>
      <c r="BI185">
        <v>-1066511.3353333301</v>
      </c>
      <c r="BJ185">
        <v>-1091381.9467741901</v>
      </c>
      <c r="BK185">
        <v>-1095630.79933333</v>
      </c>
      <c r="BL185">
        <v>-1099962.7167741901</v>
      </c>
      <c r="BM185">
        <v>-1104184.21935484</v>
      </c>
      <c r="BN185">
        <v>-1108297.7413333301</v>
      </c>
      <c r="BO185">
        <v>-1112491.32774194</v>
      </c>
      <c r="BP185">
        <v>-1116516.46133333</v>
      </c>
      <c r="BQ185">
        <v>-1120619.70225806</v>
      </c>
      <c r="BR185">
        <v>-1124617.7674193501</v>
      </c>
      <c r="BS185">
        <v>-1128381.8400000001</v>
      </c>
      <c r="BT185">
        <v>-1132483.46096774</v>
      </c>
      <c r="BU185">
        <f t="shared" ref="BU185:BY194" ca="1" si="21">IFERROR(SUM(OFFSET($A185,0,12*BU$4,1,12))/12,0)</f>
        <v>-296670.3490000001</v>
      </c>
      <c r="BV185">
        <f t="shared" ca="1" si="21"/>
        <v>-621744.67177508946</v>
      </c>
      <c r="BW185">
        <f t="shared" ca="1" si="21"/>
        <v>-838713.54938709678</v>
      </c>
      <c r="BX185">
        <f t="shared" ca="1" si="21"/>
        <v>-993510.76544611424</v>
      </c>
      <c r="BY185">
        <f t="shared" ca="1" si="21"/>
        <v>-1108423.2765519691</v>
      </c>
      <c r="BZ185" t="str">
        <f>VLOOKUP($A185,[1]UNITES!$H$2:$I$20,2,FALSE) &amp; "__" &amp; $D185 &amp; "__" &amp;CB185</f>
        <v>Central__Ressources à vue__TMO</v>
      </c>
      <c r="CA185" t="str">
        <f>VLOOKUP($A185,[1]UNITES!$H$2:$I$20,2,FALSE) &amp; "__" &amp; $E185 &amp; "__" &amp; $F185 &amp; "__" &amp; CB185</f>
        <v>Central__Livrets Epargne Retraite__B Passif__TMO</v>
      </c>
      <c r="CB185" t="str">
        <f t="shared" si="15"/>
        <v>TMO</v>
      </c>
    </row>
    <row r="186" spans="1:80" x14ac:dyDescent="0.3">
      <c r="A186">
        <v>0</v>
      </c>
      <c r="B186" t="s">
        <v>119</v>
      </c>
      <c r="C186" t="s">
        <v>120</v>
      </c>
      <c r="D186" t="s">
        <v>136</v>
      </c>
      <c r="E186" t="s">
        <v>147</v>
      </c>
      <c r="F186" t="s">
        <v>123</v>
      </c>
      <c r="G186" t="s">
        <v>26</v>
      </c>
      <c r="H186" t="s">
        <v>64</v>
      </c>
      <c r="I186" t="s">
        <v>152</v>
      </c>
      <c r="J186" t="s">
        <v>66</v>
      </c>
      <c r="M186">
        <v>-81366.917333333404</v>
      </c>
      <c r="N186">
        <v>-105988.959032258</v>
      </c>
      <c r="O186">
        <v>-129457.042</v>
      </c>
      <c r="P186">
        <v>-153316.83419354801</v>
      </c>
      <c r="Q186">
        <v>-176502.472580645</v>
      </c>
      <c r="R186">
        <v>-199031.68733333299</v>
      </c>
      <c r="S186">
        <v>-221934.41032258101</v>
      </c>
      <c r="T186">
        <v>-243854.59466666699</v>
      </c>
      <c r="U186">
        <v>-266136.50032258098</v>
      </c>
      <c r="V186">
        <v>-287784.69806451601</v>
      </c>
      <c r="W186">
        <v>-308108.755</v>
      </c>
      <c r="X186">
        <v>-330191.79483870999</v>
      </c>
      <c r="Y186">
        <v>-354569.841333333</v>
      </c>
      <c r="Z186">
        <v>-375553.09129032301</v>
      </c>
      <c r="AA186">
        <v>-389690.81533333298</v>
      </c>
      <c r="AB186">
        <v>-404092.88000000099</v>
      </c>
      <c r="AC186">
        <v>-418116.25387096801</v>
      </c>
      <c r="AD186">
        <v>-431770.04333333398</v>
      </c>
      <c r="AE186">
        <v>-445678.68967741798</v>
      </c>
      <c r="AF186">
        <v>-459018.39066666702</v>
      </c>
      <c r="AG186">
        <v>-472606.78903225798</v>
      </c>
      <c r="AH186">
        <v>-485837.17967742</v>
      </c>
      <c r="AI186">
        <v>-498284.59499999997</v>
      </c>
      <c r="AJ186">
        <v>-511838.91</v>
      </c>
      <c r="AK186">
        <v>-533670.65533333295</v>
      </c>
      <c r="AL186">
        <v>-552527.80096774199</v>
      </c>
      <c r="AM186">
        <v>-561162.73266666604</v>
      </c>
      <c r="AN186">
        <v>-569969.37258064502</v>
      </c>
      <c r="AO186">
        <v>-578554.52387096803</v>
      </c>
      <c r="AP186">
        <v>-586923.076</v>
      </c>
      <c r="AQ186">
        <v>-595457.72741935495</v>
      </c>
      <c r="AR186">
        <v>-603652.76333333401</v>
      </c>
      <c r="AS186">
        <v>-612010.23225806502</v>
      </c>
      <c r="AT186">
        <v>-620156.99548387097</v>
      </c>
      <c r="AU186">
        <v>-627830.27500000002</v>
      </c>
      <c r="AV186">
        <v>-636195.506129032</v>
      </c>
      <c r="AW186">
        <v>-656754.34733333299</v>
      </c>
      <c r="AX186">
        <v>-674755.64774193498</v>
      </c>
      <c r="AY186">
        <v>-680384.50666666694</v>
      </c>
      <c r="AZ186">
        <v>-686132.59838709806</v>
      </c>
      <c r="BA186">
        <v>-691743.32096774201</v>
      </c>
      <c r="BB186">
        <v>-697219.39933333301</v>
      </c>
      <c r="BC186">
        <v>-702811.25225806504</v>
      </c>
      <c r="BD186">
        <v>-708187.42000000097</v>
      </c>
      <c r="BE186">
        <v>-713677.09354838799</v>
      </c>
      <c r="BF186">
        <v>-719035.19451612898</v>
      </c>
      <c r="BG186">
        <v>-724179.27689655195</v>
      </c>
      <c r="BH186">
        <v>-729603.68258064496</v>
      </c>
      <c r="BI186">
        <v>-750046.14</v>
      </c>
      <c r="BJ186">
        <v>-767536.90935483901</v>
      </c>
      <c r="BK186">
        <v>-770525.00200000103</v>
      </c>
      <c r="BL186">
        <v>-773571.51064516103</v>
      </c>
      <c r="BM186">
        <v>-776540.36838709703</v>
      </c>
      <c r="BN186">
        <v>-779433.28799999994</v>
      </c>
      <c r="BO186">
        <v>-782382.51612903201</v>
      </c>
      <c r="BP186">
        <v>-785213.27733333397</v>
      </c>
      <c r="BQ186">
        <v>-788098.96322580695</v>
      </c>
      <c r="BR186">
        <v>-790910.68838709698</v>
      </c>
      <c r="BS186">
        <v>-793557.85</v>
      </c>
      <c r="BT186">
        <v>-796442.39903225703</v>
      </c>
      <c r="BU186">
        <f t="shared" ca="1" si="21"/>
        <v>-208639.5554740144</v>
      </c>
      <c r="BV186">
        <f t="shared" ca="1" si="21"/>
        <v>-437254.7899345879</v>
      </c>
      <c r="BW186">
        <f t="shared" ca="1" si="21"/>
        <v>-589842.63842025085</v>
      </c>
      <c r="BX186">
        <f t="shared" ca="1" si="21"/>
        <v>-698706.9783524907</v>
      </c>
      <c r="BY186">
        <f t="shared" ca="1" si="21"/>
        <v>-779521.57604121882</v>
      </c>
      <c r="BZ186" t="str">
        <f>VLOOKUP($A186,[1]UNITES!$H$2:$I$20,2,FALSE) &amp; "__" &amp; $D186 &amp; "__" &amp;CB186</f>
        <v>Central__Ressources à vue__TMO</v>
      </c>
      <c r="CA186" t="str">
        <f>VLOOKUP($A186,[1]UNITES!$H$2:$I$20,2,FALSE) &amp; "__" &amp; $E186 &amp; "__" &amp; $F186 &amp; "__" &amp; CB186</f>
        <v>Central__Livrets Epargne Retraite__B Passif__TMO</v>
      </c>
      <c r="CB186" t="str">
        <f t="shared" si="15"/>
        <v>TMO</v>
      </c>
    </row>
    <row r="187" spans="1:80" x14ac:dyDescent="0.3">
      <c r="A187">
        <v>0</v>
      </c>
      <c r="B187" t="s">
        <v>119</v>
      </c>
      <c r="C187" t="s">
        <v>120</v>
      </c>
      <c r="D187" t="s">
        <v>136</v>
      </c>
      <c r="E187" t="s">
        <v>147</v>
      </c>
      <c r="F187" t="s">
        <v>123</v>
      </c>
      <c r="G187" t="s">
        <v>26</v>
      </c>
      <c r="H187" t="s">
        <v>64</v>
      </c>
      <c r="I187" t="s">
        <v>153</v>
      </c>
      <c r="J187" t="s">
        <v>66</v>
      </c>
      <c r="M187" s="4">
        <v>-1389145.73928883</v>
      </c>
      <c r="N187">
        <v>-1809508.27414703</v>
      </c>
      <c r="O187">
        <v>-2210169.74773046</v>
      </c>
      <c r="P187">
        <v>-2617518.7447653501</v>
      </c>
      <c r="Q187">
        <v>-3013358.12089427</v>
      </c>
      <c r="R187">
        <v>-3397990.5771274799</v>
      </c>
      <c r="S187">
        <v>-3788999.8893072898</v>
      </c>
      <c r="T187">
        <v>-4163234.6705466998</v>
      </c>
      <c r="U187">
        <v>-4543644.9564642096</v>
      </c>
      <c r="V187">
        <v>-4913236.2281197896</v>
      </c>
      <c r="W187">
        <v>-5260220.9364251299</v>
      </c>
      <c r="X187">
        <v>-5637236.1662944099</v>
      </c>
      <c r="Y187">
        <v>-6053433.1301320903</v>
      </c>
      <c r="Z187">
        <v>-6411671.9624513397</v>
      </c>
      <c r="AA187">
        <v>-6653039.8331546504</v>
      </c>
      <c r="AB187">
        <v>-6898920.6371409204</v>
      </c>
      <c r="AC187">
        <v>-7138336.2512667701</v>
      </c>
      <c r="AD187">
        <v>-7371442.1113168802</v>
      </c>
      <c r="AE187">
        <v>-7608898.9585641902</v>
      </c>
      <c r="AF187">
        <v>-7836642.5018918701</v>
      </c>
      <c r="AG187">
        <v>-8068631.9436212396</v>
      </c>
      <c r="AH187">
        <v>-8294509.2361562504</v>
      </c>
      <c r="AI187">
        <v>-8507019.1561324093</v>
      </c>
      <c r="AJ187">
        <v>-8738426.6876906697</v>
      </c>
      <c r="AK187">
        <v>-9111151.5478142593</v>
      </c>
      <c r="AL187">
        <v>-9433092.2894614898</v>
      </c>
      <c r="AM187">
        <v>-9580513.1477157995</v>
      </c>
      <c r="AN187">
        <v>-9730865.4947825205</v>
      </c>
      <c r="AO187">
        <v>-9877436.5058339108</v>
      </c>
      <c r="AP187">
        <v>-10020309.580998899</v>
      </c>
      <c r="AQ187">
        <v>-10166018.2818151</v>
      </c>
      <c r="AR187">
        <v>-10305928.950533301</v>
      </c>
      <c r="AS187">
        <v>-10448612.818773801</v>
      </c>
      <c r="AT187">
        <v>-10587699.3169342</v>
      </c>
      <c r="AU187">
        <v>-10718702.207527099</v>
      </c>
      <c r="AV187">
        <v>-10861518.551649</v>
      </c>
      <c r="AW187">
        <v>-11212511.659722099</v>
      </c>
      <c r="AX187">
        <v>-11519840.8347695</v>
      </c>
      <c r="AY187">
        <v>-11615940.122397801</v>
      </c>
      <c r="AZ187">
        <v>-11714075.1228399</v>
      </c>
      <c r="BA187">
        <v>-11809864.845909599</v>
      </c>
      <c r="BB187">
        <v>-11903355.784595899</v>
      </c>
      <c r="BC187">
        <v>-11998823.2785048</v>
      </c>
      <c r="BD187">
        <v>-12090608.4709573</v>
      </c>
      <c r="BE187">
        <v>-12184331.547234699</v>
      </c>
      <c r="BF187">
        <v>-12275808.377730699</v>
      </c>
      <c r="BG187">
        <v>-12363631.3301904</v>
      </c>
      <c r="BH187">
        <v>-12456240.019371999</v>
      </c>
      <c r="BI187">
        <v>-12805246.150459001</v>
      </c>
      <c r="BJ187">
        <v>-13103859.324767999</v>
      </c>
      <c r="BK187">
        <v>-13154873.8418891</v>
      </c>
      <c r="BL187">
        <v>-13206885.7110516</v>
      </c>
      <c r="BM187">
        <v>-13257571.884517301</v>
      </c>
      <c r="BN187">
        <v>-13306961.584307799</v>
      </c>
      <c r="BO187">
        <v>-13357312.5914515</v>
      </c>
      <c r="BP187">
        <v>-13405641.0228136</v>
      </c>
      <c r="BQ187">
        <v>-13454907.2345182</v>
      </c>
      <c r="BR187">
        <v>-13502910.700569101</v>
      </c>
      <c r="BS187">
        <v>-13548104.6629148</v>
      </c>
      <c r="BT187">
        <v>-13597351.4704151</v>
      </c>
      <c r="BU187">
        <f t="shared" ca="1" si="21"/>
        <v>-3562022.0042592455</v>
      </c>
      <c r="BV187">
        <f t="shared" ca="1" si="21"/>
        <v>-7465081.0341266086</v>
      </c>
      <c r="BW187">
        <f t="shared" ca="1" si="21"/>
        <v>-10070154.057819949</v>
      </c>
      <c r="BX187">
        <f t="shared" ca="1" si="21"/>
        <v>-11928752.616185389</v>
      </c>
      <c r="BY187">
        <f t="shared" ca="1" si="21"/>
        <v>-13308468.848306259</v>
      </c>
      <c r="BZ187" t="str">
        <f>VLOOKUP($A187,[1]UNITES!$H$2:$I$20,2,FALSE) &amp; "__" &amp; $D187 &amp; "__" &amp;CB187</f>
        <v>Central__Ressources à vue__TMO</v>
      </c>
      <c r="CA187" t="str">
        <f>VLOOKUP($A187,[1]UNITES!$H$2:$I$20,2,FALSE) &amp; "__" &amp; $E187 &amp; "__" &amp; $F187 &amp; "__" &amp; CB187</f>
        <v>Central__Livrets Epargne Retraite__B Passif__TMO</v>
      </c>
      <c r="CB187" t="str">
        <f t="shared" si="15"/>
        <v>TMO</v>
      </c>
    </row>
    <row r="188" spans="1:80" x14ac:dyDescent="0.3">
      <c r="A188">
        <v>0</v>
      </c>
      <c r="B188" t="s">
        <v>119</v>
      </c>
      <c r="C188" t="s">
        <v>120</v>
      </c>
      <c r="D188" t="s">
        <v>136</v>
      </c>
      <c r="E188" t="s">
        <v>147</v>
      </c>
      <c r="F188" t="s">
        <v>123</v>
      </c>
      <c r="G188" t="s">
        <v>26</v>
      </c>
      <c r="H188" t="s">
        <v>64</v>
      </c>
      <c r="I188" t="s">
        <v>154</v>
      </c>
      <c r="J188" t="s">
        <v>66</v>
      </c>
      <c r="M188">
        <v>-6853866.9935228601</v>
      </c>
      <c r="N188">
        <v>-8927881.8439054098</v>
      </c>
      <c r="O188">
        <v>-10904694.1853154</v>
      </c>
      <c r="P188">
        <v>-12914501.938587099</v>
      </c>
      <c r="Q188">
        <v>-14867522.6851067</v>
      </c>
      <c r="R188">
        <v>-16765249.9121223</v>
      </c>
      <c r="S188">
        <v>-18694439.734246101</v>
      </c>
      <c r="T188">
        <v>-20540866.153501</v>
      </c>
      <c r="U188">
        <v>-22417761.736896001</v>
      </c>
      <c r="V188">
        <v>-24241277.703368399</v>
      </c>
      <c r="W188">
        <v>-25953255.7594775</v>
      </c>
      <c r="X188">
        <v>-27813400.575640701</v>
      </c>
      <c r="Y188">
        <v>-29866863.051573299</v>
      </c>
      <c r="Z188">
        <v>-31634367.5196166</v>
      </c>
      <c r="AA188">
        <v>-32825245.663320299</v>
      </c>
      <c r="AB188">
        <v>-34038390.014365397</v>
      </c>
      <c r="AC188">
        <v>-35219635.942538701</v>
      </c>
      <c r="AD188">
        <v>-36369750.390614703</v>
      </c>
      <c r="AE188">
        <v>-37541332.055644698</v>
      </c>
      <c r="AF188">
        <v>-38664989.492786199</v>
      </c>
      <c r="AG188">
        <v>-39809595.661311701</v>
      </c>
      <c r="AH188">
        <v>-40924045.277525097</v>
      </c>
      <c r="AI188">
        <v>-41972541.975327402</v>
      </c>
      <c r="AJ188">
        <v>-43114277.061550803</v>
      </c>
      <c r="AK188">
        <v>-44953253.748415798</v>
      </c>
      <c r="AL188">
        <v>-46541668.106350698</v>
      </c>
      <c r="AM188">
        <v>-47269023.7139282</v>
      </c>
      <c r="AN188">
        <v>-48010842.921403296</v>
      </c>
      <c r="AO188">
        <v>-48734005.495215699</v>
      </c>
      <c r="AP188">
        <v>-49438922.919387199</v>
      </c>
      <c r="AQ188">
        <v>-50157830.971542202</v>
      </c>
      <c r="AR188">
        <v>-50848132.2872352</v>
      </c>
      <c r="AS188">
        <v>-51552116.208180301</v>
      </c>
      <c r="AT188">
        <v>-52238351.145850398</v>
      </c>
      <c r="AU188">
        <v>-52884702.609312303</v>
      </c>
      <c r="AV188">
        <v>-53589340.1527953</v>
      </c>
      <c r="AW188">
        <v>-55321095.159535304</v>
      </c>
      <c r="AX188">
        <v>-56837417.906562097</v>
      </c>
      <c r="AY188">
        <v>-57311559.458262198</v>
      </c>
      <c r="AZ188">
        <v>-57795744.958525002</v>
      </c>
      <c r="BA188">
        <v>-58268359.175471701</v>
      </c>
      <c r="BB188">
        <v>-58729631.478780001</v>
      </c>
      <c r="BC188">
        <v>-59200655.865812197</v>
      </c>
      <c r="BD188">
        <v>-59653512.246450603</v>
      </c>
      <c r="BE188">
        <v>-60115929.878727101</v>
      </c>
      <c r="BF188">
        <v>-60567264.8308274</v>
      </c>
      <c r="BG188">
        <v>-61000572.031241402</v>
      </c>
      <c r="BH188">
        <v>-61457491.434378199</v>
      </c>
      <c r="BI188">
        <v>-63179442.9450716</v>
      </c>
      <c r="BJ188">
        <v>-64652762.0761903</v>
      </c>
      <c r="BK188">
        <v>-64904461.148368202</v>
      </c>
      <c r="BL188">
        <v>-65161081.043795198</v>
      </c>
      <c r="BM188">
        <v>-65411160.137757398</v>
      </c>
      <c r="BN188">
        <v>-65654842.580642201</v>
      </c>
      <c r="BO188">
        <v>-65903268.002453402</v>
      </c>
      <c r="BP188">
        <v>-66141714.290153302</v>
      </c>
      <c r="BQ188">
        <v>-66384787.454242103</v>
      </c>
      <c r="BR188">
        <v>-66621630.403360799</v>
      </c>
      <c r="BS188">
        <v>-66844611.624410003</v>
      </c>
      <c r="BT188">
        <v>-67087589.045789003</v>
      </c>
      <c r="BU188">
        <f t="shared" ca="1" si="21"/>
        <v>-17574559.935140792</v>
      </c>
      <c r="BV188">
        <f t="shared" ca="1" si="21"/>
        <v>-36831752.842181243</v>
      </c>
      <c r="BW188">
        <f t="shared" ca="1" si="21"/>
        <v>-49684849.18996805</v>
      </c>
      <c r="BX188">
        <f t="shared" ca="1" si="21"/>
        <v>-58854936.202047765</v>
      </c>
      <c r="BY188">
        <f t="shared" ca="1" si="21"/>
        <v>-65662279.229352802</v>
      </c>
      <c r="BZ188" t="str">
        <f>VLOOKUP($A188,[1]UNITES!$H$2:$I$20,2,FALSE) &amp; "__" &amp; $D188 &amp; "__" &amp;CB188</f>
        <v>Central__Ressources à vue__TMO</v>
      </c>
      <c r="CA188" t="str">
        <f>VLOOKUP($A188,[1]UNITES!$H$2:$I$20,2,FALSE) &amp; "__" &amp; $E188 &amp; "__" &amp; $F188 &amp; "__" &amp; CB188</f>
        <v>Central__Livrets Epargne Retraite__B Passif__TMO</v>
      </c>
      <c r="CB188" t="str">
        <f t="shared" si="15"/>
        <v>TMO</v>
      </c>
    </row>
    <row r="189" spans="1:80" x14ac:dyDescent="0.3">
      <c r="A189">
        <v>0</v>
      </c>
      <c r="B189" t="s">
        <v>119</v>
      </c>
      <c r="C189" t="s">
        <v>120</v>
      </c>
      <c r="D189" t="s">
        <v>136</v>
      </c>
      <c r="E189" t="s">
        <v>147</v>
      </c>
      <c r="F189" t="s">
        <v>123</v>
      </c>
      <c r="G189" t="s">
        <v>26</v>
      </c>
      <c r="H189" t="s">
        <v>64</v>
      </c>
      <c r="I189" t="s">
        <v>155</v>
      </c>
      <c r="J189" t="s">
        <v>66</v>
      </c>
      <c r="M189">
        <v>-145023.09333333399</v>
      </c>
      <c r="N189">
        <v>-188907.811935484</v>
      </c>
      <c r="O189">
        <v>-230735.79399999999</v>
      </c>
      <c r="P189">
        <v>-273261.94258064497</v>
      </c>
      <c r="Q189">
        <v>-314586.51290322602</v>
      </c>
      <c r="R189">
        <v>-354741.10533333302</v>
      </c>
      <c r="S189">
        <v>-395561.430967742</v>
      </c>
      <c r="T189">
        <v>-434630.53866666602</v>
      </c>
      <c r="U189">
        <v>-474344.34935483901</v>
      </c>
      <c r="V189">
        <v>-512928.68677419302</v>
      </c>
      <c r="W189">
        <v>-549152.96</v>
      </c>
      <c r="X189">
        <v>-588512.34354838706</v>
      </c>
      <c r="Y189">
        <v>-631962.18999999901</v>
      </c>
      <c r="Z189">
        <v>-669361.360967741</v>
      </c>
      <c r="AA189">
        <v>-694559.52066666598</v>
      </c>
      <c r="AB189">
        <v>-720228.81612903299</v>
      </c>
      <c r="AC189">
        <v>-745223.16709677503</v>
      </c>
      <c r="AD189">
        <v>-769558.79866666696</v>
      </c>
      <c r="AE189">
        <v>-794348.65516129194</v>
      </c>
      <c r="AF189">
        <v>-818124.46600000095</v>
      </c>
      <c r="AG189">
        <v>-842343.54064516199</v>
      </c>
      <c r="AH189">
        <v>-865924.52967741899</v>
      </c>
      <c r="AI189">
        <v>-888109.995</v>
      </c>
      <c r="AJ189">
        <v>-912268.31612903299</v>
      </c>
      <c r="AK189">
        <v>-951179.79333333299</v>
      </c>
      <c r="AL189">
        <v>-984789.54612903297</v>
      </c>
      <c r="AM189">
        <v>-1000179.89133333</v>
      </c>
      <c r="AN189">
        <v>-1015876.27096774</v>
      </c>
      <c r="AO189">
        <v>-1031177.89</v>
      </c>
      <c r="AP189">
        <v>-1046093.45666666</v>
      </c>
      <c r="AQ189">
        <v>-1061305.05548388</v>
      </c>
      <c r="AR189">
        <v>-1075911.3546666601</v>
      </c>
      <c r="AS189">
        <v>-1090807.1661290301</v>
      </c>
      <c r="AT189">
        <v>-1105327.4254838701</v>
      </c>
      <c r="AU189">
        <v>-1119003.7750000099</v>
      </c>
      <c r="AV189">
        <v>-1133913.41741936</v>
      </c>
      <c r="AW189">
        <v>-1170556.16133333</v>
      </c>
      <c r="AX189">
        <v>-1202640.50129032</v>
      </c>
      <c r="AY189">
        <v>-1212673.0079999999</v>
      </c>
      <c r="AZ189">
        <v>-1222918.04193549</v>
      </c>
      <c r="BA189">
        <v>-1232918.23354839</v>
      </c>
      <c r="BB189">
        <v>-1242678.4346666599</v>
      </c>
      <c r="BC189">
        <v>-1252644.9838709701</v>
      </c>
      <c r="BD189">
        <v>-1262227.1146666701</v>
      </c>
      <c r="BE189">
        <v>-1272011.5532258099</v>
      </c>
      <c r="BF189">
        <v>-1281561.48774194</v>
      </c>
      <c r="BG189">
        <v>-1290729.96931035</v>
      </c>
      <c r="BH189">
        <v>-1300398.07</v>
      </c>
      <c r="BI189">
        <v>-1336833.3740000001</v>
      </c>
      <c r="BJ189">
        <v>-1368007.78548387</v>
      </c>
      <c r="BK189">
        <v>-1373333.5606666701</v>
      </c>
      <c r="BL189">
        <v>-1378763.4632258001</v>
      </c>
      <c r="BM189">
        <v>-1384054.9654838699</v>
      </c>
      <c r="BN189">
        <v>-1389211.11666667</v>
      </c>
      <c r="BO189">
        <v>-1394467.6287096799</v>
      </c>
      <c r="BP189">
        <v>-1399512.986</v>
      </c>
      <c r="BQ189">
        <v>-1404656.2454838699</v>
      </c>
      <c r="BR189">
        <v>-1409667.6790322501</v>
      </c>
      <c r="BS189">
        <v>-1414385.8049999999</v>
      </c>
      <c r="BT189">
        <v>-1419527.04193549</v>
      </c>
      <c r="BU189">
        <f t="shared" ca="1" si="21"/>
        <v>-371865.54744982073</v>
      </c>
      <c r="BV189">
        <f t="shared" ca="1" si="21"/>
        <v>-779334.44634498225</v>
      </c>
      <c r="BW189">
        <f t="shared" ca="1" si="21"/>
        <v>-1051297.0868844085</v>
      </c>
      <c r="BX189">
        <f t="shared" ca="1" si="21"/>
        <v>-1245329.7966324941</v>
      </c>
      <c r="BY189">
        <f t="shared" ca="1" si="21"/>
        <v>-1389368.4709740141</v>
      </c>
      <c r="BZ189" t="str">
        <f>VLOOKUP($A189,[1]UNITES!$H$2:$I$20,2,FALSE) &amp; "__" &amp; $D189 &amp; "__" &amp;CB189</f>
        <v>Central__Ressources à vue__TMO</v>
      </c>
      <c r="CA189" t="str">
        <f>VLOOKUP($A189,[1]UNITES!$H$2:$I$20,2,FALSE) &amp; "__" &amp; $E189 &amp; "__" &amp; $F189 &amp; "__" &amp; CB189</f>
        <v>Central__Livrets Epargne Retraite__B Passif__TMO</v>
      </c>
      <c r="CB189" t="str">
        <f t="shared" si="15"/>
        <v>TMO</v>
      </c>
    </row>
    <row r="190" spans="1:80" x14ac:dyDescent="0.3">
      <c r="A190">
        <v>0</v>
      </c>
      <c r="B190" t="s">
        <v>119</v>
      </c>
      <c r="C190" t="s">
        <v>120</v>
      </c>
      <c r="D190" t="s">
        <v>136</v>
      </c>
      <c r="E190" t="s">
        <v>147</v>
      </c>
      <c r="F190" t="s">
        <v>123</v>
      </c>
      <c r="G190" t="s">
        <v>26</v>
      </c>
      <c r="H190" t="s">
        <v>64</v>
      </c>
      <c r="I190" t="s">
        <v>156</v>
      </c>
      <c r="J190" t="s">
        <v>66</v>
      </c>
      <c r="M190">
        <v>-348231.813333333</v>
      </c>
      <c r="N190">
        <v>-453608.52</v>
      </c>
      <c r="O190">
        <v>-554046.55333333299</v>
      </c>
      <c r="P190">
        <v>-656161.02612903202</v>
      </c>
      <c r="Q190">
        <v>-755390.25838709704</v>
      </c>
      <c r="R190">
        <v>-851810.12866666599</v>
      </c>
      <c r="S190">
        <v>-949828.55645161297</v>
      </c>
      <c r="T190">
        <v>-1043641.93533333</v>
      </c>
      <c r="U190">
        <v>-1139003.39258065</v>
      </c>
      <c r="V190">
        <v>-1231652.7361290299</v>
      </c>
      <c r="W190">
        <v>-1318635.05</v>
      </c>
      <c r="X190">
        <v>-1413145.43387096</v>
      </c>
      <c r="Y190">
        <v>-1517477.9193333299</v>
      </c>
      <c r="Z190">
        <v>-1607281.4219354801</v>
      </c>
      <c r="AA190">
        <v>-1667787.6493333301</v>
      </c>
      <c r="AB190">
        <v>-1729425.18225806</v>
      </c>
      <c r="AC190">
        <v>-1789442.0196774199</v>
      </c>
      <c r="AD190">
        <v>-1847877.1259999999</v>
      </c>
      <c r="AE190">
        <v>-1907402.93870968</v>
      </c>
      <c r="AF190">
        <v>-1964493.8120000099</v>
      </c>
      <c r="AG190">
        <v>-2022649.05129033</v>
      </c>
      <c r="AH190">
        <v>-2079272.09903226</v>
      </c>
      <c r="AI190">
        <v>-2132544.2000000002</v>
      </c>
      <c r="AJ190">
        <v>-2190553.56354838</v>
      </c>
      <c r="AK190">
        <v>-2283988.4393333402</v>
      </c>
      <c r="AL190">
        <v>-2364692.71999999</v>
      </c>
      <c r="AM190">
        <v>-2401648.2573333401</v>
      </c>
      <c r="AN190">
        <v>-2439338.6670967801</v>
      </c>
      <c r="AO190">
        <v>-2476081.1677419301</v>
      </c>
      <c r="AP190">
        <v>-2511896.6693333299</v>
      </c>
      <c r="AQ190">
        <v>-2548423.0074193599</v>
      </c>
      <c r="AR190">
        <v>-2583495.8886666601</v>
      </c>
      <c r="AS190">
        <v>-2619263.9606451602</v>
      </c>
      <c r="AT190">
        <v>-2654130.2377419402</v>
      </c>
      <c r="AU190">
        <v>-2686970.11</v>
      </c>
      <c r="AV190">
        <v>-2722771.3880645102</v>
      </c>
      <c r="AW190">
        <v>-2810758.5326666599</v>
      </c>
      <c r="AX190">
        <v>-2887799.9783871002</v>
      </c>
      <c r="AY190">
        <v>-2911890.2033333401</v>
      </c>
      <c r="AZ190">
        <v>-2936490.73645161</v>
      </c>
      <c r="BA190">
        <v>-2960503.35258064</v>
      </c>
      <c r="BB190">
        <v>-2983939.7126666699</v>
      </c>
      <c r="BC190">
        <v>-3007871.5587096801</v>
      </c>
      <c r="BD190">
        <v>-3030880.3226666702</v>
      </c>
      <c r="BE190">
        <v>-3054374.8716128999</v>
      </c>
      <c r="BF190">
        <v>-3077306.3358064499</v>
      </c>
      <c r="BG190">
        <v>-3099321.8427586202</v>
      </c>
      <c r="BH190">
        <v>-3122537.0383871002</v>
      </c>
      <c r="BI190">
        <v>-3210026.0860000001</v>
      </c>
      <c r="BJ190">
        <v>-3284882.6009677402</v>
      </c>
      <c r="BK190">
        <v>-3297670.95</v>
      </c>
      <c r="BL190">
        <v>-3310709.3119354802</v>
      </c>
      <c r="BM190">
        <v>-3323415.3474193602</v>
      </c>
      <c r="BN190">
        <v>-3335796.38199999</v>
      </c>
      <c r="BO190">
        <v>-3348418.4</v>
      </c>
      <c r="BP190">
        <v>-3360533.39733333</v>
      </c>
      <c r="BQ190">
        <v>-3372883.4809677401</v>
      </c>
      <c r="BR190">
        <v>-3384917.0170967798</v>
      </c>
      <c r="BS190">
        <v>-3396246.2650000001</v>
      </c>
      <c r="BT190">
        <v>-3408591.4816128998</v>
      </c>
      <c r="BU190">
        <f t="shared" ca="1" si="21"/>
        <v>-892929.61701792025</v>
      </c>
      <c r="BV190">
        <f t="shared" ca="1" si="21"/>
        <v>-1871350.581926523</v>
      </c>
      <c r="BW190">
        <f t="shared" ca="1" si="21"/>
        <v>-2524391.7094480284</v>
      </c>
      <c r="BX190">
        <f t="shared" ca="1" si="21"/>
        <v>-2990306.207168953</v>
      </c>
      <c r="BY190">
        <f t="shared" ca="1" si="21"/>
        <v>-3336174.2266944437</v>
      </c>
      <c r="BZ190" t="str">
        <f>VLOOKUP($A190,[1]UNITES!$H$2:$I$20,2,FALSE) &amp; "__" &amp; $D190 &amp; "__" &amp;CB190</f>
        <v>Central__Ressources à vue__TMO</v>
      </c>
      <c r="CA190" t="str">
        <f>VLOOKUP($A190,[1]UNITES!$H$2:$I$20,2,FALSE) &amp; "__" &amp; $E190 &amp; "__" &amp; $F190 &amp; "__" &amp; CB190</f>
        <v>Central__Livrets Epargne Retraite__B Passif__TMO</v>
      </c>
      <c r="CB190" t="str">
        <f t="shared" si="15"/>
        <v>TMO</v>
      </c>
    </row>
    <row r="191" spans="1:80" x14ac:dyDescent="0.3">
      <c r="A191">
        <v>0</v>
      </c>
      <c r="B191" t="s">
        <v>119</v>
      </c>
      <c r="C191" t="s">
        <v>120</v>
      </c>
      <c r="D191" t="s">
        <v>136</v>
      </c>
      <c r="E191" t="s">
        <v>147</v>
      </c>
      <c r="F191" t="s">
        <v>123</v>
      </c>
      <c r="G191" t="s">
        <v>26</v>
      </c>
      <c r="H191" t="s">
        <v>64</v>
      </c>
      <c r="I191" t="s">
        <v>157</v>
      </c>
      <c r="J191" t="s">
        <v>66</v>
      </c>
      <c r="M191">
        <v>-40204.338666666699</v>
      </c>
      <c r="N191">
        <v>-52370.373225806397</v>
      </c>
      <c r="O191">
        <v>-63966.226000000002</v>
      </c>
      <c r="P191">
        <v>-75755.631935483907</v>
      </c>
      <c r="Q191">
        <v>-87211.922903225801</v>
      </c>
      <c r="R191">
        <v>-98343.864666666705</v>
      </c>
      <c r="S191">
        <v>-109660.367096774</v>
      </c>
      <c r="T191">
        <v>-120491.386666666</v>
      </c>
      <c r="U191">
        <v>-131501.13806451601</v>
      </c>
      <c r="V191">
        <v>-142197.761612904</v>
      </c>
      <c r="W191">
        <v>-152240.10999999999</v>
      </c>
      <c r="X191">
        <v>-163151.59838709701</v>
      </c>
      <c r="Y191">
        <v>-175197.07933333301</v>
      </c>
      <c r="Z191">
        <v>-185565.14483871</v>
      </c>
      <c r="AA191">
        <v>-192550.755333334</v>
      </c>
      <c r="AB191">
        <v>-199666.981290322</v>
      </c>
      <c r="AC191">
        <v>-206596.09516129</v>
      </c>
      <c r="AD191">
        <v>-213342.59266666599</v>
      </c>
      <c r="AE191">
        <v>-220215.01677419399</v>
      </c>
      <c r="AF191">
        <v>-226806.321333334</v>
      </c>
      <c r="AG191">
        <v>-233520.50548386999</v>
      </c>
      <c r="AH191">
        <v>-240057.79258064501</v>
      </c>
      <c r="AI191">
        <v>-246208.20499999999</v>
      </c>
      <c r="AJ191">
        <v>-252905.54935483899</v>
      </c>
      <c r="AK191">
        <v>-263692.87</v>
      </c>
      <c r="AL191">
        <v>-273010.40322580701</v>
      </c>
      <c r="AM191">
        <v>-277277.02399999998</v>
      </c>
      <c r="AN191">
        <v>-281628.48580645199</v>
      </c>
      <c r="AO191">
        <v>-285870.51032258</v>
      </c>
      <c r="AP191">
        <v>-290005.51333333401</v>
      </c>
      <c r="AQ191">
        <v>-294222.58193548501</v>
      </c>
      <c r="AR191">
        <v>-298271.84399999998</v>
      </c>
      <c r="AS191">
        <v>-302401.36645161302</v>
      </c>
      <c r="AT191">
        <v>-306426.77774193598</v>
      </c>
      <c r="AU191">
        <v>-310218.234999999</v>
      </c>
      <c r="AV191">
        <v>-314351.59096774203</v>
      </c>
      <c r="AW191">
        <v>-324509.949333333</v>
      </c>
      <c r="AX191">
        <v>-333404.60290322697</v>
      </c>
      <c r="AY191">
        <v>-336185.886</v>
      </c>
      <c r="AZ191">
        <v>-339026.08548387198</v>
      </c>
      <c r="BA191">
        <v>-341798.413548387</v>
      </c>
      <c r="BB191">
        <v>-344504.205333333</v>
      </c>
      <c r="BC191">
        <v>-347267.20322580601</v>
      </c>
      <c r="BD191">
        <v>-349923.63066666701</v>
      </c>
      <c r="BE191">
        <v>-352636.13967741898</v>
      </c>
      <c r="BF191">
        <v>-355283.63967741898</v>
      </c>
      <c r="BG191">
        <v>-357825.391724138</v>
      </c>
      <c r="BH191">
        <v>-360505.651290323</v>
      </c>
      <c r="BI191">
        <v>-370606.51</v>
      </c>
      <c r="BJ191">
        <v>-379248.90516129002</v>
      </c>
      <c r="BK191">
        <v>-380725.35600000003</v>
      </c>
      <c r="BL191">
        <v>-382230.67193548399</v>
      </c>
      <c r="BM191">
        <v>-383697.62</v>
      </c>
      <c r="BN191">
        <v>-385127.04533333302</v>
      </c>
      <c r="BO191">
        <v>-386584.28903225798</v>
      </c>
      <c r="BP191">
        <v>-387983</v>
      </c>
      <c r="BQ191">
        <v>-389408.85322580702</v>
      </c>
      <c r="BR191">
        <v>-390798.15677419398</v>
      </c>
      <c r="BS191">
        <v>-392106.15</v>
      </c>
      <c r="BT191">
        <v>-393531.44225806498</v>
      </c>
      <c r="BU191">
        <f t="shared" ca="1" si="21"/>
        <v>-103091.22660215055</v>
      </c>
      <c r="BV191">
        <f t="shared" ca="1" si="21"/>
        <v>-216052.66992921146</v>
      </c>
      <c r="BW191">
        <f t="shared" ca="1" si="21"/>
        <v>-291448.10023207898</v>
      </c>
      <c r="BX191">
        <f t="shared" ca="1" si="21"/>
        <v>-345239.23323866032</v>
      </c>
      <c r="BY191">
        <f t="shared" ca="1" si="21"/>
        <v>-385170.66664336924</v>
      </c>
      <c r="BZ191" t="str">
        <f>VLOOKUP($A191,[1]UNITES!$H$2:$I$20,2,FALSE) &amp; "__" &amp; $D191 &amp; "__" &amp;CB191</f>
        <v>Central__Ressources à vue__TMO</v>
      </c>
      <c r="CA191" t="str">
        <f>VLOOKUP($A191,[1]UNITES!$H$2:$I$20,2,FALSE) &amp; "__" &amp; $E191 &amp; "__" &amp; $F191 &amp; "__" &amp; CB191</f>
        <v>Central__Livrets Epargne Retraite__B Passif__TMO</v>
      </c>
      <c r="CB191" t="str">
        <f t="shared" si="15"/>
        <v>TMO</v>
      </c>
    </row>
    <row r="192" spans="1:80" x14ac:dyDescent="0.3">
      <c r="A192">
        <v>0</v>
      </c>
      <c r="B192" t="s">
        <v>119</v>
      </c>
      <c r="C192" t="s">
        <v>120</v>
      </c>
      <c r="D192" t="s">
        <v>136</v>
      </c>
      <c r="E192" t="s">
        <v>147</v>
      </c>
      <c r="F192" t="s">
        <v>123</v>
      </c>
      <c r="G192" t="s">
        <v>26</v>
      </c>
      <c r="H192" t="s">
        <v>64</v>
      </c>
      <c r="I192" t="s">
        <v>158</v>
      </c>
      <c r="J192" t="s">
        <v>66</v>
      </c>
      <c r="M192">
        <v>-467466.61762586702</v>
      </c>
      <c r="N192">
        <v>-608924.38163345202</v>
      </c>
      <c r="O192">
        <v>-743752.47148125398</v>
      </c>
      <c r="P192">
        <v>-880831.00735774403</v>
      </c>
      <c r="Q192">
        <v>-1014036.39550744</v>
      </c>
      <c r="R192">
        <v>-1143470.4985768001</v>
      </c>
      <c r="S192">
        <v>-1275050.50302837</v>
      </c>
      <c r="T192">
        <v>-1400985.64652624</v>
      </c>
      <c r="U192">
        <v>-1528998.9282011499</v>
      </c>
      <c r="V192">
        <v>-1653371.46623824</v>
      </c>
      <c r="W192">
        <v>-1770136.58756546</v>
      </c>
      <c r="X192">
        <v>-1897007.38837633</v>
      </c>
      <c r="Y192">
        <v>-2037063.3839682001</v>
      </c>
      <c r="Z192">
        <v>-2157615.6720211199</v>
      </c>
      <c r="AA192">
        <v>-2238839.27254041</v>
      </c>
      <c r="AB192">
        <v>-2321581.5392726301</v>
      </c>
      <c r="AC192">
        <v>-2402148.18191258</v>
      </c>
      <c r="AD192">
        <v>-2480591.50562223</v>
      </c>
      <c r="AE192">
        <v>-2560498.99554411</v>
      </c>
      <c r="AF192">
        <v>-2637137.8289512098</v>
      </c>
      <c r="AG192">
        <v>-2715205.4646130698</v>
      </c>
      <c r="AH192">
        <v>-2791216.2759046201</v>
      </c>
      <c r="AI192">
        <v>-2862728.7814936698</v>
      </c>
      <c r="AJ192">
        <v>-2940600.5913573401</v>
      </c>
      <c r="AK192">
        <v>-3066027.6277519702</v>
      </c>
      <c r="AL192">
        <v>-3174365.1104663699</v>
      </c>
      <c r="AM192">
        <v>-3223974.2537654499</v>
      </c>
      <c r="AN192">
        <v>-3274569.88013086</v>
      </c>
      <c r="AO192">
        <v>-3323893.0375338201</v>
      </c>
      <c r="AP192">
        <v>-3371971.7929854402</v>
      </c>
      <c r="AQ192">
        <v>-3421004.77393308</v>
      </c>
      <c r="AR192">
        <v>-3468086.63487736</v>
      </c>
      <c r="AS192">
        <v>-3516101.7141776299</v>
      </c>
      <c r="AT192">
        <v>-3562906.2309033098</v>
      </c>
      <c r="AU192">
        <v>-3606990.5009814198</v>
      </c>
      <c r="AV192">
        <v>-3655050.1614327799</v>
      </c>
      <c r="AW192">
        <v>-3773164.1654331102</v>
      </c>
      <c r="AX192">
        <v>-3876584.6529665599</v>
      </c>
      <c r="AY192">
        <v>-3908923.3784970799</v>
      </c>
      <c r="AZ192">
        <v>-3941947.1512191398</v>
      </c>
      <c r="BA192">
        <v>-3974181.70904942</v>
      </c>
      <c r="BB192">
        <v>-4005642.6943967198</v>
      </c>
      <c r="BC192">
        <v>-4037768.8182471199</v>
      </c>
      <c r="BD192">
        <v>-4068655.7978666699</v>
      </c>
      <c r="BE192">
        <v>-4100194.9000106598</v>
      </c>
      <c r="BF192">
        <v>-4130978.1087901802</v>
      </c>
      <c r="BG192">
        <v>-4160531.7423482402</v>
      </c>
      <c r="BH192">
        <v>-4191695.8373061302</v>
      </c>
      <c r="BI192">
        <v>-4309141.1935989996</v>
      </c>
      <c r="BJ192">
        <v>-4409628.6320197899</v>
      </c>
      <c r="BK192">
        <v>-4426795.7144321799</v>
      </c>
      <c r="BL192">
        <v>-4444298.42246175</v>
      </c>
      <c r="BM192">
        <v>-4461355.0175179001</v>
      </c>
      <c r="BN192">
        <v>-4477975.3304179497</v>
      </c>
      <c r="BO192">
        <v>-4494919.1353651201</v>
      </c>
      <c r="BP192">
        <v>-4511182.3148412602</v>
      </c>
      <c r="BQ192">
        <v>-4527761.0696547497</v>
      </c>
      <c r="BR192">
        <v>-4543914.8927639099</v>
      </c>
      <c r="BS192">
        <v>-4559123.2831190797</v>
      </c>
      <c r="BT192">
        <v>-4575695.5134916296</v>
      </c>
      <c r="BU192">
        <f t="shared" ca="1" si="21"/>
        <v>-1198669.3243431954</v>
      </c>
      <c r="BV192">
        <f t="shared" ca="1" si="21"/>
        <v>-2512102.2911000992</v>
      </c>
      <c r="BW192">
        <f t="shared" ca="1" si="21"/>
        <v>-3388745.1432449576</v>
      </c>
      <c r="BX192">
        <f t="shared" ca="1" si="21"/>
        <v>-4014189.0796775855</v>
      </c>
      <c r="BY192">
        <f t="shared" ca="1" si="21"/>
        <v>-4478482.5433070268</v>
      </c>
      <c r="BZ192" t="str">
        <f>VLOOKUP($A192,[1]UNITES!$H$2:$I$20,2,FALSE) &amp; "__" &amp; $D192 &amp; "__" &amp;CB192</f>
        <v>Central__Ressources à vue__TMO</v>
      </c>
      <c r="CA192" t="str">
        <f>VLOOKUP($A192,[1]UNITES!$H$2:$I$20,2,FALSE) &amp; "__" &amp; $E192 &amp; "__" &amp; $F192 &amp; "__" &amp; CB192</f>
        <v>Central__Livrets Epargne Retraite__B Passif__TMO</v>
      </c>
      <c r="CB192" t="str">
        <f t="shared" si="15"/>
        <v>TMO</v>
      </c>
    </row>
    <row r="193" spans="1:80" x14ac:dyDescent="0.3">
      <c r="A193">
        <v>0</v>
      </c>
      <c r="B193" t="s">
        <v>119</v>
      </c>
      <c r="C193" t="s">
        <v>159</v>
      </c>
      <c r="D193" t="s">
        <v>160</v>
      </c>
      <c r="E193" t="s">
        <v>161</v>
      </c>
      <c r="F193" t="s">
        <v>123</v>
      </c>
      <c r="G193" t="s">
        <v>22</v>
      </c>
      <c r="H193" t="s">
        <v>30</v>
      </c>
      <c r="I193" t="s">
        <v>31</v>
      </c>
      <c r="J193" t="s">
        <v>31</v>
      </c>
      <c r="L193" t="s">
        <v>84</v>
      </c>
      <c r="M193">
        <v>-2060119.7333333299</v>
      </c>
      <c r="N193">
        <v>-5980992.7796774199</v>
      </c>
      <c r="O193">
        <v>-9785568.7433333397</v>
      </c>
      <c r="P193">
        <v>-13706441.7896774</v>
      </c>
      <c r="Q193">
        <v>-17569166.294193599</v>
      </c>
      <c r="R193">
        <v>-21373742.2533333</v>
      </c>
      <c r="S193">
        <v>-25294615.299677402</v>
      </c>
      <c r="T193">
        <v>-29099191.263333298</v>
      </c>
      <c r="U193">
        <v>-33020064.3096774</v>
      </c>
      <c r="V193">
        <v>-36882788.814193599</v>
      </c>
      <c r="W193">
        <v>-40558607.289999999</v>
      </c>
      <c r="X193">
        <v>-44608237.819677398</v>
      </c>
      <c r="Y193">
        <v>-48412813.783333302</v>
      </c>
      <c r="Z193">
        <v>-52333686.829677403</v>
      </c>
      <c r="AA193">
        <v>-56138262.793333299</v>
      </c>
      <c r="AB193">
        <v>-60059135.834193602</v>
      </c>
      <c r="AC193">
        <v>-63921860.339677401</v>
      </c>
      <c r="AD193">
        <v>-67726436.303333297</v>
      </c>
      <c r="AE193">
        <v>-71647309.349677399</v>
      </c>
      <c r="AF193">
        <v>-75451885.313333303</v>
      </c>
      <c r="AG193">
        <v>-79372758.354193494</v>
      </c>
      <c r="AH193">
        <v>-83235482.859677404</v>
      </c>
      <c r="AI193">
        <v>-86911301.340000004</v>
      </c>
      <c r="AJ193">
        <v>-90960931.869677395</v>
      </c>
      <c r="AK193">
        <v>-94765507.833333299</v>
      </c>
      <c r="AL193">
        <v>-98686380.874193504</v>
      </c>
      <c r="AM193">
        <v>-102490956.83866701</v>
      </c>
      <c r="AN193">
        <v>-106411829.884194</v>
      </c>
      <c r="AO193">
        <v>-110274554.389677</v>
      </c>
      <c r="AP193">
        <v>-114079130.353333</v>
      </c>
      <c r="AQ193">
        <v>-118000003.39419401</v>
      </c>
      <c r="AR193">
        <v>-121804579.358667</v>
      </c>
      <c r="AS193">
        <v>-125725452.404194</v>
      </c>
      <c r="AT193">
        <v>-129588176.909677</v>
      </c>
      <c r="AU193">
        <v>-133263995.39</v>
      </c>
      <c r="AV193">
        <v>-137313625.91419399</v>
      </c>
      <c r="AW193">
        <v>-141118201.878667</v>
      </c>
      <c r="AX193">
        <v>-145039074.92419401</v>
      </c>
      <c r="AY193">
        <v>-148843650.88866699</v>
      </c>
      <c r="AZ193">
        <v>-152764523.934194</v>
      </c>
      <c r="BA193">
        <v>-156627248.43419299</v>
      </c>
      <c r="BB193">
        <v>-160431824.39866701</v>
      </c>
      <c r="BC193">
        <v>-164352697.44419399</v>
      </c>
      <c r="BD193">
        <v>-168157273.408667</v>
      </c>
      <c r="BE193">
        <v>-172078146.45419401</v>
      </c>
      <c r="BF193">
        <v>-175940870.95419401</v>
      </c>
      <c r="BG193">
        <v>-179683288.133448</v>
      </c>
      <c r="BH193">
        <v>-183666319.964194</v>
      </c>
      <c r="BI193">
        <v>-187470895.92866701</v>
      </c>
      <c r="BJ193">
        <v>-191391768.97419399</v>
      </c>
      <c r="BK193">
        <v>-195196344.93333301</v>
      </c>
      <c r="BL193">
        <v>-199117217.97967699</v>
      </c>
      <c r="BM193">
        <v>-202979942.48419401</v>
      </c>
      <c r="BN193">
        <v>-206784518.44866699</v>
      </c>
      <c r="BO193">
        <v>-210705391.494194</v>
      </c>
      <c r="BP193">
        <v>-214509967.45333299</v>
      </c>
      <c r="BQ193">
        <v>-218430840.499677</v>
      </c>
      <c r="BR193">
        <v>-222293565.00419399</v>
      </c>
      <c r="BS193">
        <v>-225969383.48500001</v>
      </c>
      <c r="BT193">
        <v>-230019014.01419401</v>
      </c>
      <c r="BU193">
        <f t="shared" ca="1" si="21"/>
        <v>-23328294.699175622</v>
      </c>
      <c r="BV193">
        <f t="shared" ca="1" si="21"/>
        <v>-69680988.747508943</v>
      </c>
      <c r="BW193">
        <f t="shared" ca="1" si="21"/>
        <v>-116033682.79536033</v>
      </c>
      <c r="BX193">
        <f t="shared" ca="1" si="21"/>
        <v>-162391926.73478943</v>
      </c>
      <c r="BY193">
        <f t="shared" ca="1" si="21"/>
        <v>-208739070.89161035</v>
      </c>
      <c r="BZ193" t="str">
        <f>VLOOKUP($A193,[1]UNITES!$H$2:$I$20,2,FALSE) &amp; "__" &amp; $D193 &amp; "__" &amp;CB193</f>
        <v>Central__Compte régul. Passif_3__FIXE = 0%</v>
      </c>
      <c r="CA193" t="str">
        <f>VLOOKUP($A193,[1]UNITES!$H$2:$I$20,2,FALSE) &amp; "__" &amp; $E193 &amp; "__" &amp; $F193 &amp; "__" &amp; CB193</f>
        <v>Central__Compte régul. Passif_4__B Passif__FIXE = 0%</v>
      </c>
      <c r="CB193" t="str">
        <f t="shared" si="15"/>
        <v>FIXE = 0%</v>
      </c>
    </row>
    <row r="194" spans="1:80" x14ac:dyDescent="0.3">
      <c r="A194">
        <v>0</v>
      </c>
      <c r="B194" t="s">
        <v>119</v>
      </c>
      <c r="C194" t="s">
        <v>159</v>
      </c>
      <c r="D194" t="s">
        <v>160</v>
      </c>
      <c r="E194" t="s">
        <v>161</v>
      </c>
      <c r="F194" t="s">
        <v>123</v>
      </c>
      <c r="G194" t="s">
        <v>26</v>
      </c>
      <c r="H194" t="s">
        <v>30</v>
      </c>
      <c r="I194" t="s">
        <v>31</v>
      </c>
      <c r="J194" t="s">
        <v>31</v>
      </c>
      <c r="L194" t="s">
        <v>84</v>
      </c>
      <c r="M194">
        <v>-229703350.50666699</v>
      </c>
      <c r="N194">
        <v>-225782477.46032301</v>
      </c>
      <c r="O194">
        <v>-221977901.496667</v>
      </c>
      <c r="P194">
        <v>-218057028.45032299</v>
      </c>
      <c r="Q194">
        <v>-214194303.945806</v>
      </c>
      <c r="R194">
        <v>-210389727.98666701</v>
      </c>
      <c r="S194">
        <v>-206468854.940323</v>
      </c>
      <c r="T194">
        <v>-202664278.97666699</v>
      </c>
      <c r="U194">
        <v>-198743405.930323</v>
      </c>
      <c r="V194">
        <v>-194880681.42580599</v>
      </c>
      <c r="W194">
        <v>-191204862.94999999</v>
      </c>
      <c r="X194">
        <v>-187155232.42032301</v>
      </c>
      <c r="Y194">
        <v>-183350656.45666701</v>
      </c>
      <c r="Z194">
        <v>-179429783.41032299</v>
      </c>
      <c r="AA194">
        <v>-175625207.44666699</v>
      </c>
      <c r="AB194">
        <v>-171704334.40580601</v>
      </c>
      <c r="AC194">
        <v>-167841609.900323</v>
      </c>
      <c r="AD194">
        <v>-164037033.936667</v>
      </c>
      <c r="AE194">
        <v>-160116160.89032301</v>
      </c>
      <c r="AF194">
        <v>-156311584.926667</v>
      </c>
      <c r="AG194">
        <v>-152390711.88580599</v>
      </c>
      <c r="AH194">
        <v>-148527987.38032299</v>
      </c>
      <c r="AI194">
        <v>-144852168.90000001</v>
      </c>
      <c r="AJ194">
        <v>-140802538.370323</v>
      </c>
      <c r="AK194">
        <v>-136997962.40666699</v>
      </c>
      <c r="AL194">
        <v>-133077089.365806</v>
      </c>
      <c r="AM194">
        <v>-129272513.401333</v>
      </c>
      <c r="AN194">
        <v>-125351640.35580599</v>
      </c>
      <c r="AO194">
        <v>-121488915.85032301</v>
      </c>
      <c r="AP194">
        <v>-117684339.886667</v>
      </c>
      <c r="AQ194">
        <v>-113763466.845806</v>
      </c>
      <c r="AR194">
        <v>-109958890.88133299</v>
      </c>
      <c r="AS194">
        <v>-106038017.835806</v>
      </c>
      <c r="AT194">
        <v>-102175293.330323</v>
      </c>
      <c r="AU194">
        <v>-98499474.849999994</v>
      </c>
      <c r="AV194">
        <v>-94449844.325806499</v>
      </c>
      <c r="AW194">
        <v>-90645268.3613334</v>
      </c>
      <c r="AX194">
        <v>-86724395.315806404</v>
      </c>
      <c r="AY194">
        <v>-82919819.351333305</v>
      </c>
      <c r="AZ194">
        <v>-78998946.305806503</v>
      </c>
      <c r="BA194">
        <v>-75136221.805806398</v>
      </c>
      <c r="BB194">
        <v>-71331645.8413333</v>
      </c>
      <c r="BC194">
        <v>-67410772.795806497</v>
      </c>
      <c r="BD194">
        <v>-63606196.831333302</v>
      </c>
      <c r="BE194">
        <v>-59685323.785806499</v>
      </c>
      <c r="BF194">
        <v>-55822599.285806403</v>
      </c>
      <c r="BG194">
        <v>-52080182.106551699</v>
      </c>
      <c r="BH194">
        <v>-48097150.275806502</v>
      </c>
      <c r="BI194">
        <v>-44292574.311333299</v>
      </c>
      <c r="BJ194">
        <v>-40371701.265806504</v>
      </c>
      <c r="BK194">
        <v>-36567125.306666702</v>
      </c>
      <c r="BL194">
        <v>-32646252.260322601</v>
      </c>
      <c r="BM194">
        <v>-28783527.755806498</v>
      </c>
      <c r="BN194">
        <v>-24978951.791333299</v>
      </c>
      <c r="BO194">
        <v>-21058078.7458064</v>
      </c>
      <c r="BP194">
        <v>-17253502.786666699</v>
      </c>
      <c r="BQ194">
        <v>-13332629.740322599</v>
      </c>
      <c r="BR194">
        <v>-9469905.2358064502</v>
      </c>
      <c r="BS194">
        <v>-5794086.7549999999</v>
      </c>
      <c r="BT194">
        <v>-1744456.22580645</v>
      </c>
      <c r="BU194">
        <f t="shared" ca="1" si="21"/>
        <v>-208435175.54082456</v>
      </c>
      <c r="BV194">
        <f t="shared" ca="1" si="21"/>
        <v>-162082481.49249125</v>
      </c>
      <c r="BW194">
        <f t="shared" ca="1" si="21"/>
        <v>-115729787.44463968</v>
      </c>
      <c r="BX194">
        <f t="shared" ca="1" si="21"/>
        <v>-69371543.505210862</v>
      </c>
      <c r="BY194">
        <f t="shared" ca="1" si="21"/>
        <v>-23024399.348389789</v>
      </c>
      <c r="BZ194" t="str">
        <f>VLOOKUP($A194,[1]UNITES!$H$2:$I$20,2,FALSE) &amp; "__" &amp; $D194 &amp; "__" &amp;CB194</f>
        <v>Central__Compte régul. Passif_3__FIXE = 0%</v>
      </c>
      <c r="CA194" t="str">
        <f>VLOOKUP($A194,[1]UNITES!$H$2:$I$20,2,FALSE) &amp; "__" &amp; $E194 &amp; "__" &amp; $F194 &amp; "__" &amp; CB194</f>
        <v>Central__Compte régul. Passif_4__B Passif__FIXE = 0%</v>
      </c>
      <c r="CB194" t="str">
        <f t="shared" si="15"/>
        <v>FIXE = 0%</v>
      </c>
    </row>
    <row r="195" spans="1:80" x14ac:dyDescent="0.3">
      <c r="A195">
        <v>0</v>
      </c>
      <c r="B195" t="s">
        <v>119</v>
      </c>
      <c r="C195" t="s">
        <v>159</v>
      </c>
      <c r="D195" t="s">
        <v>162</v>
      </c>
      <c r="E195" t="s">
        <v>163</v>
      </c>
      <c r="F195" t="s">
        <v>123</v>
      </c>
      <c r="H195" t="s">
        <v>30</v>
      </c>
      <c r="I195" t="s">
        <v>31</v>
      </c>
      <c r="J195" t="s">
        <v>31</v>
      </c>
      <c r="L195" t="s">
        <v>84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f t="shared" ref="BU195:BY204" ca="1" si="22">IFERROR(SUM(OFFSET($A195,0,12*BU$4,1,12))/12,0)</f>
        <v>0</v>
      </c>
      <c r="BV195">
        <f t="shared" ca="1" si="22"/>
        <v>0</v>
      </c>
      <c r="BW195">
        <f t="shared" ca="1" si="22"/>
        <v>0</v>
      </c>
      <c r="BX195">
        <f t="shared" ca="1" si="22"/>
        <v>0</v>
      </c>
      <c r="BY195">
        <f t="shared" ca="1" si="22"/>
        <v>0</v>
      </c>
      <c r="BZ195" t="str">
        <f>VLOOKUP($A195,[1]UNITES!$H$2:$I$20,2,FALSE) &amp; "__" &amp; $D195 &amp; "__" &amp;CB195</f>
        <v>Central__Fonds propres (Tier 1)_3__FIXE = 0%</v>
      </c>
      <c r="CA195" t="str">
        <f>VLOOKUP($A195,[1]UNITES!$H$2:$I$20,2,FALSE) &amp; "__" &amp; $E195 &amp; "__" &amp; $F195 &amp; "__" &amp; CB195</f>
        <v>Central__Fonds propres (Tier 1)_4__B Passif__FIXE = 0%</v>
      </c>
      <c r="CB195" t="str">
        <f t="shared" si="15"/>
        <v>FIXE = 0%</v>
      </c>
    </row>
    <row r="196" spans="1:80" x14ac:dyDescent="0.3">
      <c r="A196">
        <v>0</v>
      </c>
      <c r="B196" t="s">
        <v>119</v>
      </c>
      <c r="C196" t="s">
        <v>159</v>
      </c>
      <c r="D196" t="s">
        <v>162</v>
      </c>
      <c r="E196" t="s">
        <v>163</v>
      </c>
      <c r="F196" t="s">
        <v>123</v>
      </c>
      <c r="G196" t="s">
        <v>22</v>
      </c>
      <c r="H196" t="s">
        <v>30</v>
      </c>
      <c r="I196" t="s">
        <v>31</v>
      </c>
      <c r="J196" t="s">
        <v>31</v>
      </c>
      <c r="L196" t="s">
        <v>84</v>
      </c>
      <c r="M196">
        <v>-37456468.362265602</v>
      </c>
      <c r="N196">
        <v>-68604979.421235606</v>
      </c>
      <c r="O196">
        <v>-68538263.064375997</v>
      </c>
      <c r="P196">
        <v>-70959659.3979242</v>
      </c>
      <c r="Q196">
        <v>-73345145.192846403</v>
      </c>
      <c r="R196">
        <v>-75694720.448713407</v>
      </c>
      <c r="S196">
        <v>-78116116.782488495</v>
      </c>
      <c r="T196">
        <v>-80465692.038362607</v>
      </c>
      <c r="U196">
        <v>-82887088.372151896</v>
      </c>
      <c r="V196">
        <v>-86363265.053055301</v>
      </c>
      <c r="W196">
        <v>-90525993.594858602</v>
      </c>
      <c r="X196">
        <v>-95112050.462882906</v>
      </c>
      <c r="Y196">
        <v>-99420592.094877407</v>
      </c>
      <c r="Z196">
        <v>-104192594.640165</v>
      </c>
      <c r="AA196">
        <v>-108774349.37466501</v>
      </c>
      <c r="AB196">
        <v>-113214593.152502</v>
      </c>
      <c r="AC196">
        <v>-117588985.857457</v>
      </c>
      <c r="AD196">
        <v>-121897527.48934101</v>
      </c>
      <c r="AE196">
        <v>-126337771.267259</v>
      </c>
      <c r="AF196">
        <v>-130646312.899143</v>
      </c>
      <c r="AG196">
        <v>-135086556.67705899</v>
      </c>
      <c r="AH196">
        <v>-139613288.751578</v>
      </c>
      <c r="AI196">
        <v>-144040370.90542799</v>
      </c>
      <c r="AJ196">
        <v>-148917664.80370599</v>
      </c>
      <c r="AK196">
        <v>-153499819.89178699</v>
      </c>
      <c r="AL196">
        <v>-152817047.420921</v>
      </c>
      <c r="AM196">
        <v>-152948031.44440499</v>
      </c>
      <c r="AN196">
        <v>-157670252.40853801</v>
      </c>
      <c r="AO196">
        <v>-162322440.43509901</v>
      </c>
      <c r="AP196">
        <v>-166904595.52311099</v>
      </c>
      <c r="AQ196">
        <v>-171626816.48724699</v>
      </c>
      <c r="AR196">
        <v>-176208971.57527101</v>
      </c>
      <c r="AS196">
        <v>-180931192.539417</v>
      </c>
      <c r="AT196">
        <v>-185769896.21675</v>
      </c>
      <c r="AU196">
        <v>-190520637.882723</v>
      </c>
      <c r="AV196">
        <v>-195754505.82025999</v>
      </c>
      <c r="AW196">
        <v>-200671657.64664999</v>
      </c>
      <c r="AX196">
        <v>-198920106.13336799</v>
      </c>
      <c r="AY196">
        <v>-198221603.24971801</v>
      </c>
      <c r="AZ196">
        <v>-203289061.02676001</v>
      </c>
      <c r="BA196">
        <v>-208281365.82830101</v>
      </c>
      <c r="BB196">
        <v>-213198517.654737</v>
      </c>
      <c r="BC196">
        <v>-218265975.43213499</v>
      </c>
      <c r="BD196">
        <v>-223183127.258169</v>
      </c>
      <c r="BE196">
        <v>-228250585.03522199</v>
      </c>
      <c r="BF196">
        <v>-233242889.83677301</v>
      </c>
      <c r="BG196">
        <v>-238079705.72348499</v>
      </c>
      <c r="BH196">
        <v>-243227499.440249</v>
      </c>
      <c r="BI196">
        <v>-248144651.26659799</v>
      </c>
      <c r="BJ196">
        <v>-245146361.15656599</v>
      </c>
      <c r="BK196">
        <v>-243421132.36971301</v>
      </c>
      <c r="BL196">
        <v>-248488590.14677799</v>
      </c>
      <c r="BM196">
        <v>-253480894.94834</v>
      </c>
      <c r="BN196">
        <v>-258398046.77473</v>
      </c>
      <c r="BO196">
        <v>-263465504.55209199</v>
      </c>
      <c r="BP196">
        <v>-268382656.37814599</v>
      </c>
      <c r="BQ196">
        <v>-273450114.15521801</v>
      </c>
      <c r="BR196">
        <v>-278442418.95678699</v>
      </c>
      <c r="BS196">
        <v>-283193160.62279898</v>
      </c>
      <c r="BT196">
        <v>-288427028.56024301</v>
      </c>
      <c r="BU196">
        <f t="shared" ca="1" si="22"/>
        <v>-75672453.515930086</v>
      </c>
      <c r="BV196">
        <f t="shared" ca="1" si="22"/>
        <v>-124144217.32609837</v>
      </c>
      <c r="BW196">
        <f t="shared" ca="1" si="22"/>
        <v>-170581183.97046074</v>
      </c>
      <c r="BX196">
        <f t="shared" ca="1" si="22"/>
        <v>-217236007.85546395</v>
      </c>
      <c r="BY196">
        <f t="shared" ca="1" si="22"/>
        <v>-262703379.99066749</v>
      </c>
      <c r="BZ196" t="str">
        <f>VLOOKUP($A196,[1]UNITES!$H$2:$I$20,2,FALSE) &amp; "__" &amp; $D196 &amp; "__" &amp;CB196</f>
        <v>Central__Fonds propres (Tier 1)_3__FIXE = 0%</v>
      </c>
      <c r="CA196" t="str">
        <f>VLOOKUP($A196,[1]UNITES!$H$2:$I$20,2,FALSE) &amp; "__" &amp; $E196 &amp; "__" &amp; $F196 &amp; "__" &amp; CB196</f>
        <v>Central__Fonds propres (Tier 1)_4__B Passif__FIXE = 0%</v>
      </c>
      <c r="CB196" t="str">
        <f t="shared" si="15"/>
        <v>FIXE = 0%</v>
      </c>
    </row>
    <row r="197" spans="1:80" x14ac:dyDescent="0.3">
      <c r="A197">
        <v>0</v>
      </c>
      <c r="B197" t="s">
        <v>119</v>
      </c>
      <c r="C197" t="s">
        <v>159</v>
      </c>
      <c r="D197" t="s">
        <v>162</v>
      </c>
      <c r="E197" t="s">
        <v>163</v>
      </c>
      <c r="F197" t="s">
        <v>123</v>
      </c>
      <c r="G197" t="s">
        <v>26</v>
      </c>
      <c r="H197" t="s">
        <v>30</v>
      </c>
      <c r="I197" t="s">
        <v>31</v>
      </c>
      <c r="J197" t="s">
        <v>31</v>
      </c>
      <c r="L197" t="s">
        <v>84</v>
      </c>
      <c r="M197">
        <v>-964178574.72195601</v>
      </c>
      <c r="N197">
        <v>-937815937.31023502</v>
      </c>
      <c r="O197">
        <v>-939716701.12480295</v>
      </c>
      <c r="P197">
        <v>-941675566.89022601</v>
      </c>
      <c r="Q197">
        <v>-943605381.68009496</v>
      </c>
      <c r="R197">
        <v>-945506145.49484003</v>
      </c>
      <c r="S197">
        <v>-947465011.26003599</v>
      </c>
      <c r="T197">
        <v>-949365775.07477403</v>
      </c>
      <c r="U197">
        <v>-951324640.83995605</v>
      </c>
      <c r="V197">
        <v>-952196170.10002804</v>
      </c>
      <c r="W197">
        <v>-952196170.09997594</v>
      </c>
      <c r="X197">
        <v>-952196170.09998405</v>
      </c>
      <c r="Y197">
        <v>-952196170.09990394</v>
      </c>
      <c r="Z197">
        <v>-949021313.50990403</v>
      </c>
      <c r="AA197">
        <v>-946406725.7299</v>
      </c>
      <c r="AB197">
        <v>-946406725.72993195</v>
      </c>
      <c r="AC197">
        <v>-946406725.72986901</v>
      </c>
      <c r="AD197">
        <v>-946406725.72990096</v>
      </c>
      <c r="AE197">
        <v>-946406725.72985005</v>
      </c>
      <c r="AF197">
        <v>-946406725.72988105</v>
      </c>
      <c r="AG197">
        <v>-946406725.72983396</v>
      </c>
      <c r="AH197">
        <v>-946406725.72994995</v>
      </c>
      <c r="AI197">
        <v>-946406725.73005497</v>
      </c>
      <c r="AJ197">
        <v>-946406725.73020101</v>
      </c>
      <c r="AK197">
        <v>-946406725.730281</v>
      </c>
      <c r="AL197">
        <v>-946406725.72988105</v>
      </c>
      <c r="AM197">
        <v>-946406725.73004103</v>
      </c>
      <c r="AN197">
        <v>-946406725.73012602</v>
      </c>
      <c r="AO197">
        <v>-946406725.72975397</v>
      </c>
      <c r="AP197">
        <v>-946406725.72990298</v>
      </c>
      <c r="AQ197">
        <v>-946406725.729985</v>
      </c>
      <c r="AR197">
        <v>-946406725.73012197</v>
      </c>
      <c r="AS197">
        <v>-946406725.73019397</v>
      </c>
      <c r="AT197">
        <v>-946406725.73011804</v>
      </c>
      <c r="AU197">
        <v>-946406725.73024702</v>
      </c>
      <c r="AV197">
        <v>-946406725.72994101</v>
      </c>
      <c r="AW197">
        <v>-946406725.72970903</v>
      </c>
      <c r="AX197">
        <v>-946406725.72984505</v>
      </c>
      <c r="AY197">
        <v>-946406725.72997403</v>
      </c>
      <c r="AZ197">
        <v>-946406725.73010802</v>
      </c>
      <c r="BA197">
        <v>-946406725.73023403</v>
      </c>
      <c r="BB197">
        <v>-946406725.72995496</v>
      </c>
      <c r="BC197">
        <v>-946406725.72973299</v>
      </c>
      <c r="BD197">
        <v>-946406725.72985697</v>
      </c>
      <c r="BE197">
        <v>-946406725.72997904</v>
      </c>
      <c r="BF197">
        <v>-946406725.73009503</v>
      </c>
      <c r="BG197">
        <v>-946406725.73020303</v>
      </c>
      <c r="BH197">
        <v>-946406725.72995198</v>
      </c>
      <c r="BI197">
        <v>-946406725.729761</v>
      </c>
      <c r="BJ197">
        <v>-946406725.72987199</v>
      </c>
      <c r="BK197">
        <v>-946406725.72997904</v>
      </c>
      <c r="BL197">
        <v>-946406725.73009002</v>
      </c>
      <c r="BM197">
        <v>-946406725.73019505</v>
      </c>
      <c r="BN197">
        <v>-946406725.72996199</v>
      </c>
      <c r="BO197">
        <v>-946406725.72977602</v>
      </c>
      <c r="BP197">
        <v>-946406725.72987998</v>
      </c>
      <c r="BQ197">
        <v>-946406725.72998297</v>
      </c>
      <c r="BR197">
        <v>-946406725.73008096</v>
      </c>
      <c r="BS197">
        <v>-946406725.73017097</v>
      </c>
      <c r="BT197">
        <v>-946406725.72995806</v>
      </c>
      <c r="BU197">
        <f t="shared" ca="1" si="22"/>
        <v>-948103520.39140892</v>
      </c>
      <c r="BV197">
        <f t="shared" ca="1" si="22"/>
        <v>-947107061.74243176</v>
      </c>
      <c r="BW197">
        <f t="shared" ca="1" si="22"/>
        <v>-946406725.73004949</v>
      </c>
      <c r="BX197">
        <f t="shared" ca="1" si="22"/>
        <v>-946406725.72997034</v>
      </c>
      <c r="BY197">
        <f t="shared" ca="1" si="22"/>
        <v>-946406725.7299757</v>
      </c>
      <c r="BZ197" t="str">
        <f>VLOOKUP($A197,[1]UNITES!$H$2:$I$20,2,FALSE) &amp; "__" &amp; $D197 &amp; "__" &amp;CB197</f>
        <v>Central__Fonds propres (Tier 1)_3__FIXE = 0%</v>
      </c>
      <c r="CA197" t="str">
        <f>VLOOKUP($A197,[1]UNITES!$H$2:$I$20,2,FALSE) &amp; "__" &amp; $E197 &amp; "__" &amp; $F197 &amp; "__" &amp; CB197</f>
        <v>Central__Fonds propres (Tier 1)_4__B Passif__FIXE = 0%</v>
      </c>
      <c r="CB197" t="str">
        <f t="shared" si="15"/>
        <v>FIXE = 0%</v>
      </c>
    </row>
    <row r="198" spans="1:80" x14ac:dyDescent="0.3">
      <c r="A198">
        <v>0</v>
      </c>
      <c r="B198" t="s">
        <v>119</v>
      </c>
      <c r="C198" t="s">
        <v>159</v>
      </c>
      <c r="D198" t="s">
        <v>164</v>
      </c>
      <c r="E198" t="s">
        <v>165</v>
      </c>
      <c r="F198" t="s">
        <v>123</v>
      </c>
      <c r="H198" t="s">
        <v>30</v>
      </c>
      <c r="I198" t="s">
        <v>31</v>
      </c>
      <c r="J198" t="s">
        <v>31</v>
      </c>
      <c r="L198" t="s">
        <v>84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f t="shared" ca="1" si="22"/>
        <v>0</v>
      </c>
      <c r="BV198">
        <f t="shared" ca="1" si="22"/>
        <v>0</v>
      </c>
      <c r="BW198">
        <f t="shared" ca="1" si="22"/>
        <v>0</v>
      </c>
      <c r="BX198">
        <f t="shared" ca="1" si="22"/>
        <v>0</v>
      </c>
      <c r="BY198">
        <f t="shared" ca="1" si="22"/>
        <v>0</v>
      </c>
      <c r="BZ198" t="str">
        <f>VLOOKUP($A198,[1]UNITES!$H$2:$I$20,2,FALSE) &amp; "__" &amp; $D198 &amp; "__" &amp;CB198</f>
        <v>Central__Provisions Passif_3__FIXE = 0%</v>
      </c>
      <c r="CA198" t="str">
        <f>VLOOKUP($A198,[1]UNITES!$H$2:$I$20,2,FALSE) &amp; "__" &amp; $E198 &amp; "__" &amp; $F198 &amp; "__" &amp; CB198</f>
        <v>Central__Provisions Passif_4__B Passif__FIXE = 0%</v>
      </c>
      <c r="CB198" t="str">
        <f t="shared" ref="CB198:CB261" si="23">IF(J198="FIXE",IF(L198="TF0","FIXE = 0%","FIXE &lt;&gt; 0%"),J198)</f>
        <v>FIXE = 0%</v>
      </c>
    </row>
    <row r="199" spans="1:80" x14ac:dyDescent="0.3">
      <c r="A199">
        <v>0</v>
      </c>
      <c r="B199" t="s">
        <v>119</v>
      </c>
      <c r="C199" t="s">
        <v>159</v>
      </c>
      <c r="D199" t="s">
        <v>164</v>
      </c>
      <c r="E199" t="s">
        <v>165</v>
      </c>
      <c r="F199" t="s">
        <v>123</v>
      </c>
      <c r="G199" t="s">
        <v>26</v>
      </c>
      <c r="H199" t="s">
        <v>30</v>
      </c>
      <c r="I199" t="s">
        <v>31</v>
      </c>
      <c r="J199" t="s">
        <v>31</v>
      </c>
      <c r="L199" t="s">
        <v>84</v>
      </c>
      <c r="M199">
        <v>-129404356.59999999</v>
      </c>
      <c r="N199">
        <v>-129404356.59999999</v>
      </c>
      <c r="O199">
        <v>-129404356.59999999</v>
      </c>
      <c r="P199">
        <v>-129404356.59999999</v>
      </c>
      <c r="Q199">
        <v>-129404356.59999999</v>
      </c>
      <c r="R199">
        <v>-129404356.59999999</v>
      </c>
      <c r="S199">
        <v>-129404356.59999999</v>
      </c>
      <c r="T199">
        <v>-129404356.59999999</v>
      </c>
      <c r="U199">
        <v>-129404356.59999999</v>
      </c>
      <c r="V199">
        <v>-129404356.59999999</v>
      </c>
      <c r="W199">
        <v>-129404356.59999999</v>
      </c>
      <c r="X199">
        <v>-129404356.59999999</v>
      </c>
      <c r="Y199">
        <v>-129404356.59999999</v>
      </c>
      <c r="Z199">
        <v>-129404356.59999999</v>
      </c>
      <c r="AA199">
        <v>-129404356.59999999</v>
      </c>
      <c r="AB199">
        <v>-129404356.59999999</v>
      </c>
      <c r="AC199">
        <v>-129404356.59999999</v>
      </c>
      <c r="AD199">
        <v>-129404356.59999999</v>
      </c>
      <c r="AE199">
        <v>-129404356.59999999</v>
      </c>
      <c r="AF199">
        <v>-129404356.59999999</v>
      </c>
      <c r="AG199">
        <v>-129404356.59999999</v>
      </c>
      <c r="AH199">
        <v>-129404356.59999999</v>
      </c>
      <c r="AI199">
        <v>-129404356.59999999</v>
      </c>
      <c r="AJ199">
        <v>-129404356.59999999</v>
      </c>
      <c r="AK199">
        <v>-129404356.59999999</v>
      </c>
      <c r="AL199">
        <v>-129404356.59999999</v>
      </c>
      <c r="AM199">
        <v>-129404356.59999999</v>
      </c>
      <c r="AN199">
        <v>-129404356.59999999</v>
      </c>
      <c r="AO199">
        <v>-129404356.59999999</v>
      </c>
      <c r="AP199">
        <v>-129404356.59999999</v>
      </c>
      <c r="AQ199">
        <v>-129404356.59999999</v>
      </c>
      <c r="AR199">
        <v>-129404356.59999999</v>
      </c>
      <c r="AS199">
        <v>-129404356.59999999</v>
      </c>
      <c r="AT199">
        <v>-129404356.59999999</v>
      </c>
      <c r="AU199">
        <v>-129404356.59999999</v>
      </c>
      <c r="AV199">
        <v>-129404356.59999999</v>
      </c>
      <c r="AW199">
        <v>-129404356.59999999</v>
      </c>
      <c r="AX199">
        <v>-129404356.59999999</v>
      </c>
      <c r="AY199">
        <v>-129404356.59999999</v>
      </c>
      <c r="AZ199">
        <v>-129404356.59999999</v>
      </c>
      <c r="BA199">
        <v>-129404356.59999999</v>
      </c>
      <c r="BB199">
        <v>-129404356.59999999</v>
      </c>
      <c r="BC199">
        <v>-129404356.59999999</v>
      </c>
      <c r="BD199">
        <v>-129404356.59999999</v>
      </c>
      <c r="BE199">
        <v>-129404356.59999999</v>
      </c>
      <c r="BF199">
        <v>-129404356.59999999</v>
      </c>
      <c r="BG199">
        <v>-129404356.59999999</v>
      </c>
      <c r="BH199">
        <v>-129404356.59999999</v>
      </c>
      <c r="BI199">
        <v>-129404356.59999999</v>
      </c>
      <c r="BJ199">
        <v>-129404356.59999999</v>
      </c>
      <c r="BK199">
        <v>-129404356.59999999</v>
      </c>
      <c r="BL199">
        <v>-129404356.59999999</v>
      </c>
      <c r="BM199">
        <v>-129404356.59999999</v>
      </c>
      <c r="BN199">
        <v>-129404356.59999999</v>
      </c>
      <c r="BO199">
        <v>-129404356.59999999</v>
      </c>
      <c r="BP199">
        <v>-129404356.59999999</v>
      </c>
      <c r="BQ199">
        <v>-129404356.59999999</v>
      </c>
      <c r="BR199">
        <v>-129404356.59999999</v>
      </c>
      <c r="BS199">
        <v>-129404356.59999999</v>
      </c>
      <c r="BT199">
        <v>-129404356.59999999</v>
      </c>
      <c r="BU199">
        <f t="shared" ca="1" si="22"/>
        <v>-129404356.59999998</v>
      </c>
      <c r="BV199">
        <f t="shared" ca="1" si="22"/>
        <v>-129404356.59999998</v>
      </c>
      <c r="BW199">
        <f t="shared" ca="1" si="22"/>
        <v>-129404356.59999998</v>
      </c>
      <c r="BX199">
        <f t="shared" ca="1" si="22"/>
        <v>-129404356.59999998</v>
      </c>
      <c r="BY199">
        <f t="shared" ca="1" si="22"/>
        <v>-129404356.59999998</v>
      </c>
      <c r="BZ199" t="str">
        <f>VLOOKUP($A199,[1]UNITES!$H$2:$I$20,2,FALSE) &amp; "__" &amp; $D199 &amp; "__" &amp;CB199</f>
        <v>Central__Provisions Passif_3__FIXE = 0%</v>
      </c>
      <c r="CA199" t="str">
        <f>VLOOKUP($A199,[1]UNITES!$H$2:$I$20,2,FALSE) &amp; "__" &amp; $E199 &amp; "__" &amp; $F199 &amp; "__" &amp; CB199</f>
        <v>Central__Provisions Passif_4__B Passif__FIXE = 0%</v>
      </c>
      <c r="CB199" t="str">
        <f t="shared" si="23"/>
        <v>FIXE = 0%</v>
      </c>
    </row>
    <row r="200" spans="1:80" x14ac:dyDescent="0.3">
      <c r="A200">
        <v>0</v>
      </c>
      <c r="B200" t="s">
        <v>119</v>
      </c>
      <c r="C200" t="s">
        <v>166</v>
      </c>
      <c r="D200" t="s">
        <v>167</v>
      </c>
      <c r="E200" t="s">
        <v>168</v>
      </c>
      <c r="F200" t="s">
        <v>123</v>
      </c>
      <c r="G200" t="s">
        <v>22</v>
      </c>
      <c r="H200" t="s">
        <v>34</v>
      </c>
      <c r="I200" t="s">
        <v>83</v>
      </c>
      <c r="J200" t="s">
        <v>59</v>
      </c>
      <c r="M200">
        <v>-116488.277333333</v>
      </c>
      <c r="N200">
        <v>-218415.52</v>
      </c>
      <c r="O200">
        <v>-218415.52</v>
      </c>
      <c r="P200">
        <v>-218415.52</v>
      </c>
      <c r="Q200">
        <v>-218415.52</v>
      </c>
      <c r="R200">
        <v>-218415.52</v>
      </c>
      <c r="S200">
        <v>-218415.52</v>
      </c>
      <c r="T200">
        <v>-218415.52</v>
      </c>
      <c r="U200">
        <v>-218415.52</v>
      </c>
      <c r="V200">
        <v>-218415.52</v>
      </c>
      <c r="W200">
        <v>-218415.52</v>
      </c>
      <c r="X200">
        <v>-218415.52</v>
      </c>
      <c r="Y200">
        <v>-218415.52</v>
      </c>
      <c r="Z200">
        <v>-218415.52</v>
      </c>
      <c r="AA200">
        <v>-218415.52</v>
      </c>
      <c r="AB200">
        <v>-218415.52</v>
      </c>
      <c r="AC200">
        <v>-218415.52</v>
      </c>
      <c r="AD200">
        <v>-218415.52</v>
      </c>
      <c r="AE200">
        <v>-218415.52</v>
      </c>
      <c r="AF200">
        <v>-218415.52</v>
      </c>
      <c r="AG200">
        <v>-218415.52</v>
      </c>
      <c r="AH200">
        <v>-218415.52</v>
      </c>
      <c r="AI200">
        <v>-218415.52</v>
      </c>
      <c r="AJ200">
        <v>-218415.52</v>
      </c>
      <c r="AK200">
        <v>-218415.52</v>
      </c>
      <c r="AL200">
        <v>-218415.52</v>
      </c>
      <c r="AM200">
        <v>-218415.52</v>
      </c>
      <c r="AN200">
        <v>-218415.52</v>
      </c>
      <c r="AO200">
        <v>-218415.52</v>
      </c>
      <c r="AP200">
        <v>-218415.52</v>
      </c>
      <c r="AQ200">
        <v>-218415.52</v>
      </c>
      <c r="AR200">
        <v>-218415.52</v>
      </c>
      <c r="AS200">
        <v>-218415.52</v>
      </c>
      <c r="AT200">
        <v>-218415.52</v>
      </c>
      <c r="AU200">
        <v>-218415.52</v>
      </c>
      <c r="AV200">
        <v>-218415.52</v>
      </c>
      <c r="AW200">
        <v>-218415.52</v>
      </c>
      <c r="AX200">
        <v>-218415.52</v>
      </c>
      <c r="AY200">
        <v>-218415.52</v>
      </c>
      <c r="AZ200">
        <v>-218415.52</v>
      </c>
      <c r="BA200">
        <v>-218415.52</v>
      </c>
      <c r="BB200">
        <v>-218415.52</v>
      </c>
      <c r="BC200">
        <v>-218415.52</v>
      </c>
      <c r="BD200">
        <v>-218415.52</v>
      </c>
      <c r="BE200">
        <v>-218415.52</v>
      </c>
      <c r="BF200">
        <v>-218415.52</v>
      </c>
      <c r="BG200">
        <v>-218415.52</v>
      </c>
      <c r="BH200">
        <v>-218415.52</v>
      </c>
      <c r="BI200">
        <v>-218415.52</v>
      </c>
      <c r="BJ200">
        <v>-218415.52</v>
      </c>
      <c r="BK200">
        <v>-218415.52</v>
      </c>
      <c r="BL200">
        <v>-218415.52</v>
      </c>
      <c r="BM200">
        <v>-218415.52</v>
      </c>
      <c r="BN200">
        <v>-218415.52</v>
      </c>
      <c r="BO200">
        <v>-218415.52</v>
      </c>
      <c r="BP200">
        <v>-218415.52</v>
      </c>
      <c r="BQ200">
        <v>-218415.52</v>
      </c>
      <c r="BR200">
        <v>-218415.52</v>
      </c>
      <c r="BS200">
        <v>-218415.52</v>
      </c>
      <c r="BT200">
        <v>-218415.52</v>
      </c>
      <c r="BU200">
        <f t="shared" ca="1" si="22"/>
        <v>-209921.58311111107</v>
      </c>
      <c r="BV200">
        <f t="shared" ca="1" si="22"/>
        <v>-218415.52</v>
      </c>
      <c r="BW200">
        <f t="shared" ca="1" si="22"/>
        <v>-218415.52</v>
      </c>
      <c r="BX200">
        <f t="shared" ca="1" si="22"/>
        <v>-218415.52</v>
      </c>
      <c r="BY200">
        <f t="shared" ca="1" si="22"/>
        <v>-218415.52</v>
      </c>
      <c r="BZ200" t="str">
        <f>VLOOKUP($A200,[1]UNITES!$H$2:$I$20,2,FALSE) &amp; "__" &amp; $D200 &amp; "__" &amp;CB200</f>
        <v>Central__Comptes trésorerie Passif__EONIA</v>
      </c>
      <c r="CA200" t="str">
        <f>VLOOKUP($A200,[1]UNITES!$H$2:$I$20,2,FALSE) &amp; "__" &amp; $E200 &amp; "__" &amp; $F200 &amp; "__" &amp; CB200</f>
        <v>Central__Compte entité débiteur_4__B Passif__EONIA</v>
      </c>
      <c r="CB200" t="str">
        <f t="shared" si="23"/>
        <v>EONIA</v>
      </c>
    </row>
    <row r="201" spans="1:80" x14ac:dyDescent="0.3">
      <c r="A201">
        <v>0</v>
      </c>
      <c r="B201" t="s">
        <v>119</v>
      </c>
      <c r="C201" t="s">
        <v>166</v>
      </c>
      <c r="D201" t="s">
        <v>167</v>
      </c>
      <c r="E201" t="s">
        <v>168</v>
      </c>
      <c r="F201" t="s">
        <v>123</v>
      </c>
      <c r="G201" t="s">
        <v>26</v>
      </c>
      <c r="H201" t="s">
        <v>34</v>
      </c>
      <c r="I201" t="s">
        <v>83</v>
      </c>
      <c r="J201" t="s">
        <v>59</v>
      </c>
      <c r="M201">
        <v>-101927.24266666701</v>
      </c>
      <c r="BU201">
        <f t="shared" ca="1" si="22"/>
        <v>-8493.9368888889167</v>
      </c>
      <c r="BV201">
        <f t="shared" ca="1" si="22"/>
        <v>0</v>
      </c>
      <c r="BW201">
        <f t="shared" ca="1" si="22"/>
        <v>0</v>
      </c>
      <c r="BX201">
        <f t="shared" ca="1" si="22"/>
        <v>0</v>
      </c>
      <c r="BY201">
        <f t="shared" ca="1" si="22"/>
        <v>0</v>
      </c>
      <c r="BZ201" t="str">
        <f>VLOOKUP($A201,[1]UNITES!$H$2:$I$20,2,FALSE) &amp; "__" &amp; $D201 &amp; "__" &amp;CB201</f>
        <v>Central__Comptes trésorerie Passif__EONIA</v>
      </c>
      <c r="CA201" t="str">
        <f>VLOOKUP($A201,[1]UNITES!$H$2:$I$20,2,FALSE) &amp; "__" &amp; $E201 &amp; "__" &amp; $F201 &amp; "__" &amp; CB201</f>
        <v>Central__Compte entité débiteur_4__B Passif__EONIA</v>
      </c>
      <c r="CB201" t="str">
        <f t="shared" si="23"/>
        <v>EONIA</v>
      </c>
    </row>
    <row r="202" spans="1:80" x14ac:dyDescent="0.3">
      <c r="A202">
        <v>0</v>
      </c>
      <c r="B202" t="s">
        <v>119</v>
      </c>
      <c r="C202" t="s">
        <v>166</v>
      </c>
      <c r="D202" t="s">
        <v>169</v>
      </c>
      <c r="E202" t="s">
        <v>170</v>
      </c>
      <c r="F202" t="s">
        <v>123</v>
      </c>
      <c r="H202" t="s">
        <v>34</v>
      </c>
      <c r="I202" t="s">
        <v>37</v>
      </c>
      <c r="J202" t="s">
        <v>36</v>
      </c>
      <c r="M202">
        <v>-270198692.45999998</v>
      </c>
      <c r="N202">
        <v>-270041169.10709703</v>
      </c>
      <c r="O202">
        <v>-269849890.75</v>
      </c>
      <c r="P202">
        <v>-269849890.75</v>
      </c>
      <c r="Q202">
        <v>-268799353.11709702</v>
      </c>
      <c r="R202">
        <v>-259666557.41999999</v>
      </c>
      <c r="S202">
        <v>-259666557.41999999</v>
      </c>
      <c r="T202">
        <v>-259587112.97266701</v>
      </c>
      <c r="U202">
        <v>-259483224.08000001</v>
      </c>
      <c r="V202">
        <v>-259483224.08000001</v>
      </c>
      <c r="W202">
        <v>-251210009.79535699</v>
      </c>
      <c r="X202">
        <v>-249299890.75</v>
      </c>
      <c r="Y202">
        <v>-249299890.75</v>
      </c>
      <c r="Z202">
        <v>-239461529.179032</v>
      </c>
      <c r="AA202">
        <v>-213610185.366667</v>
      </c>
      <c r="AB202">
        <v>-184427389.66774201</v>
      </c>
      <c r="AC202">
        <v>-168860722.99806499</v>
      </c>
      <c r="AD202">
        <v>-168760185.36000001</v>
      </c>
      <c r="AE202">
        <v>-168760185.36000001</v>
      </c>
      <c r="AF202">
        <v>-168692963.139</v>
      </c>
      <c r="AG202">
        <v>-168576852.03</v>
      </c>
      <c r="AH202">
        <v>-168576852.03</v>
      </c>
      <c r="AI202">
        <v>-160297090.122857</v>
      </c>
      <c r="AJ202">
        <v>-150974163.85128999</v>
      </c>
      <c r="AK202">
        <v>-79760185.356666699</v>
      </c>
      <c r="AL202">
        <v>-59164485.065483801</v>
      </c>
      <c r="AM202">
        <v>-57029229.950000003</v>
      </c>
      <c r="AN202">
        <v>-57029229.950000003</v>
      </c>
      <c r="AO202">
        <v>-56958262.205483899</v>
      </c>
      <c r="AP202">
        <v>-56845896.609999999</v>
      </c>
      <c r="AQ202">
        <v>-56845896.609999999</v>
      </c>
      <c r="AR202">
        <v>-56772563.273999996</v>
      </c>
      <c r="AS202">
        <v>-56662563.270000003</v>
      </c>
      <c r="AT202">
        <v>-56662563.270000003</v>
      </c>
      <c r="AU202">
        <v>-56590539.461785696</v>
      </c>
      <c r="AV202">
        <v>-31640520.2625806</v>
      </c>
      <c r="AW202">
        <v>-15145896.606666701</v>
      </c>
      <c r="AX202">
        <v>-6335268.8935483899</v>
      </c>
      <c r="AY202">
        <v>-6107330.5700000003</v>
      </c>
      <c r="AZ202">
        <v>-6107330.5700000003</v>
      </c>
      <c r="BA202">
        <v>-6030448.8509677397</v>
      </c>
      <c r="BB202">
        <v>-5923997.2400000002</v>
      </c>
      <c r="BC202">
        <v>-5923997.2400000002</v>
      </c>
      <c r="BD202">
        <v>-5844552.7926666699</v>
      </c>
      <c r="BE202">
        <v>-5740663.9000000004</v>
      </c>
      <c r="BF202">
        <v>-5740663.9000000004</v>
      </c>
      <c r="BG202">
        <v>-5664801.8282758603</v>
      </c>
      <c r="BH202">
        <v>-5557330.5599999996</v>
      </c>
      <c r="BI202">
        <v>-5557330.5599999996</v>
      </c>
      <c r="BJ202">
        <v>-5384897.9432258103</v>
      </c>
      <c r="BK202">
        <v>-5175515.4800000004</v>
      </c>
      <c r="BL202">
        <v>-5175515.4800000004</v>
      </c>
      <c r="BM202">
        <v>-5092719.7780645201</v>
      </c>
      <c r="BN202">
        <v>-4992182.1399999997</v>
      </c>
      <c r="BO202">
        <v>-4992182.1399999997</v>
      </c>
      <c r="BP202">
        <v>-4912737.6926666703</v>
      </c>
      <c r="BQ202">
        <v>-4808848.8</v>
      </c>
      <c r="BR202">
        <v>-4808848.8</v>
      </c>
      <c r="BS202">
        <v>-4736824.9917857097</v>
      </c>
      <c r="BT202">
        <v>-4625515.47</v>
      </c>
      <c r="BU202">
        <f t="shared" ca="1" si="22"/>
        <v>-262261297.72518483</v>
      </c>
      <c r="BV202">
        <f t="shared" ca="1" si="22"/>
        <v>-184191500.82122111</v>
      </c>
      <c r="BW202">
        <f t="shared" ca="1" si="22"/>
        <v>-56830161.273833394</v>
      </c>
      <c r="BX202">
        <f t="shared" ca="1" si="22"/>
        <v>-6676856.9126771139</v>
      </c>
      <c r="BY202">
        <f t="shared" ca="1" si="22"/>
        <v>-5021926.6063118922</v>
      </c>
      <c r="BZ202" t="str">
        <f>VLOOKUP($A202,[1]UNITES!$H$2:$I$20,2,FALSE) &amp; "__" &amp; $D202 &amp; "__" &amp;CB202</f>
        <v>Central__Interbancaire passif_3__EUR3M</v>
      </c>
      <c r="CA202" t="str">
        <f>VLOOKUP($A202,[1]UNITES!$H$2:$I$20,2,FALSE) &amp; "__" &amp; $E202 &amp; "__" &amp; $F202 &amp; "__" &amp; CB202</f>
        <v>Central__Interbancaire passif_4__B Passif__EUR3M</v>
      </c>
      <c r="CB202" t="str">
        <f t="shared" si="23"/>
        <v>EUR3M</v>
      </c>
    </row>
    <row r="203" spans="1:80" x14ac:dyDescent="0.3">
      <c r="A203">
        <v>0</v>
      </c>
      <c r="B203" t="s">
        <v>119</v>
      </c>
      <c r="C203" t="s">
        <v>166</v>
      </c>
      <c r="D203" t="s">
        <v>169</v>
      </c>
      <c r="E203" t="s">
        <v>170</v>
      </c>
      <c r="F203" t="s">
        <v>123</v>
      </c>
      <c r="H203" t="s">
        <v>30</v>
      </c>
      <c r="I203" t="s">
        <v>31</v>
      </c>
      <c r="J203" t="s">
        <v>31</v>
      </c>
      <c r="M203">
        <v>-876660065.22666705</v>
      </c>
      <c r="N203">
        <v>-686973755.13999999</v>
      </c>
      <c r="O203">
        <v>-608984744.49333405</v>
      </c>
      <c r="P203">
        <v>-499550604.70838702</v>
      </c>
      <c r="Q203">
        <v>-418107056.32129002</v>
      </c>
      <c r="R203">
        <v>-399526411.16000003</v>
      </c>
      <c r="S203">
        <v>-381490120.83741897</v>
      </c>
      <c r="T203">
        <v>-376068077.82666701</v>
      </c>
      <c r="U203">
        <v>-371401411.16000003</v>
      </c>
      <c r="V203">
        <v>-356848991.805161</v>
      </c>
      <c r="W203">
        <v>-355933504.01678598</v>
      </c>
      <c r="X203">
        <v>-346857072.13516098</v>
      </c>
      <c r="Y203">
        <v>-303941458.15666699</v>
      </c>
      <c r="Z203">
        <v>-287128386.014516</v>
      </c>
      <c r="AA203">
        <v>-277604884.30666697</v>
      </c>
      <c r="AB203">
        <v>-256901927.31741899</v>
      </c>
      <c r="AC203">
        <v>-256813217.63999999</v>
      </c>
      <c r="AD203">
        <v>-249146550.973333</v>
      </c>
      <c r="AE203">
        <v>-246776927.31741899</v>
      </c>
      <c r="AF203">
        <v>-246688217.63999999</v>
      </c>
      <c r="AG203">
        <v>-246688217.63999999</v>
      </c>
      <c r="AH203">
        <v>-188587411.18838701</v>
      </c>
      <c r="AI203">
        <v>-186220310.497857</v>
      </c>
      <c r="AJ203">
        <v>-185395625.97999999</v>
      </c>
      <c r="AK203">
        <v>-182362292.646667</v>
      </c>
      <c r="AL203">
        <v>-173138523.916774</v>
      </c>
      <c r="AM203">
        <v>-164341237.19999999</v>
      </c>
      <c r="AN203">
        <v>-163804946.87741899</v>
      </c>
      <c r="AO203">
        <v>-163716237.19999999</v>
      </c>
      <c r="AP203">
        <v>-163716237.19999999</v>
      </c>
      <c r="AQ203">
        <v>-163679946.87741899</v>
      </c>
      <c r="AR203">
        <v>-163591237.19999999</v>
      </c>
      <c r="AS203">
        <v>-163591237.19999999</v>
      </c>
      <c r="AT203">
        <v>-162587204.941935</v>
      </c>
      <c r="AU203">
        <v>-153123330.056786</v>
      </c>
      <c r="AV203">
        <v>-152298645.53</v>
      </c>
      <c r="AW203">
        <v>-151931978.863334</v>
      </c>
      <c r="AX203">
        <v>-139840173.00064501</v>
      </c>
      <c r="AY203">
        <v>-131725604.09</v>
      </c>
      <c r="AZ203">
        <v>-126205442.799677</v>
      </c>
      <c r="BA203">
        <v>-121600604.09</v>
      </c>
      <c r="BB203">
        <v>-119100604.09</v>
      </c>
      <c r="BC203">
        <v>-116564313.767419</v>
      </c>
      <c r="BD203">
        <v>-116475604.09</v>
      </c>
      <c r="BE203">
        <v>-116475604.09</v>
      </c>
      <c r="BF203">
        <v>-116439313.767419</v>
      </c>
      <c r="BG203">
        <v>-115979259.55069</v>
      </c>
      <c r="BH203">
        <v>-115183012.43000001</v>
      </c>
      <c r="BI203">
        <v>-115149679.09666701</v>
      </c>
      <c r="BJ203">
        <v>-114713517.684516</v>
      </c>
      <c r="BK203">
        <v>-114429841.09999999</v>
      </c>
      <c r="BL203">
        <v>-114393550.777419</v>
      </c>
      <c r="BM203">
        <v>-114304841.09999999</v>
      </c>
      <c r="BN203">
        <v>-114304841.09999999</v>
      </c>
      <c r="BO203">
        <v>-114268550.777419</v>
      </c>
      <c r="BP203">
        <v>-114179841.09999999</v>
      </c>
      <c r="BQ203">
        <v>-112534679.809677</v>
      </c>
      <c r="BR203">
        <v>-112443550.777419</v>
      </c>
      <c r="BS203">
        <v>-112011933.95678601</v>
      </c>
      <c r="BT203">
        <v>-111187249.43000001</v>
      </c>
      <c r="BU203">
        <f t="shared" ca="1" si="22"/>
        <v>-473200151.23590595</v>
      </c>
      <c r="BV203">
        <f t="shared" ca="1" si="22"/>
        <v>-244324427.88935539</v>
      </c>
      <c r="BW203">
        <f t="shared" ca="1" si="22"/>
        <v>-164162589.73725003</v>
      </c>
      <c r="BX203">
        <f t="shared" ca="1" si="22"/>
        <v>-123960126.21909869</v>
      </c>
      <c r="BY203">
        <f t="shared" ca="1" si="22"/>
        <v>-113660173.05915858</v>
      </c>
      <c r="BZ203" t="str">
        <f>VLOOKUP($A203,[1]UNITES!$H$2:$I$20,2,FALSE) &amp; "__" &amp; $D203 &amp; "__" &amp;CB203</f>
        <v>Central__Interbancaire passif_3__FIXE &lt;&gt; 0%</v>
      </c>
      <c r="CA203" t="str">
        <f>VLOOKUP($A203,[1]UNITES!$H$2:$I$20,2,FALSE) &amp; "__" &amp; $E203 &amp; "__" &amp; $F203 &amp; "__" &amp; CB203</f>
        <v>Central__Interbancaire passif_4__B Passif__FIXE &lt;&gt; 0%</v>
      </c>
      <c r="CB203" t="str">
        <f t="shared" si="23"/>
        <v>FIXE &lt;&gt; 0%</v>
      </c>
    </row>
    <row r="204" spans="1:80" x14ac:dyDescent="0.3">
      <c r="A204">
        <v>0</v>
      </c>
      <c r="B204" t="s">
        <v>119</v>
      </c>
      <c r="C204" t="s">
        <v>166</v>
      </c>
      <c r="D204" t="s">
        <v>169</v>
      </c>
      <c r="E204" t="s">
        <v>170</v>
      </c>
      <c r="F204" t="s">
        <v>123</v>
      </c>
      <c r="G204" t="s">
        <v>39</v>
      </c>
      <c r="H204" t="s">
        <v>34</v>
      </c>
      <c r="I204" t="s">
        <v>83</v>
      </c>
      <c r="J204" t="s">
        <v>59</v>
      </c>
      <c r="M204">
        <v>-72943551.670000002</v>
      </c>
      <c r="N204">
        <v>-90812310.010000005</v>
      </c>
      <c r="O204">
        <v>-96079891.840000004</v>
      </c>
      <c r="P204">
        <v>-63015618.189999998</v>
      </c>
      <c r="S204">
        <v>-6716050.7400000002</v>
      </c>
      <c r="T204">
        <v>-95536929.030000001</v>
      </c>
      <c r="U204">
        <v>-69331794.769999996</v>
      </c>
      <c r="V204">
        <v>-48835468.960000001</v>
      </c>
      <c r="W204">
        <v>-23449149.140000001</v>
      </c>
      <c r="X204">
        <v>-75339172.239999995</v>
      </c>
      <c r="Y204">
        <v>-55783800.759999998</v>
      </c>
      <c r="Z204">
        <v>-89208209.140000001</v>
      </c>
      <c r="AA204">
        <v>-54715766.399999999</v>
      </c>
      <c r="AB204">
        <v>-47320227.049999997</v>
      </c>
      <c r="AC204">
        <v>-59574247.920000002</v>
      </c>
      <c r="AD204">
        <v>-80204528.870000005</v>
      </c>
      <c r="AE204">
        <v>-42569289.079999998</v>
      </c>
      <c r="AF204">
        <v>-91294936.879999995</v>
      </c>
      <c r="AG204">
        <v>-40506289.369999997</v>
      </c>
      <c r="AH204">
        <v>-18455228.379999999</v>
      </c>
      <c r="AI204">
        <v>-80763770.400000006</v>
      </c>
      <c r="AJ204">
        <v>-78656636.189999998</v>
      </c>
      <c r="AK204">
        <v>-27593771.690000001</v>
      </c>
      <c r="AL204">
        <v>-82084674.75</v>
      </c>
      <c r="AM204">
        <v>-74068565.430000007</v>
      </c>
      <c r="AN204">
        <v>-36381961.479999997</v>
      </c>
      <c r="AO204">
        <v>-18559933.460000001</v>
      </c>
      <c r="AP204">
        <v>-25316704.670000002</v>
      </c>
      <c r="AQ204">
        <v>-20889376.190000001</v>
      </c>
      <c r="AR204">
        <v>-78378742.739999995</v>
      </c>
      <c r="AS204">
        <v>-18340821.260000002</v>
      </c>
      <c r="AT204">
        <v>-7606162.6500000004</v>
      </c>
      <c r="AU204">
        <v>-87389455.510000005</v>
      </c>
      <c r="AV204">
        <v>-97563560.280000001</v>
      </c>
      <c r="AW204">
        <v>-12064140.630000001</v>
      </c>
      <c r="AX204">
        <v>-46892670.049999997</v>
      </c>
      <c r="AY204">
        <v>-75498965.620000005</v>
      </c>
      <c r="AZ204">
        <v>-43682285.159999996</v>
      </c>
      <c r="BA204">
        <v>-34202929.07</v>
      </c>
      <c r="BB204">
        <v>-22915434.5</v>
      </c>
      <c r="BC204">
        <v>-1426711.6</v>
      </c>
      <c r="BD204">
        <v>-98104354.590000004</v>
      </c>
      <c r="BE204">
        <v>-43673546.210000001</v>
      </c>
      <c r="BF204">
        <v>-10815240.58</v>
      </c>
      <c r="BG204">
        <v>-80126411.890000001</v>
      </c>
      <c r="BH204">
        <v>-64219495.009999998</v>
      </c>
      <c r="BI204">
        <v>-7022112.7300000004</v>
      </c>
      <c r="BJ204">
        <v>-36919615.950000003</v>
      </c>
      <c r="BK204">
        <v>-33228128.82</v>
      </c>
      <c r="BL204">
        <v>-11744921.48</v>
      </c>
      <c r="BM204">
        <v>-36621160.270000003</v>
      </c>
      <c r="BN204">
        <v>-33836332.369999997</v>
      </c>
      <c r="BP204">
        <v>-57942975.539999999</v>
      </c>
      <c r="BQ204">
        <v>-63115035.170000002</v>
      </c>
      <c r="BR204">
        <v>-48572054.409999996</v>
      </c>
      <c r="BS204">
        <v>-76445068.640000001</v>
      </c>
      <c r="BT204">
        <v>-82491317.370000005</v>
      </c>
      <c r="BU204">
        <f t="shared" ca="1" si="22"/>
        <v>-53504994.715833336</v>
      </c>
      <c r="BV204">
        <f t="shared" ca="1" si="22"/>
        <v>-61587744.203333341</v>
      </c>
      <c r="BW204">
        <f t="shared" ca="1" si="22"/>
        <v>-47847810.842500001</v>
      </c>
      <c r="BX204">
        <f t="shared" ca="1" si="22"/>
        <v>-44468515.409166664</v>
      </c>
      <c r="BY204">
        <f t="shared" ca="1" si="22"/>
        <v>-40661560.229166664</v>
      </c>
      <c r="BZ204" t="str">
        <f>VLOOKUP($A204,[1]UNITES!$H$2:$I$20,2,FALSE) &amp; "__" &amp; $D204 &amp; "__" &amp;CB204</f>
        <v>Central__Interbancaire passif_3__EONIA</v>
      </c>
      <c r="CA204" t="str">
        <f>VLOOKUP($A204,[1]UNITES!$H$2:$I$20,2,FALSE) &amp; "__" &amp; $E204 &amp; "__" &amp; $F204 &amp; "__" &amp; CB204</f>
        <v>Central__Interbancaire passif_4__B Passif__EONIA</v>
      </c>
      <c r="CB204" t="str">
        <f t="shared" si="23"/>
        <v>EONIA</v>
      </c>
    </row>
    <row r="205" spans="1:80" x14ac:dyDescent="0.3">
      <c r="A205">
        <v>0</v>
      </c>
      <c r="B205" t="s">
        <v>119</v>
      </c>
      <c r="C205" t="s">
        <v>166</v>
      </c>
      <c r="D205" t="s">
        <v>169</v>
      </c>
      <c r="E205" t="s">
        <v>170</v>
      </c>
      <c r="F205" t="s">
        <v>123</v>
      </c>
      <c r="G205" t="s">
        <v>39</v>
      </c>
      <c r="H205" t="s">
        <v>30</v>
      </c>
      <c r="I205" t="s">
        <v>31</v>
      </c>
      <c r="J205" t="s">
        <v>31</v>
      </c>
      <c r="M205">
        <v>-50000000</v>
      </c>
      <c r="N205">
        <v>-254838709.67741901</v>
      </c>
      <c r="O205">
        <v>-260000000</v>
      </c>
      <c r="P205">
        <v>-100000000</v>
      </c>
      <c r="Q205">
        <v>-45161290.322580598</v>
      </c>
      <c r="W205">
        <v>-100000000</v>
      </c>
      <c r="X205">
        <v>-100000000</v>
      </c>
      <c r="Y205">
        <v>-110666666.666667</v>
      </c>
      <c r="Z205">
        <v>-152903225.80645201</v>
      </c>
      <c r="AA205">
        <v>-201333333.33333299</v>
      </c>
      <c r="AB205">
        <v>-252903225.80645201</v>
      </c>
      <c r="AC205">
        <v>-258064516.12903199</v>
      </c>
      <c r="AD205">
        <v>-245333333.33333299</v>
      </c>
      <c r="AE205">
        <v>-288387096.774194</v>
      </c>
      <c r="AF205">
        <v>-357333333.33333302</v>
      </c>
      <c r="AG205">
        <v>-381774193.54838699</v>
      </c>
      <c r="AH205">
        <v>-388709677.41935498</v>
      </c>
      <c r="AI205">
        <v>-435000000</v>
      </c>
      <c r="AJ205">
        <v>-513870967.74193501</v>
      </c>
      <c r="AK205">
        <v>-555333333.33333302</v>
      </c>
      <c r="AL205">
        <v>-601129032.25806499</v>
      </c>
      <c r="AM205">
        <v>-635000000</v>
      </c>
      <c r="AN205">
        <v>-645967741.93548405</v>
      </c>
      <c r="AO205">
        <v>-644032258.06451595</v>
      </c>
      <c r="AP205">
        <v>-635000000</v>
      </c>
      <c r="AQ205">
        <v>-624032258.06451595</v>
      </c>
      <c r="AR205">
        <v>-631000000</v>
      </c>
      <c r="AS205">
        <v>-645000000</v>
      </c>
      <c r="AT205">
        <v>-645000000</v>
      </c>
      <c r="AU205">
        <v>-650000000</v>
      </c>
      <c r="AV205">
        <v>-693387096.774194</v>
      </c>
      <c r="AW205">
        <v>-735666666.66666698</v>
      </c>
      <c r="AX205">
        <v>-745000000</v>
      </c>
      <c r="AY205">
        <v>-731666666.66666698</v>
      </c>
      <c r="AZ205">
        <v>-700806451.612903</v>
      </c>
      <c r="BA205">
        <v>-657580645.16129005</v>
      </c>
      <c r="BB205">
        <v>-661666666.66666698</v>
      </c>
      <c r="BC205">
        <v>-685000000</v>
      </c>
      <c r="BD205">
        <v>-717000000</v>
      </c>
      <c r="BE205">
        <v>-728548387.09677398</v>
      </c>
      <c r="BF205">
        <v>-717741935.48387098</v>
      </c>
      <c r="BG205">
        <v>-740689655.17241395</v>
      </c>
      <c r="BH205">
        <v>-762741935.48387098</v>
      </c>
      <c r="BI205">
        <v>-775666666.66666698</v>
      </c>
      <c r="BJ205">
        <v>-782258064.51612902</v>
      </c>
      <c r="BK205">
        <v>-769333333.33333302</v>
      </c>
      <c r="BL205">
        <v>-754516129.03225803</v>
      </c>
      <c r="BM205">
        <v>-722580645.16129005</v>
      </c>
      <c r="BN205">
        <v>-734666666.66666698</v>
      </c>
      <c r="BO205">
        <v>-786935483.87096798</v>
      </c>
      <c r="BP205">
        <v>-810333333.33333302</v>
      </c>
      <c r="BQ205">
        <v>-782096774.19354796</v>
      </c>
      <c r="BR205">
        <v>-757741935.48387098</v>
      </c>
      <c r="BS205">
        <v>-780000000</v>
      </c>
      <c r="BT205">
        <v>-789032258.06451595</v>
      </c>
      <c r="BU205">
        <f t="shared" ref="BU205:BY214" ca="1" si="24">IFERROR(SUM(OFFSET($A205,0,12*BU$4,1,12))/12,0)</f>
        <v>-75833333.333333299</v>
      </c>
      <c r="BV205">
        <f t="shared" ca="1" si="24"/>
        <v>-298856630.82437277</v>
      </c>
      <c r="BW205">
        <f t="shared" ca="1" si="24"/>
        <v>-633740143.36917567</v>
      </c>
      <c r="BX205">
        <f t="shared" ca="1" si="24"/>
        <v>-715342417.50092697</v>
      </c>
      <c r="BY205">
        <f t="shared" ca="1" si="24"/>
        <v>-770430107.52688169</v>
      </c>
      <c r="BZ205" t="str">
        <f>VLOOKUP($A205,[1]UNITES!$H$2:$I$20,2,FALSE) &amp; "__" &amp; $D205 &amp; "__" &amp;CB205</f>
        <v>Central__Interbancaire passif_3__FIXE &lt;&gt; 0%</v>
      </c>
      <c r="CA205" t="str">
        <f>VLOOKUP($A205,[1]UNITES!$H$2:$I$20,2,FALSE) &amp; "__" &amp; $E205 &amp; "__" &amp; $F205 &amp; "__" &amp; CB205</f>
        <v>Central__Interbancaire passif_4__B Passif__FIXE &lt;&gt; 0%</v>
      </c>
      <c r="CB205" t="str">
        <f t="shared" si="23"/>
        <v>FIXE &lt;&gt; 0%</v>
      </c>
    </row>
    <row r="206" spans="1:80" x14ac:dyDescent="0.3">
      <c r="A206">
        <v>0</v>
      </c>
      <c r="B206" t="s">
        <v>119</v>
      </c>
      <c r="C206" t="s">
        <v>166</v>
      </c>
      <c r="D206" t="s">
        <v>171</v>
      </c>
      <c r="E206" t="s">
        <v>172</v>
      </c>
      <c r="F206" t="s">
        <v>123</v>
      </c>
      <c r="H206" t="s">
        <v>30</v>
      </c>
      <c r="I206" t="s">
        <v>31</v>
      </c>
      <c r="J206" t="s">
        <v>31</v>
      </c>
      <c r="M206">
        <v>-313656000</v>
      </c>
      <c r="N206">
        <v>-281397935.48387098</v>
      </c>
      <c r="O206">
        <v>-263656000</v>
      </c>
      <c r="P206">
        <v>-263656000</v>
      </c>
      <c r="Q206">
        <v>-263656000</v>
      </c>
      <c r="R206">
        <v>-263656000</v>
      </c>
      <c r="S206">
        <v>-263656000</v>
      </c>
      <c r="T206">
        <v>-263656000</v>
      </c>
      <c r="U206">
        <v>-263656000</v>
      </c>
      <c r="V206">
        <v>-263656000</v>
      </c>
      <c r="W206">
        <v>-245084571.42857099</v>
      </c>
      <c r="X206">
        <v>-223656000</v>
      </c>
      <c r="Y206">
        <v>-223656000</v>
      </c>
      <c r="Z206">
        <v>-223656000</v>
      </c>
      <c r="AA206">
        <v>-223656000</v>
      </c>
      <c r="AB206">
        <v>-217849548.387097</v>
      </c>
      <c r="AC206">
        <v>-203656000</v>
      </c>
      <c r="AD206">
        <v>-203656000</v>
      </c>
      <c r="AE206">
        <v>-203656000</v>
      </c>
      <c r="AF206">
        <v>-203656000</v>
      </c>
      <c r="AG206">
        <v>-203656000</v>
      </c>
      <c r="AH206">
        <v>-203656000</v>
      </c>
      <c r="AI206">
        <v>-202454000</v>
      </c>
      <c r="AJ206">
        <v>-148709677.41935501</v>
      </c>
      <c r="AK206">
        <v>-115000000</v>
      </c>
      <c r="AL206">
        <v>-115000000</v>
      </c>
      <c r="AM206">
        <v>-115000000</v>
      </c>
      <c r="AN206">
        <v>-115000000</v>
      </c>
      <c r="AO206">
        <v>-115000000</v>
      </c>
      <c r="AP206">
        <v>-115000000</v>
      </c>
      <c r="AQ206">
        <v>-115000000</v>
      </c>
      <c r="AR206">
        <v>-115000000</v>
      </c>
      <c r="AS206">
        <v>-115000000</v>
      </c>
      <c r="AT206">
        <v>-115000000</v>
      </c>
      <c r="AU206">
        <v>-115000000</v>
      </c>
      <c r="AV206">
        <v>-115000000</v>
      </c>
      <c r="AW206">
        <v>-115000000</v>
      </c>
      <c r="AX206">
        <v>-115000000</v>
      </c>
      <c r="AY206">
        <v>-115000000</v>
      </c>
      <c r="AZ206">
        <v>-115000000</v>
      </c>
      <c r="BA206">
        <v>-115000000</v>
      </c>
      <c r="BB206">
        <v>-115000000</v>
      </c>
      <c r="BC206">
        <v>-115000000</v>
      </c>
      <c r="BD206">
        <v>-115000000</v>
      </c>
      <c r="BE206">
        <v>-115000000</v>
      </c>
      <c r="BF206">
        <v>-111774193.54838701</v>
      </c>
      <c r="BG206">
        <v>-65000000</v>
      </c>
      <c r="BH206">
        <v>-65000000</v>
      </c>
      <c r="BI206">
        <v>-65000000</v>
      </c>
      <c r="BJ206">
        <v>-65000000</v>
      </c>
      <c r="BK206">
        <v>-65000000</v>
      </c>
      <c r="BL206">
        <v>-65000000</v>
      </c>
      <c r="BM206">
        <v>-65000000</v>
      </c>
      <c r="BN206">
        <v>-55666666.666666701</v>
      </c>
      <c r="BO206">
        <v>-45000000</v>
      </c>
      <c r="BP206">
        <v>-45000000</v>
      </c>
      <c r="BQ206">
        <v>-45000000</v>
      </c>
      <c r="BR206">
        <v>-45000000</v>
      </c>
      <c r="BS206">
        <v>-45000000</v>
      </c>
      <c r="BT206">
        <v>-45000000</v>
      </c>
      <c r="BU206">
        <f t="shared" ca="1" si="24"/>
        <v>-264420208.90937018</v>
      </c>
      <c r="BV206">
        <f t="shared" ca="1" si="24"/>
        <v>-205159768.81720433</v>
      </c>
      <c r="BW206">
        <f t="shared" ca="1" si="24"/>
        <v>-115000000</v>
      </c>
      <c r="BX206">
        <f t="shared" ca="1" si="24"/>
        <v>-106397849.46236558</v>
      </c>
      <c r="BY206">
        <f t="shared" ca="1" si="24"/>
        <v>-54222222.222222231</v>
      </c>
      <c r="BZ206" t="str">
        <f>VLOOKUP($A206,[1]UNITES!$H$2:$I$20,2,FALSE) &amp; "__" &amp; $D206 &amp; "__" &amp;CB206</f>
        <v>Central__Refi spécialisé financier_3__FIXE &lt;&gt; 0%</v>
      </c>
      <c r="CA206" t="str">
        <f>VLOOKUP($A206,[1]UNITES!$H$2:$I$20,2,FALSE) &amp; "__" &amp; $E206 &amp; "__" &amp; $F206 &amp; "__" &amp; CB206</f>
        <v>Central__Refi spécialisé financier_4__B Passif__FIXE &lt;&gt; 0%</v>
      </c>
      <c r="CB206" t="str">
        <f t="shared" si="23"/>
        <v>FIXE &lt;&gt; 0%</v>
      </c>
    </row>
    <row r="207" spans="1:80" x14ac:dyDescent="0.3">
      <c r="A207">
        <v>0</v>
      </c>
      <c r="B207" t="s">
        <v>173</v>
      </c>
      <c r="C207" t="s">
        <v>174</v>
      </c>
      <c r="D207" t="s">
        <v>175</v>
      </c>
      <c r="E207" t="s">
        <v>176</v>
      </c>
      <c r="F207" t="s">
        <v>177</v>
      </c>
      <c r="H207" t="s">
        <v>30</v>
      </c>
      <c r="I207" t="s">
        <v>31</v>
      </c>
      <c r="J207" t="s">
        <v>31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BU207">
        <f t="shared" ca="1" si="24"/>
        <v>0</v>
      </c>
      <c r="BV207">
        <f t="shared" ca="1" si="24"/>
        <v>0</v>
      </c>
      <c r="BW207">
        <f t="shared" ca="1" si="24"/>
        <v>0</v>
      </c>
      <c r="BX207">
        <f t="shared" ca="1" si="24"/>
        <v>0</v>
      </c>
      <c r="BY207">
        <f t="shared" ca="1" si="24"/>
        <v>0</v>
      </c>
      <c r="BZ207" t="str">
        <f>VLOOKUP($A207,[1]UNITES!$H$2:$I$20,2,FALSE) &amp; "__" &amp; $D207 &amp; "__" &amp;CB207</f>
        <v>Central__Hors Bilan Conditionnel__FIXE &lt;&gt; 0%</v>
      </c>
      <c r="CA207" t="str">
        <f>VLOOKUP($A207,[1]UNITES!$H$2:$I$20,2,FALSE) &amp; "__" &amp; $E207 &amp; "__" &amp; $F207 &amp; "__" &amp; CB207</f>
        <v>Central__Swaption_4__HB Actif__FIXE &lt;&gt; 0%</v>
      </c>
      <c r="CB207" t="str">
        <f t="shared" si="23"/>
        <v>FIXE &lt;&gt; 0%</v>
      </c>
    </row>
    <row r="208" spans="1:80" x14ac:dyDescent="0.3">
      <c r="A208">
        <v>0</v>
      </c>
      <c r="B208" t="s">
        <v>173</v>
      </c>
      <c r="C208" t="s">
        <v>174</v>
      </c>
      <c r="D208" t="s">
        <v>178</v>
      </c>
      <c r="E208" t="s">
        <v>179</v>
      </c>
      <c r="F208" t="s">
        <v>177</v>
      </c>
      <c r="H208" t="s">
        <v>34</v>
      </c>
      <c r="I208" t="s">
        <v>35</v>
      </c>
      <c r="J208" t="s">
        <v>36</v>
      </c>
      <c r="M208" s="4">
        <v>1014835.47066667</v>
      </c>
      <c r="N208">
        <v>983184.26903225796</v>
      </c>
      <c r="O208">
        <v>952195.68033333297</v>
      </c>
      <c r="P208">
        <v>918152.70806451596</v>
      </c>
      <c r="Q208">
        <v>886928.85129032296</v>
      </c>
      <c r="R208">
        <v>855655.13666666695</v>
      </c>
      <c r="S208">
        <v>823261.25161290297</v>
      </c>
      <c r="T208">
        <v>790540.08466666704</v>
      </c>
      <c r="U208">
        <v>756790.99419354799</v>
      </c>
      <c r="V208">
        <v>723819.32612903195</v>
      </c>
      <c r="W208">
        <v>691750.22821428603</v>
      </c>
      <c r="X208">
        <v>657430.46354838705</v>
      </c>
      <c r="Y208">
        <v>622839.09400000004</v>
      </c>
      <c r="Z208">
        <v>590555.82548387104</v>
      </c>
      <c r="AA208">
        <v>557913.05033333297</v>
      </c>
      <c r="AB208">
        <v>524185.41580645199</v>
      </c>
      <c r="AC208">
        <v>489100.02677419398</v>
      </c>
      <c r="AD208">
        <v>454955.90466666699</v>
      </c>
      <c r="AE208">
        <v>420802.04096774198</v>
      </c>
      <c r="AF208">
        <v>387444.076</v>
      </c>
      <c r="AG208">
        <v>350712.30967741902</v>
      </c>
      <c r="AH208">
        <v>317097.85612903198</v>
      </c>
      <c r="AI208">
        <v>283259.98178571399</v>
      </c>
      <c r="AJ208">
        <v>247171.34064516099</v>
      </c>
      <c r="AK208">
        <v>213081.859</v>
      </c>
      <c r="AL208">
        <v>176664.74451612899</v>
      </c>
      <c r="AM208">
        <v>141090.802</v>
      </c>
      <c r="AN208">
        <v>105533.964193548</v>
      </c>
      <c r="AO208">
        <v>69726.954193548401</v>
      </c>
      <c r="AP208">
        <v>34899.673000000003</v>
      </c>
      <c r="BU208">
        <f t="shared" ca="1" si="24"/>
        <v>837878.7053682158</v>
      </c>
      <c r="BV208">
        <f t="shared" ca="1" si="24"/>
        <v>437169.7435224654</v>
      </c>
      <c r="BW208">
        <f t="shared" ca="1" si="24"/>
        <v>61749.833075268776</v>
      </c>
      <c r="BX208">
        <f t="shared" ca="1" si="24"/>
        <v>0</v>
      </c>
      <c r="BY208">
        <f t="shared" ca="1" si="24"/>
        <v>0</v>
      </c>
      <c r="BZ208" t="str">
        <f>VLOOKUP($A208,[1]UNITES!$H$2:$I$20,2,FALSE) &amp; "__" &amp; $D208 &amp; "__" &amp;CB208</f>
        <v>Central__Hors Bilan Ferme__EUR3M</v>
      </c>
      <c r="CA208" t="str">
        <f>VLOOKUP($A208,[1]UNITES!$H$2:$I$20,2,FALSE) &amp; "__" &amp; $E208 &amp; "__" &amp; $F208 &amp; "__" &amp; CB208</f>
        <v>Central__Swap__HB Actif__EUR3M</v>
      </c>
      <c r="CB208" t="str">
        <f t="shared" si="23"/>
        <v>EUR3M</v>
      </c>
    </row>
    <row r="209" spans="1:80" x14ac:dyDescent="0.3">
      <c r="A209">
        <v>0</v>
      </c>
      <c r="B209" t="s">
        <v>173</v>
      </c>
      <c r="C209" t="s">
        <v>174</v>
      </c>
      <c r="D209" t="s">
        <v>178</v>
      </c>
      <c r="E209" t="s">
        <v>179</v>
      </c>
      <c r="F209" t="s">
        <v>177</v>
      </c>
      <c r="H209" t="s">
        <v>34</v>
      </c>
      <c r="I209" t="s">
        <v>37</v>
      </c>
      <c r="J209" t="s">
        <v>36</v>
      </c>
      <c r="M209" s="4">
        <v>1074480166.6666701</v>
      </c>
      <c r="N209">
        <v>1028071564.51613</v>
      </c>
      <c r="O209">
        <v>1019880166.66667</v>
      </c>
      <c r="P209">
        <v>971950919.35483897</v>
      </c>
      <c r="Q209">
        <v>957933500</v>
      </c>
      <c r="R209">
        <v>953266833.33333302</v>
      </c>
      <c r="S209">
        <v>934868983.87096798</v>
      </c>
      <c r="T209">
        <v>927866833.33333302</v>
      </c>
      <c r="U209">
        <v>923433500</v>
      </c>
      <c r="V209">
        <v>923433500</v>
      </c>
      <c r="W209">
        <v>920219214.28571403</v>
      </c>
      <c r="X209">
        <v>905433500</v>
      </c>
      <c r="Y209">
        <v>905433500</v>
      </c>
      <c r="Z209">
        <v>905433500</v>
      </c>
      <c r="AA209">
        <v>892066833.33333302</v>
      </c>
      <c r="AB209">
        <v>864408016.12903202</v>
      </c>
      <c r="AC209">
        <v>872918338.70967698</v>
      </c>
      <c r="AD209">
        <v>888896833.33333302</v>
      </c>
      <c r="AE209">
        <v>889692532.25806499</v>
      </c>
      <c r="AF209">
        <v>888563500</v>
      </c>
      <c r="AG209">
        <v>854531241.93548405</v>
      </c>
      <c r="AH209">
        <v>831563500</v>
      </c>
      <c r="AI209">
        <v>798992071.42857099</v>
      </c>
      <c r="AJ209">
        <v>793563500</v>
      </c>
      <c r="AK209">
        <v>724930166.66666698</v>
      </c>
      <c r="AL209">
        <v>692156403.225806</v>
      </c>
      <c r="AM209">
        <v>667973500</v>
      </c>
      <c r="AN209">
        <v>650457370.96774197</v>
      </c>
      <c r="AO209">
        <v>649873500</v>
      </c>
      <c r="AP209">
        <v>631873500</v>
      </c>
      <c r="AQ209">
        <v>602583177.41935503</v>
      </c>
      <c r="AR209">
        <v>547406833.33333302</v>
      </c>
      <c r="AS209">
        <v>527873500</v>
      </c>
      <c r="AT209">
        <v>526583177.41935498</v>
      </c>
      <c r="AU209">
        <v>517873500</v>
      </c>
      <c r="AV209">
        <v>515473500</v>
      </c>
      <c r="AW209">
        <v>504980166.66666698</v>
      </c>
      <c r="AX209">
        <v>487823500</v>
      </c>
      <c r="AY209">
        <v>477156833.33333302</v>
      </c>
      <c r="AZ209">
        <v>439210596.774194</v>
      </c>
      <c r="BA209">
        <v>356178338.70967698</v>
      </c>
      <c r="BB209">
        <v>351823500</v>
      </c>
      <c r="BC209">
        <v>348113822.58064502</v>
      </c>
      <c r="BD209">
        <v>280823500</v>
      </c>
      <c r="BE209">
        <v>262629951.612903</v>
      </c>
      <c r="BF209">
        <v>257629951.612903</v>
      </c>
      <c r="BG209">
        <v>246823500</v>
      </c>
      <c r="BH209">
        <v>242468661.29032299</v>
      </c>
      <c r="BI209">
        <v>239023500</v>
      </c>
      <c r="BJ209">
        <v>227823500</v>
      </c>
      <c r="BK209">
        <v>219704433.33333299</v>
      </c>
      <c r="BL209">
        <v>205612403.225806</v>
      </c>
      <c r="BM209">
        <v>184644661.29032299</v>
      </c>
      <c r="BN209">
        <v>165332833.33333299</v>
      </c>
      <c r="BO209">
        <v>155386596.774194</v>
      </c>
      <c r="BP209">
        <v>147066166.66666701</v>
      </c>
      <c r="BQ209">
        <v>133399500</v>
      </c>
      <c r="BR209">
        <v>130173693.54838701</v>
      </c>
      <c r="BS209">
        <v>128399500</v>
      </c>
      <c r="BT209">
        <v>128399500</v>
      </c>
      <c r="BU209">
        <f t="shared" ca="1" si="24"/>
        <v>961736556.83563805</v>
      </c>
      <c r="BV209">
        <f t="shared" ca="1" si="24"/>
        <v>865505280.59395802</v>
      </c>
      <c r="BW209">
        <f t="shared" ca="1" si="24"/>
        <v>604588177.41935492</v>
      </c>
      <c r="BX209">
        <f t="shared" ca="1" si="24"/>
        <v>354638526.88172042</v>
      </c>
      <c r="BY209">
        <f t="shared" ca="1" si="24"/>
        <v>172080524.01433691</v>
      </c>
      <c r="BZ209" t="str">
        <f>VLOOKUP($A209,[1]UNITES!$H$2:$I$20,2,FALSE) &amp; "__" &amp; $D209 &amp; "__" &amp;CB209</f>
        <v>Central__Hors Bilan Ferme__EUR3M</v>
      </c>
      <c r="CA209" t="str">
        <f>VLOOKUP($A209,[1]UNITES!$H$2:$I$20,2,FALSE) &amp; "__" &amp; $E209 &amp; "__" &amp; $F209 &amp; "__" &amp; CB209</f>
        <v>Central__Swap__HB Actif__EUR3M</v>
      </c>
      <c r="CB209" t="str">
        <f t="shared" si="23"/>
        <v>EUR3M</v>
      </c>
    </row>
    <row r="210" spans="1:80" x14ac:dyDescent="0.3">
      <c r="A210">
        <v>0</v>
      </c>
      <c r="B210" t="s">
        <v>173</v>
      </c>
      <c r="C210" t="s">
        <v>174</v>
      </c>
      <c r="D210" t="s">
        <v>178</v>
      </c>
      <c r="E210" t="s">
        <v>179</v>
      </c>
      <c r="F210" t="s">
        <v>177</v>
      </c>
      <c r="H210" t="s">
        <v>30</v>
      </c>
      <c r="I210" t="s">
        <v>31</v>
      </c>
      <c r="J210" t="s">
        <v>31</v>
      </c>
      <c r="M210" s="4">
        <v>90000000</v>
      </c>
      <c r="N210">
        <v>90000000</v>
      </c>
      <c r="O210">
        <v>68333333.333333299</v>
      </c>
      <c r="P210">
        <v>25000000</v>
      </c>
      <c r="Q210">
        <v>25000000</v>
      </c>
      <c r="R210">
        <v>25000000</v>
      </c>
      <c r="S210">
        <v>25000000</v>
      </c>
      <c r="T210">
        <v>25000000</v>
      </c>
      <c r="U210">
        <v>25000000</v>
      </c>
      <c r="V210">
        <v>25000000</v>
      </c>
      <c r="W210">
        <v>25000000</v>
      </c>
      <c r="X210">
        <v>25000000</v>
      </c>
      <c r="Y210">
        <v>25000000</v>
      </c>
      <c r="Z210">
        <v>25000000</v>
      </c>
      <c r="AA210">
        <v>25000000</v>
      </c>
      <c r="AB210">
        <v>25000000</v>
      </c>
      <c r="AC210">
        <v>25000000</v>
      </c>
      <c r="AD210">
        <v>25000000</v>
      </c>
      <c r="AE210">
        <v>25000000</v>
      </c>
      <c r="AF210">
        <v>25000000</v>
      </c>
      <c r="AG210">
        <v>25000000</v>
      </c>
      <c r="AH210">
        <v>25000000</v>
      </c>
      <c r="AI210">
        <v>25000000</v>
      </c>
      <c r="AJ210">
        <v>25000000</v>
      </c>
      <c r="AK210">
        <v>25000000</v>
      </c>
      <c r="AL210">
        <v>25000000</v>
      </c>
      <c r="AM210">
        <v>25000000</v>
      </c>
      <c r="AN210">
        <v>25000000</v>
      </c>
      <c r="AO210">
        <v>25000000</v>
      </c>
      <c r="AP210">
        <v>25000000</v>
      </c>
      <c r="AQ210">
        <v>25000000</v>
      </c>
      <c r="AR210">
        <v>25000000</v>
      </c>
      <c r="AS210">
        <v>25000000</v>
      </c>
      <c r="AT210">
        <v>25000000</v>
      </c>
      <c r="AU210">
        <v>25000000</v>
      </c>
      <c r="AV210">
        <v>25000000</v>
      </c>
      <c r="AW210">
        <v>25000000</v>
      </c>
      <c r="AX210">
        <v>25000000</v>
      </c>
      <c r="AY210">
        <v>25000000</v>
      </c>
      <c r="AZ210">
        <v>25000000</v>
      </c>
      <c r="BA210">
        <v>25000000</v>
      </c>
      <c r="BB210">
        <v>25000000</v>
      </c>
      <c r="BC210">
        <v>25000000</v>
      </c>
      <c r="BD210">
        <v>25000000</v>
      </c>
      <c r="BE210">
        <v>25000000</v>
      </c>
      <c r="BF210">
        <v>25000000</v>
      </c>
      <c r="BG210">
        <v>25000000</v>
      </c>
      <c r="BH210">
        <v>25000000</v>
      </c>
      <c r="BI210">
        <v>25000000</v>
      </c>
      <c r="BJ210">
        <v>25000000</v>
      </c>
      <c r="BK210">
        <v>25000000</v>
      </c>
      <c r="BL210">
        <v>25000000</v>
      </c>
      <c r="BM210">
        <v>25000000</v>
      </c>
      <c r="BN210">
        <v>25000000</v>
      </c>
      <c r="BO210">
        <v>25000000</v>
      </c>
      <c r="BP210">
        <v>25000000</v>
      </c>
      <c r="BQ210">
        <v>25000000</v>
      </c>
      <c r="BR210">
        <v>25000000</v>
      </c>
      <c r="BS210">
        <v>25000000</v>
      </c>
      <c r="BT210">
        <v>25000000</v>
      </c>
      <c r="BU210">
        <f t="shared" ca="1" si="24"/>
        <v>39444444.44444444</v>
      </c>
      <c r="BV210">
        <f t="shared" ca="1" si="24"/>
        <v>25000000</v>
      </c>
      <c r="BW210">
        <f t="shared" ca="1" si="24"/>
        <v>25000000</v>
      </c>
      <c r="BX210">
        <f t="shared" ca="1" si="24"/>
        <v>25000000</v>
      </c>
      <c r="BY210">
        <f t="shared" ca="1" si="24"/>
        <v>25000000</v>
      </c>
      <c r="BZ210" t="str">
        <f>VLOOKUP($A210,[1]UNITES!$H$2:$I$20,2,FALSE) &amp; "__" &amp; $D210 &amp; "__" &amp;CB210</f>
        <v>Central__Hors Bilan Ferme__FIXE &lt;&gt; 0%</v>
      </c>
      <c r="CA210" t="str">
        <f>VLOOKUP($A210,[1]UNITES!$H$2:$I$20,2,FALSE) &amp; "__" &amp; $E210 &amp; "__" &amp; $F210 &amp; "__" &amp; CB210</f>
        <v>Central__Swap__HB Actif__FIXE &lt;&gt; 0%</v>
      </c>
      <c r="CB210" t="str">
        <f t="shared" si="23"/>
        <v>FIXE &lt;&gt; 0%</v>
      </c>
    </row>
    <row r="211" spans="1:80" x14ac:dyDescent="0.3">
      <c r="A211">
        <v>0</v>
      </c>
      <c r="B211" t="s">
        <v>173</v>
      </c>
      <c r="C211" t="s">
        <v>174</v>
      </c>
      <c r="D211" t="s">
        <v>178</v>
      </c>
      <c r="E211" t="s">
        <v>179</v>
      </c>
      <c r="F211" t="s">
        <v>177</v>
      </c>
      <c r="G211" t="s">
        <v>39</v>
      </c>
      <c r="H211" t="s">
        <v>34</v>
      </c>
      <c r="I211" t="s">
        <v>37</v>
      </c>
      <c r="J211" t="s">
        <v>36</v>
      </c>
      <c r="M211" s="4">
        <v>4444444.4426666703</v>
      </c>
      <c r="N211">
        <v>12903225.8012903</v>
      </c>
      <c r="O211">
        <v>21111111.102666698</v>
      </c>
      <c r="P211">
        <v>29569892.4612903</v>
      </c>
      <c r="Q211">
        <v>37903225.791290298</v>
      </c>
      <c r="R211">
        <v>46111111.0926667</v>
      </c>
      <c r="S211">
        <v>54569892.451290302</v>
      </c>
      <c r="T211">
        <v>62777777.752666697</v>
      </c>
      <c r="U211">
        <v>71236559.111290306</v>
      </c>
      <c r="V211">
        <v>79569892.441290304</v>
      </c>
      <c r="W211">
        <v>87499999.965000004</v>
      </c>
      <c r="X211">
        <v>96236559.1012903</v>
      </c>
      <c r="Y211">
        <v>104444444.402667</v>
      </c>
      <c r="Z211">
        <v>112903225.76129</v>
      </c>
      <c r="AA211">
        <v>121111111.062667</v>
      </c>
      <c r="AB211">
        <v>129569892.42129</v>
      </c>
      <c r="AC211">
        <v>137903225.75128999</v>
      </c>
      <c r="AD211">
        <v>146111111.05266699</v>
      </c>
      <c r="AE211">
        <v>154569892.41128999</v>
      </c>
      <c r="AF211">
        <v>162777777.71266699</v>
      </c>
      <c r="AG211">
        <v>171236559.07128999</v>
      </c>
      <c r="AH211">
        <v>179569892.40129</v>
      </c>
      <c r="AI211">
        <v>187499999.92500001</v>
      </c>
      <c r="AJ211">
        <v>196236559.06129</v>
      </c>
      <c r="AK211">
        <v>204444444.36266699</v>
      </c>
      <c r="AL211">
        <v>212903225.72128999</v>
      </c>
      <c r="AM211">
        <v>221111111.02266699</v>
      </c>
      <c r="AN211">
        <v>229569892.38128999</v>
      </c>
      <c r="AO211">
        <v>237903225.71129</v>
      </c>
      <c r="AP211">
        <v>246111111.012667</v>
      </c>
      <c r="AQ211">
        <v>254569892.37129</v>
      </c>
      <c r="AR211">
        <v>262777777.672667</v>
      </c>
      <c r="AS211">
        <v>271236559.03128999</v>
      </c>
      <c r="AT211">
        <v>279569892.36128998</v>
      </c>
      <c r="AU211">
        <v>287499999.88499999</v>
      </c>
      <c r="AV211">
        <v>296236559.02129</v>
      </c>
      <c r="AW211">
        <v>304444444.322667</v>
      </c>
      <c r="AX211">
        <v>312903225.68128997</v>
      </c>
      <c r="AY211">
        <v>321111110.98266703</v>
      </c>
      <c r="AZ211">
        <v>329569892.34129</v>
      </c>
      <c r="BA211">
        <v>337903225.67128998</v>
      </c>
      <c r="BB211">
        <v>346111110.97266698</v>
      </c>
      <c r="BC211">
        <v>354569892.33129001</v>
      </c>
      <c r="BD211">
        <v>362777777.63266701</v>
      </c>
      <c r="BE211">
        <v>371236558.99128997</v>
      </c>
      <c r="BF211">
        <v>379569892.32129002</v>
      </c>
      <c r="BG211">
        <v>387643678.005862</v>
      </c>
      <c r="BH211">
        <v>396236558.98128998</v>
      </c>
      <c r="BI211">
        <v>404444444.28266698</v>
      </c>
      <c r="BJ211">
        <v>412903225.64129001</v>
      </c>
      <c r="BK211">
        <v>421111110.94266701</v>
      </c>
      <c r="BL211">
        <v>429569892.30128998</v>
      </c>
      <c r="BM211">
        <v>437903225.63129002</v>
      </c>
      <c r="BN211">
        <v>446111110.93266702</v>
      </c>
      <c r="BO211">
        <v>454569892.29128999</v>
      </c>
      <c r="BP211">
        <v>462777777.59266698</v>
      </c>
      <c r="BQ211">
        <v>471236558.95129001</v>
      </c>
      <c r="BR211">
        <v>479569892.28128999</v>
      </c>
      <c r="BS211">
        <v>487499999.80500001</v>
      </c>
      <c r="BT211">
        <v>496236558.94129002</v>
      </c>
      <c r="BU211">
        <f t="shared" ca="1" si="24"/>
        <v>50327807.626224905</v>
      </c>
      <c r="BV211">
        <f t="shared" ca="1" si="24"/>
        <v>150327807.58622482</v>
      </c>
      <c r="BW211">
        <f t="shared" ca="1" si="24"/>
        <v>250327807.54622483</v>
      </c>
      <c r="BX211">
        <f t="shared" ca="1" si="24"/>
        <v>350339780.68629664</v>
      </c>
      <c r="BY211">
        <f t="shared" ca="1" si="24"/>
        <v>450327807.46622485</v>
      </c>
      <c r="BZ211" t="str">
        <f>VLOOKUP($A211,[1]UNITES!$H$2:$I$20,2,FALSE) &amp; "__" &amp; $D211 &amp; "__" &amp;CB211</f>
        <v>Central__Hors Bilan Ferme__EUR3M</v>
      </c>
      <c r="CA211" t="str">
        <f>VLOOKUP($A211,[1]UNITES!$H$2:$I$20,2,FALSE) &amp; "__" &amp; $E211 &amp; "__" &amp; $F211 &amp; "__" &amp; CB211</f>
        <v>Central__Swap__HB Actif__EUR3M</v>
      </c>
      <c r="CB211" t="str">
        <f t="shared" si="23"/>
        <v>EUR3M</v>
      </c>
    </row>
    <row r="212" spans="1:80" x14ac:dyDescent="0.3">
      <c r="A212">
        <v>0</v>
      </c>
      <c r="B212" t="s">
        <v>173</v>
      </c>
      <c r="C212" t="s">
        <v>174</v>
      </c>
      <c r="D212" t="s">
        <v>178</v>
      </c>
      <c r="E212" t="s">
        <v>179</v>
      </c>
      <c r="F212" t="s">
        <v>180</v>
      </c>
      <c r="H212" t="s">
        <v>34</v>
      </c>
      <c r="I212" t="s">
        <v>37</v>
      </c>
      <c r="J212" t="s">
        <v>36</v>
      </c>
      <c r="M212" s="4">
        <v>-90000000</v>
      </c>
      <c r="N212">
        <v>-90000000</v>
      </c>
      <c r="O212">
        <v>-68333333.333333299</v>
      </c>
      <c r="P212">
        <v>-25000000</v>
      </c>
      <c r="Q212">
        <v>-25000000</v>
      </c>
      <c r="R212">
        <v>-25000000</v>
      </c>
      <c r="S212">
        <v>-25000000</v>
      </c>
      <c r="T212">
        <v>-25000000</v>
      </c>
      <c r="U212">
        <v>-25000000</v>
      </c>
      <c r="V212">
        <v>-25000000</v>
      </c>
      <c r="W212">
        <v>-25000000</v>
      </c>
      <c r="X212">
        <v>-25000000</v>
      </c>
      <c r="Y212">
        <v>-25000000</v>
      </c>
      <c r="Z212">
        <v>-25000000</v>
      </c>
      <c r="AA212">
        <v>-25000000</v>
      </c>
      <c r="AB212">
        <v>-25000000</v>
      </c>
      <c r="AC212">
        <v>-25000000</v>
      </c>
      <c r="AD212">
        <v>-25000000</v>
      </c>
      <c r="AE212">
        <v>-25000000</v>
      </c>
      <c r="AF212">
        <v>-25000000</v>
      </c>
      <c r="AG212">
        <v>-25000000</v>
      </c>
      <c r="AH212">
        <v>-25000000</v>
      </c>
      <c r="AI212">
        <v>-25000000</v>
      </c>
      <c r="AJ212">
        <v>-25000000</v>
      </c>
      <c r="AK212">
        <v>-25000000</v>
      </c>
      <c r="AL212">
        <v>-25000000</v>
      </c>
      <c r="AM212">
        <v>-25000000</v>
      </c>
      <c r="AN212">
        <v>-25000000</v>
      </c>
      <c r="AO212">
        <v>-25000000</v>
      </c>
      <c r="AP212">
        <v>-25000000</v>
      </c>
      <c r="AQ212">
        <v>-25000000</v>
      </c>
      <c r="AR212">
        <v>-25000000</v>
      </c>
      <c r="AS212">
        <v>-25000000</v>
      </c>
      <c r="AT212">
        <v>-25000000</v>
      </c>
      <c r="AU212">
        <v>-25000000</v>
      </c>
      <c r="AV212">
        <v>-25000000</v>
      </c>
      <c r="AW212">
        <v>-25000000</v>
      </c>
      <c r="AX212">
        <v>-25000000</v>
      </c>
      <c r="AY212">
        <v>-25000000</v>
      </c>
      <c r="AZ212">
        <v>-25000000</v>
      </c>
      <c r="BA212">
        <v>-25000000</v>
      </c>
      <c r="BB212">
        <v>-25000000</v>
      </c>
      <c r="BC212">
        <v>-25000000</v>
      </c>
      <c r="BD212">
        <v>-25000000</v>
      </c>
      <c r="BE212">
        <v>-25000000</v>
      </c>
      <c r="BF212">
        <v>-25000000</v>
      </c>
      <c r="BG212">
        <v>-25000000</v>
      </c>
      <c r="BH212">
        <v>-25000000</v>
      </c>
      <c r="BI212">
        <v>-25000000</v>
      </c>
      <c r="BJ212">
        <v>-25000000</v>
      </c>
      <c r="BK212">
        <v>-25000000</v>
      </c>
      <c r="BL212">
        <v>-25000000</v>
      </c>
      <c r="BM212">
        <v>-25000000</v>
      </c>
      <c r="BN212">
        <v>-25000000</v>
      </c>
      <c r="BO212">
        <v>-25000000</v>
      </c>
      <c r="BP212">
        <v>-25000000</v>
      </c>
      <c r="BQ212">
        <v>-25000000</v>
      </c>
      <c r="BR212">
        <v>-25000000</v>
      </c>
      <c r="BS212">
        <v>-25000000</v>
      </c>
      <c r="BT212">
        <v>-25000000</v>
      </c>
      <c r="BU212">
        <f t="shared" ca="1" si="24"/>
        <v>-39444444.44444444</v>
      </c>
      <c r="BV212">
        <f t="shared" ca="1" si="24"/>
        <v>-25000000</v>
      </c>
      <c r="BW212">
        <f t="shared" ca="1" si="24"/>
        <v>-25000000</v>
      </c>
      <c r="BX212">
        <f t="shared" ca="1" si="24"/>
        <v>-25000000</v>
      </c>
      <c r="BY212">
        <f t="shared" ca="1" si="24"/>
        <v>-25000000</v>
      </c>
      <c r="BZ212" t="str">
        <f>VLOOKUP($A212,[1]UNITES!$H$2:$I$20,2,FALSE) &amp; "__" &amp; $D212 &amp; "__" &amp;CB212</f>
        <v>Central__Hors Bilan Ferme__EUR3M</v>
      </c>
      <c r="CA212" t="str">
        <f>VLOOKUP($A212,[1]UNITES!$H$2:$I$20,2,FALSE) &amp; "__" &amp; $E212 &amp; "__" &amp; $F212 &amp; "__" &amp; CB212</f>
        <v>Central__Swap__HB Passif__EUR3M</v>
      </c>
      <c r="CB212" t="str">
        <f t="shared" si="23"/>
        <v>EUR3M</v>
      </c>
    </row>
    <row r="213" spans="1:80" x14ac:dyDescent="0.3">
      <c r="A213">
        <v>0</v>
      </c>
      <c r="B213" t="s">
        <v>173</v>
      </c>
      <c r="C213" t="s">
        <v>174</v>
      </c>
      <c r="D213" t="s">
        <v>178</v>
      </c>
      <c r="E213" t="s">
        <v>179</v>
      </c>
      <c r="F213" t="s">
        <v>180</v>
      </c>
      <c r="H213" t="s">
        <v>30</v>
      </c>
      <c r="I213" t="s">
        <v>31</v>
      </c>
      <c r="J213" t="s">
        <v>31</v>
      </c>
      <c r="M213" s="4">
        <v>-917496558.83700001</v>
      </c>
      <c r="N213">
        <v>-871055248.78516102</v>
      </c>
      <c r="O213">
        <v>-862832862.347</v>
      </c>
      <c r="P213">
        <v>-814870612.83354795</v>
      </c>
      <c r="Q213">
        <v>-800820928.85128999</v>
      </c>
      <c r="R213">
        <v>-796122988.47000003</v>
      </c>
      <c r="S213">
        <v>-777691690.76419401</v>
      </c>
      <c r="T213">
        <v>-770657873.41799998</v>
      </c>
      <c r="U213">
        <v>-766190790.99419403</v>
      </c>
      <c r="V213">
        <v>-766157819.32612896</v>
      </c>
      <c r="W213">
        <v>-762911464.51392901</v>
      </c>
      <c r="X213">
        <v>-748091430.46354795</v>
      </c>
      <c r="Y213">
        <v>-748059069.43799996</v>
      </c>
      <c r="Z213">
        <v>-748024555.82548404</v>
      </c>
      <c r="AA213">
        <v>-734625246.38366699</v>
      </c>
      <c r="AB213">
        <v>-706931605.28064501</v>
      </c>
      <c r="AC213">
        <v>-715407938.73645198</v>
      </c>
      <c r="AD213">
        <v>-731353429.69066703</v>
      </c>
      <c r="AE213">
        <v>-732113834.29903197</v>
      </c>
      <c r="AF213">
        <v>-730951444.07599998</v>
      </c>
      <c r="AG213">
        <v>-696883574.50193501</v>
      </c>
      <c r="AH213">
        <v>-673881097.85612905</v>
      </c>
      <c r="AI213">
        <v>-641275831.410357</v>
      </c>
      <c r="AJ213">
        <v>-635811171.34064496</v>
      </c>
      <c r="AK213">
        <v>-567143748.52566695</v>
      </c>
      <c r="AL213">
        <v>-534333567.97032303</v>
      </c>
      <c r="AM213">
        <v>-510116278.20599997</v>
      </c>
      <c r="AN213">
        <v>-492563404.93193501</v>
      </c>
      <c r="AO213">
        <v>-491943726.95419401</v>
      </c>
      <c r="AP213">
        <v>-473908899.67299998</v>
      </c>
      <c r="AQ213">
        <v>-444583677.41935498</v>
      </c>
      <c r="AR213">
        <v>-389407333.33333302</v>
      </c>
      <c r="AS213">
        <v>-369874000</v>
      </c>
      <c r="AT213">
        <v>-368583677.41935498</v>
      </c>
      <c r="AU213">
        <v>-359874000</v>
      </c>
      <c r="AV213">
        <v>-357474000</v>
      </c>
      <c r="AW213">
        <v>-346980666.66666698</v>
      </c>
      <c r="AX213">
        <v>-329824000</v>
      </c>
      <c r="AY213">
        <v>-319157333.33333302</v>
      </c>
      <c r="AZ213">
        <v>-305146580.64516097</v>
      </c>
      <c r="BA213">
        <v>-304178838.70967698</v>
      </c>
      <c r="BB213">
        <v>-299824000</v>
      </c>
      <c r="BC213">
        <v>-296114322.58064502</v>
      </c>
      <c r="BD213">
        <v>-228824000</v>
      </c>
      <c r="BE213">
        <v>-210630451.612903</v>
      </c>
      <c r="BF213">
        <v>-205630451.612903</v>
      </c>
      <c r="BG213">
        <v>-194824000</v>
      </c>
      <c r="BH213">
        <v>-190469161.29032299</v>
      </c>
      <c r="BI213">
        <v>-187024000</v>
      </c>
      <c r="BJ213">
        <v>-175824000</v>
      </c>
      <c r="BK213">
        <v>-167704933.33333299</v>
      </c>
      <c r="BL213">
        <v>-153612903.225806</v>
      </c>
      <c r="BM213">
        <v>-132645161.290323</v>
      </c>
      <c r="BN213">
        <v>-113333333.333333</v>
      </c>
      <c r="BO213">
        <v>-103387096.774194</v>
      </c>
      <c r="BP213">
        <v>-95066666.666666701</v>
      </c>
      <c r="BQ213">
        <v>-81400000</v>
      </c>
      <c r="BR213">
        <v>-78174193.548387095</v>
      </c>
      <c r="BS213">
        <v>-76400000</v>
      </c>
      <c r="BT213">
        <v>-76400000</v>
      </c>
      <c r="BU213">
        <f t="shared" ca="1" si="24"/>
        <v>-804575022.46699953</v>
      </c>
      <c r="BV213">
        <f t="shared" ca="1" si="24"/>
        <v>-707943233.23658431</v>
      </c>
      <c r="BW213">
        <f t="shared" ca="1" si="24"/>
        <v>-446650526.2027635</v>
      </c>
      <c r="BX213">
        <f t="shared" ca="1" si="24"/>
        <v>-269300317.204301</v>
      </c>
      <c r="BY213">
        <f t="shared" ca="1" si="24"/>
        <v>-120081024.0143369</v>
      </c>
      <c r="BZ213" t="str">
        <f>VLOOKUP($A213,[1]UNITES!$H$2:$I$20,2,FALSE) &amp; "__" &amp; $D213 &amp; "__" &amp;CB213</f>
        <v>Central__Hors Bilan Ferme__FIXE &lt;&gt; 0%</v>
      </c>
      <c r="CA213" t="str">
        <f>VLOOKUP($A213,[1]UNITES!$H$2:$I$20,2,FALSE) &amp; "__" &amp; $E213 &amp; "__" &amp; $F213 &amp; "__" &amp; CB213</f>
        <v>Central__Swap__HB Passif__FIXE &lt;&gt; 0%</v>
      </c>
      <c r="CB213" t="str">
        <f t="shared" si="23"/>
        <v>FIXE &lt;&gt; 0%</v>
      </c>
    </row>
    <row r="214" spans="1:80" x14ac:dyDescent="0.3">
      <c r="A214">
        <v>0</v>
      </c>
      <c r="B214" t="s">
        <v>173</v>
      </c>
      <c r="C214" t="s">
        <v>174</v>
      </c>
      <c r="D214" t="s">
        <v>178</v>
      </c>
      <c r="E214" t="s">
        <v>179</v>
      </c>
      <c r="F214" t="s">
        <v>180</v>
      </c>
      <c r="H214" t="s">
        <v>103</v>
      </c>
      <c r="I214" t="s">
        <v>104</v>
      </c>
      <c r="J214" t="s">
        <v>105</v>
      </c>
      <c r="M214" s="4">
        <v>-157999500</v>
      </c>
      <c r="N214">
        <v>-157999500</v>
      </c>
      <c r="O214">
        <v>-157999500</v>
      </c>
      <c r="P214">
        <v>-157999500</v>
      </c>
      <c r="Q214">
        <v>-157999500</v>
      </c>
      <c r="R214">
        <v>-157999500</v>
      </c>
      <c r="S214">
        <v>-157999500</v>
      </c>
      <c r="T214">
        <v>-157999500</v>
      </c>
      <c r="U214">
        <v>-157999500</v>
      </c>
      <c r="V214">
        <v>-157999500</v>
      </c>
      <c r="W214">
        <v>-157999500</v>
      </c>
      <c r="X214">
        <v>-157999500</v>
      </c>
      <c r="Y214">
        <v>-157999500</v>
      </c>
      <c r="Z214">
        <v>-157999500</v>
      </c>
      <c r="AA214">
        <v>-157999500</v>
      </c>
      <c r="AB214">
        <v>-157999500</v>
      </c>
      <c r="AC214">
        <v>-157999500</v>
      </c>
      <c r="AD214">
        <v>-157999500</v>
      </c>
      <c r="AE214">
        <v>-157999500</v>
      </c>
      <c r="AF214">
        <v>-157999500</v>
      </c>
      <c r="AG214">
        <v>-157999500</v>
      </c>
      <c r="AH214">
        <v>-157999500</v>
      </c>
      <c r="AI214">
        <v>-157999500</v>
      </c>
      <c r="AJ214">
        <v>-157999500</v>
      </c>
      <c r="AK214">
        <v>-157999500</v>
      </c>
      <c r="AL214">
        <v>-157999500</v>
      </c>
      <c r="AM214">
        <v>-157999500</v>
      </c>
      <c r="AN214">
        <v>-157999500</v>
      </c>
      <c r="AO214">
        <v>-157999500</v>
      </c>
      <c r="AP214">
        <v>-157999500</v>
      </c>
      <c r="AQ214">
        <v>-157999500</v>
      </c>
      <c r="AR214">
        <v>-157999500</v>
      </c>
      <c r="AS214">
        <v>-157999500</v>
      </c>
      <c r="AT214">
        <v>-157999500</v>
      </c>
      <c r="AU214">
        <v>-157999500</v>
      </c>
      <c r="AV214">
        <v>-157999500</v>
      </c>
      <c r="AW214">
        <v>-157999500</v>
      </c>
      <c r="AX214">
        <v>-157999500</v>
      </c>
      <c r="AY214">
        <v>-157999500</v>
      </c>
      <c r="AZ214">
        <v>-134064016.129032</v>
      </c>
      <c r="BA214">
        <v>-51999500</v>
      </c>
      <c r="BB214">
        <v>-51999500</v>
      </c>
      <c r="BC214">
        <v>-51999500</v>
      </c>
      <c r="BD214">
        <v>-51999500</v>
      </c>
      <c r="BE214">
        <v>-51999500</v>
      </c>
      <c r="BF214">
        <v>-51999500</v>
      </c>
      <c r="BG214">
        <v>-51999500</v>
      </c>
      <c r="BH214">
        <v>-51999500</v>
      </c>
      <c r="BI214">
        <v>-51999500</v>
      </c>
      <c r="BJ214">
        <v>-51999500</v>
      </c>
      <c r="BK214">
        <v>-51999500</v>
      </c>
      <c r="BL214">
        <v>-51999500</v>
      </c>
      <c r="BM214">
        <v>-51999500</v>
      </c>
      <c r="BN214">
        <v>-51999500</v>
      </c>
      <c r="BO214">
        <v>-51999500</v>
      </c>
      <c r="BP214">
        <v>-51999500</v>
      </c>
      <c r="BQ214">
        <v>-51999500</v>
      </c>
      <c r="BR214">
        <v>-51999500</v>
      </c>
      <c r="BS214">
        <v>-51999500</v>
      </c>
      <c r="BT214">
        <v>-51999500</v>
      </c>
      <c r="BU214">
        <f t="shared" ca="1" si="24"/>
        <v>-157999500</v>
      </c>
      <c r="BV214">
        <f t="shared" ca="1" si="24"/>
        <v>-157999500</v>
      </c>
      <c r="BW214">
        <f t="shared" ca="1" si="24"/>
        <v>-157999500</v>
      </c>
      <c r="BX214">
        <f t="shared" ca="1" si="24"/>
        <v>-85338209.677419335</v>
      </c>
      <c r="BY214">
        <f t="shared" ca="1" si="24"/>
        <v>-51999500</v>
      </c>
      <c r="BZ214" t="str">
        <f>VLOOKUP($A214,[1]UNITES!$H$2:$I$20,2,FALSE) &amp; "__" &amp; $D214 &amp; "__" &amp;CB214</f>
        <v>Central__Hors Bilan Ferme__INF</v>
      </c>
      <c r="CA214" t="str">
        <f>VLOOKUP($A214,[1]UNITES!$H$2:$I$20,2,FALSE) &amp; "__" &amp; $E214 &amp; "__" &amp; $F214 &amp; "__" &amp; CB214</f>
        <v>Central__Swap__HB Passif__INF</v>
      </c>
      <c r="CB214" t="str">
        <f t="shared" si="23"/>
        <v>INF</v>
      </c>
    </row>
    <row r="215" spans="1:80" x14ac:dyDescent="0.3">
      <c r="A215">
        <v>0</v>
      </c>
      <c r="B215" t="s">
        <v>173</v>
      </c>
      <c r="C215" t="s">
        <v>174</v>
      </c>
      <c r="D215" t="s">
        <v>178</v>
      </c>
      <c r="E215" t="s">
        <v>179</v>
      </c>
      <c r="F215" t="s">
        <v>180</v>
      </c>
      <c r="G215" t="s">
        <v>39</v>
      </c>
      <c r="H215" t="s">
        <v>30</v>
      </c>
      <c r="I215" t="s">
        <v>31</v>
      </c>
      <c r="J215" t="s">
        <v>31</v>
      </c>
      <c r="M215" s="4">
        <v>-4444444.4426666703</v>
      </c>
      <c r="N215">
        <v>-12903225.8012903</v>
      </c>
      <c r="O215">
        <v>-21111111.102666698</v>
      </c>
      <c r="P215">
        <v>-29569892.4612903</v>
      </c>
      <c r="Q215">
        <v>-37903225.791290298</v>
      </c>
      <c r="R215">
        <v>-46111111.0926667</v>
      </c>
      <c r="S215">
        <v>-54569892.451290302</v>
      </c>
      <c r="T215">
        <v>-62777777.752666697</v>
      </c>
      <c r="U215">
        <v>-71236559.111290306</v>
      </c>
      <c r="V215">
        <v>-79569892.441290304</v>
      </c>
      <c r="W215">
        <v>-87499999.965000004</v>
      </c>
      <c r="X215">
        <v>-96236559.1012903</v>
      </c>
      <c r="Y215">
        <v>-104444444.402667</v>
      </c>
      <c r="Z215">
        <v>-112903225.76129</v>
      </c>
      <c r="AA215">
        <v>-121111111.062667</v>
      </c>
      <c r="AB215">
        <v>-129569892.42129</v>
      </c>
      <c r="AC215">
        <v>-137903225.75128999</v>
      </c>
      <c r="AD215">
        <v>-146111111.05266699</v>
      </c>
      <c r="AE215">
        <v>-154569892.41128999</v>
      </c>
      <c r="AF215">
        <v>-162777777.71266699</v>
      </c>
      <c r="AG215">
        <v>-171236559.07128999</v>
      </c>
      <c r="AH215">
        <v>-179569892.40129</v>
      </c>
      <c r="AI215">
        <v>-187499999.92500001</v>
      </c>
      <c r="AJ215">
        <v>-196236559.06129</v>
      </c>
      <c r="AK215">
        <v>-204444444.36266699</v>
      </c>
      <c r="AL215">
        <v>-212903225.72128999</v>
      </c>
      <c r="AM215">
        <v>-221111111.02266699</v>
      </c>
      <c r="AN215">
        <v>-229569892.38128999</v>
      </c>
      <c r="AO215">
        <v>-237903225.71129</v>
      </c>
      <c r="AP215">
        <v>-246111111.012667</v>
      </c>
      <c r="AQ215">
        <v>-254569892.37129</v>
      </c>
      <c r="AR215">
        <v>-262777777.672667</v>
      </c>
      <c r="AS215">
        <v>-271236559.03128999</v>
      </c>
      <c r="AT215">
        <v>-279569892.36128998</v>
      </c>
      <c r="AU215">
        <v>-287499999.88499999</v>
      </c>
      <c r="AV215">
        <v>-296236559.02129</v>
      </c>
      <c r="AW215">
        <v>-304444444.322667</v>
      </c>
      <c r="AX215">
        <v>-312903225.68128997</v>
      </c>
      <c r="AY215">
        <v>-321111110.98266703</v>
      </c>
      <c r="AZ215">
        <v>-329569892.34129</v>
      </c>
      <c r="BA215">
        <v>-337903225.67128998</v>
      </c>
      <c r="BB215">
        <v>-346111110.97266698</v>
      </c>
      <c r="BC215">
        <v>-354569892.33129001</v>
      </c>
      <c r="BD215">
        <v>-362777777.63266701</v>
      </c>
      <c r="BE215">
        <v>-371236558.99128997</v>
      </c>
      <c r="BF215">
        <v>-379569892.32129002</v>
      </c>
      <c r="BG215">
        <v>-387643678.005862</v>
      </c>
      <c r="BH215">
        <v>-396236558.98128998</v>
      </c>
      <c r="BI215">
        <v>-404444444.28266698</v>
      </c>
      <c r="BJ215">
        <v>-412903225.64129001</v>
      </c>
      <c r="BK215">
        <v>-421111110.94266701</v>
      </c>
      <c r="BL215">
        <v>-429569892.30128998</v>
      </c>
      <c r="BM215">
        <v>-437903225.63129002</v>
      </c>
      <c r="BN215">
        <v>-446111110.93266702</v>
      </c>
      <c r="BO215">
        <v>-454569892.29128999</v>
      </c>
      <c r="BP215">
        <v>-462777777.59266698</v>
      </c>
      <c r="BQ215">
        <v>-471236558.95129001</v>
      </c>
      <c r="BR215">
        <v>-479569892.28128999</v>
      </c>
      <c r="BS215">
        <v>-487499999.80500001</v>
      </c>
      <c r="BT215">
        <v>-496236558.94129002</v>
      </c>
      <c r="BU215">
        <f t="shared" ref="BU215:BY224" ca="1" si="25">IFERROR(SUM(OFFSET($A215,0,12*BU$4,1,12))/12,0)</f>
        <v>-50327807.626224905</v>
      </c>
      <c r="BV215">
        <f t="shared" ca="1" si="25"/>
        <v>-150327807.58622482</v>
      </c>
      <c r="BW215">
        <f t="shared" ca="1" si="25"/>
        <v>-250327807.54622483</v>
      </c>
      <c r="BX215">
        <f t="shared" ca="1" si="25"/>
        <v>-350339780.68629664</v>
      </c>
      <c r="BY215">
        <f t="shared" ca="1" si="25"/>
        <v>-450327807.46622485</v>
      </c>
      <c r="BZ215" t="str">
        <f>VLOOKUP($A215,[1]UNITES!$H$2:$I$20,2,FALSE) &amp; "__" &amp; $D215 &amp; "__" &amp;CB215</f>
        <v>Central__Hors Bilan Ferme__FIXE &lt;&gt; 0%</v>
      </c>
      <c r="CA215" t="str">
        <f>VLOOKUP($A215,[1]UNITES!$H$2:$I$20,2,FALSE) &amp; "__" &amp; $E215 &amp; "__" &amp; $F215 &amp; "__" &amp; CB215</f>
        <v>Central__Swap__HB Passif__FIXE &lt;&gt; 0%</v>
      </c>
      <c r="CB215" t="str">
        <f t="shared" si="23"/>
        <v>FIXE &lt;&gt; 0%</v>
      </c>
    </row>
    <row r="216" spans="1:80" x14ac:dyDescent="0.3">
      <c r="A216">
        <v>1</v>
      </c>
      <c r="B216" t="s">
        <v>17</v>
      </c>
      <c r="C216" t="s">
        <v>18</v>
      </c>
      <c r="D216" t="s">
        <v>19</v>
      </c>
      <c r="E216" t="s">
        <v>20</v>
      </c>
      <c r="F216" t="s">
        <v>21</v>
      </c>
      <c r="G216" t="s">
        <v>22</v>
      </c>
      <c r="H216" t="s">
        <v>23</v>
      </c>
      <c r="I216" t="s">
        <v>24</v>
      </c>
      <c r="J216" t="s">
        <v>25</v>
      </c>
      <c r="M216">
        <v>81410841.478008494</v>
      </c>
      <c r="N216">
        <v>162711427.47977901</v>
      </c>
      <c r="O216">
        <v>180610323.33433601</v>
      </c>
      <c r="P216">
        <v>-4603572.1002100604</v>
      </c>
      <c r="Q216">
        <v>-154010347.40713701</v>
      </c>
      <c r="R216">
        <v>-136139376.34741101</v>
      </c>
      <c r="S216">
        <v>-118049452.327224</v>
      </c>
      <c r="T216">
        <v>-100810218.87096</v>
      </c>
      <c r="U216">
        <v>-83362617.957095593</v>
      </c>
      <c r="V216">
        <v>-49499906.378960103</v>
      </c>
      <c r="W216">
        <v>-32491408.934781499</v>
      </c>
      <c r="X216">
        <v>-12926332.8258016</v>
      </c>
      <c r="Y216">
        <v>5146883.6144232396</v>
      </c>
      <c r="Z216">
        <v>23465447.339241698</v>
      </c>
      <c r="AA216">
        <v>40945836.367862001</v>
      </c>
      <c r="AB216">
        <v>58661433.917260401</v>
      </c>
      <c r="AC216">
        <v>75820752.803515002</v>
      </c>
      <c r="AD216">
        <v>92440678.140053704</v>
      </c>
      <c r="AE216">
        <v>109281109.39384501</v>
      </c>
      <c r="AF216">
        <v>125346016.593759</v>
      </c>
      <c r="AG216">
        <v>141621955.124863</v>
      </c>
      <c r="AH216">
        <v>176696129.884146</v>
      </c>
      <c r="AI216">
        <v>191972299.70745999</v>
      </c>
      <c r="AJ216">
        <v>208616000.96789801</v>
      </c>
      <c r="AK216">
        <v>223987033.169397</v>
      </c>
      <c r="AL216">
        <v>239563095.82343799</v>
      </c>
      <c r="AM216">
        <v>254422906.030588</v>
      </c>
      <c r="AN216">
        <v>269478973.043971</v>
      </c>
      <c r="AO216">
        <v>284058574.10423702</v>
      </c>
      <c r="AP216">
        <v>298176257.36142099</v>
      </c>
      <c r="AQ216">
        <v>312477470.87890798</v>
      </c>
      <c r="AR216">
        <v>326116392.06494302</v>
      </c>
      <c r="AS216">
        <v>339930640.00761998</v>
      </c>
      <c r="AT216">
        <v>376199829.49772</v>
      </c>
      <c r="AU216">
        <v>388345650.75357097</v>
      </c>
      <c r="AV216">
        <v>401607604.49297798</v>
      </c>
      <c r="AW216">
        <v>413841128.57876199</v>
      </c>
      <c r="AX216">
        <v>426223301.77170599</v>
      </c>
      <c r="AY216">
        <v>438021929.14490002</v>
      </c>
      <c r="AZ216">
        <v>449961795.22193801</v>
      </c>
      <c r="BA216">
        <v>461509275.20463401</v>
      </c>
      <c r="BB216">
        <v>472676767.20441902</v>
      </c>
      <c r="BC216">
        <v>483974754.778404</v>
      </c>
      <c r="BD216">
        <v>494735216.19490403</v>
      </c>
      <c r="BE216">
        <v>505619252.16860998</v>
      </c>
      <c r="BF216">
        <v>542974078.37643802</v>
      </c>
      <c r="BG216">
        <v>552586186.51899505</v>
      </c>
      <c r="BH216">
        <v>562755015.91189694</v>
      </c>
      <c r="BI216">
        <v>572278110.31801796</v>
      </c>
      <c r="BJ216">
        <v>581901060.99773896</v>
      </c>
      <c r="BK216">
        <v>591055029.51470995</v>
      </c>
      <c r="BL216">
        <v>600302621.58778501</v>
      </c>
      <c r="BM216">
        <v>609230387.89279199</v>
      </c>
      <c r="BN216">
        <v>617848874.97588897</v>
      </c>
      <c r="BO216">
        <v>626551956.149441</v>
      </c>
      <c r="BP216">
        <v>634825238.81461596</v>
      </c>
      <c r="BQ216">
        <v>643177302.80797899</v>
      </c>
      <c r="BR216">
        <v>677545538.89333797</v>
      </c>
      <c r="BS216">
        <v>684876111.88281798</v>
      </c>
      <c r="BT216">
        <v>692922116.15548694</v>
      </c>
      <c r="BU216">
        <f t="shared" ca="1" si="25"/>
        <v>-22263386.738121442</v>
      </c>
      <c r="BV216">
        <f t="shared" ca="1" si="25"/>
        <v>104167878.65452726</v>
      </c>
      <c r="BW216">
        <f t="shared" ca="1" si="25"/>
        <v>309530368.93573266</v>
      </c>
      <c r="BX216">
        <f t="shared" ca="1" si="25"/>
        <v>483739891.75630063</v>
      </c>
      <c r="BY216">
        <f t="shared" ca="1" si="25"/>
        <v>627709529.16588438</v>
      </c>
      <c r="BZ216" t="str">
        <f>VLOOKUP($A216,[1]UNITES!$H$2:$I$20,2,FALSE) &amp; "__" &amp; $D216 &amp; "__" &amp;CB216</f>
        <v>+50 BP TC / -50 BP LT / +25 BP INF__Centralisation__TLA</v>
      </c>
      <c r="CA216" t="str">
        <f>VLOOKUP($A216,[1]UNITES!$H$2:$I$20,2,FALSE) &amp; "__" &amp; $E216 &amp; "__" &amp; $F216 &amp; "__" &amp; CB216</f>
        <v>+50 BP TC / -50 BP LT / +25 BP INF__Centralisation LA-LDD__B Actif__TLA</v>
      </c>
      <c r="CB216" t="str">
        <f t="shared" si="23"/>
        <v>TLA</v>
      </c>
    </row>
    <row r="217" spans="1:80" x14ac:dyDescent="0.3">
      <c r="A217">
        <v>1</v>
      </c>
      <c r="B217" t="s">
        <v>17</v>
      </c>
      <c r="C217" t="s">
        <v>18</v>
      </c>
      <c r="D217" t="s">
        <v>19</v>
      </c>
      <c r="E217" t="s">
        <v>20</v>
      </c>
      <c r="F217" t="s">
        <v>21</v>
      </c>
      <c r="G217" t="s">
        <v>26</v>
      </c>
      <c r="H217" t="s">
        <v>23</v>
      </c>
      <c r="I217" t="s">
        <v>24</v>
      </c>
      <c r="J217" t="s">
        <v>25</v>
      </c>
      <c r="M217">
        <v>2301947561.6099901</v>
      </c>
      <c r="N217">
        <v>2206089682.2353802</v>
      </c>
      <c r="O217">
        <v>2178468597.9970002</v>
      </c>
      <c r="P217">
        <v>2150363696.1385999</v>
      </c>
      <c r="Q217">
        <v>2123029533.28036</v>
      </c>
      <c r="R217">
        <v>2096445904.0987501</v>
      </c>
      <c r="S217">
        <v>2069396659.05497</v>
      </c>
      <c r="T217">
        <v>2043482973.82163</v>
      </c>
      <c r="U217">
        <v>2017115426.1038699</v>
      </c>
      <c r="V217">
        <v>1991471019.8282599</v>
      </c>
      <c r="W217">
        <v>1967369900.2386</v>
      </c>
      <c r="X217">
        <v>1941153786.12833</v>
      </c>
      <c r="Y217">
        <v>1916842178.5414</v>
      </c>
      <c r="Z217">
        <v>1892104813.0887699</v>
      </c>
      <c r="AA217">
        <v>1868406012.6886201</v>
      </c>
      <c r="AB217">
        <v>1844292203.9207499</v>
      </c>
      <c r="AC217">
        <v>1820839787.6035299</v>
      </c>
      <c r="AD217">
        <v>1798031420.5637701</v>
      </c>
      <c r="AE217">
        <v>1774823663.8522301</v>
      </c>
      <c r="AF217">
        <v>1752590294.73206</v>
      </c>
      <c r="AG217">
        <v>1729967621.27121</v>
      </c>
      <c r="AH217">
        <v>1707965482.31039</v>
      </c>
      <c r="AI217">
        <v>1687287526.8920801</v>
      </c>
      <c r="AJ217">
        <v>1664795076.14696</v>
      </c>
      <c r="AK217">
        <v>1643936715.2338099</v>
      </c>
      <c r="AL217">
        <v>1622713165.5759399</v>
      </c>
      <c r="AM217">
        <v>1602380748.6259501</v>
      </c>
      <c r="AN217">
        <v>1581692366.60637</v>
      </c>
      <c r="AO217">
        <v>1561571514.89062</v>
      </c>
      <c r="AP217">
        <v>1542003307.7911201</v>
      </c>
      <c r="AQ217">
        <v>1522092537.1640201</v>
      </c>
      <c r="AR217">
        <v>1503017814.0962601</v>
      </c>
      <c r="AS217">
        <v>1483609181.0353</v>
      </c>
      <c r="AT217">
        <v>1464733007.4295299</v>
      </c>
      <c r="AU217">
        <v>1446992960.9928801</v>
      </c>
      <c r="AV217">
        <v>1427696307.8516901</v>
      </c>
      <c r="AW217">
        <v>1409801649.9653499</v>
      </c>
      <c r="AX217">
        <v>1391593773.8155501</v>
      </c>
      <c r="AY217">
        <v>1374150487.1632099</v>
      </c>
      <c r="AZ217">
        <v>1356401896.26531</v>
      </c>
      <c r="BA217">
        <v>1339140269.0155201</v>
      </c>
      <c r="BB217">
        <v>1322352829.6010301</v>
      </c>
      <c r="BC217">
        <v>1305271584.4233601</v>
      </c>
      <c r="BD217">
        <v>1288907650.12588</v>
      </c>
      <c r="BE217">
        <v>1272257334.6921899</v>
      </c>
      <c r="BF217">
        <v>1256063880.85324</v>
      </c>
      <c r="BG217">
        <v>1240571091.8615899</v>
      </c>
      <c r="BH217">
        <v>1224291128.0832701</v>
      </c>
      <c r="BI217">
        <v>1208939904.3596001</v>
      </c>
      <c r="BJ217">
        <v>1193320052.5583899</v>
      </c>
      <c r="BK217">
        <v>1178356181.89024</v>
      </c>
      <c r="BL217">
        <v>1163130472.9964199</v>
      </c>
      <c r="BM217">
        <v>1148322576.52335</v>
      </c>
      <c r="BN217">
        <v>1133921528.0463901</v>
      </c>
      <c r="BO217">
        <v>1119268506.5438001</v>
      </c>
      <c r="BP217">
        <v>1105230889.64167</v>
      </c>
      <c r="BQ217">
        <v>1090947669.68171</v>
      </c>
      <c r="BR217">
        <v>1077056426.09939</v>
      </c>
      <c r="BS217">
        <v>1064001391.57249</v>
      </c>
      <c r="BT217">
        <v>1049800968.49982</v>
      </c>
      <c r="BU217">
        <f t="shared" ca="1" si="25"/>
        <v>2090527895.0446451</v>
      </c>
      <c r="BV217">
        <f t="shared" ca="1" si="25"/>
        <v>1788162173.4676476</v>
      </c>
      <c r="BW217">
        <f t="shared" ca="1" si="25"/>
        <v>1533536635.6077907</v>
      </c>
      <c r="BX217">
        <f t="shared" ca="1" si="25"/>
        <v>1315066964.6554582</v>
      </c>
      <c r="BY217">
        <f t="shared" ca="1" si="25"/>
        <v>1127691380.7011058</v>
      </c>
      <c r="BZ217" t="str">
        <f>VLOOKUP($A217,[1]UNITES!$H$2:$I$20,2,FALSE) &amp; "__" &amp; $D217 &amp; "__" &amp;CB217</f>
        <v>+50 BP TC / -50 BP LT / +25 BP INF__Centralisation__TLA</v>
      </c>
      <c r="CA217" t="str">
        <f>VLOOKUP($A217,[1]UNITES!$H$2:$I$20,2,FALSE) &amp; "__" &amp; $E217 &amp; "__" &amp; $F217 &amp; "__" &amp; CB217</f>
        <v>+50 BP TC / -50 BP LT / +25 BP INF__Centralisation LA-LDD__B Actif__TLA</v>
      </c>
      <c r="CB217" t="str">
        <f t="shared" si="23"/>
        <v>TLA</v>
      </c>
    </row>
    <row r="218" spans="1:80" x14ac:dyDescent="0.3">
      <c r="A218">
        <v>1</v>
      </c>
      <c r="B218" t="s">
        <v>17</v>
      </c>
      <c r="C218" t="s">
        <v>18</v>
      </c>
      <c r="D218" t="s">
        <v>19</v>
      </c>
      <c r="E218" t="s">
        <v>27</v>
      </c>
      <c r="F218" t="s">
        <v>21</v>
      </c>
      <c r="G218" t="s">
        <v>22</v>
      </c>
      <c r="H218" t="s">
        <v>23</v>
      </c>
      <c r="I218" t="s">
        <v>24</v>
      </c>
      <c r="J218" t="s">
        <v>25</v>
      </c>
      <c r="M218">
        <v>18706110.1878075</v>
      </c>
      <c r="N218">
        <v>36805268.807662502</v>
      </c>
      <c r="O218">
        <v>39914841.320567898</v>
      </c>
      <c r="P218">
        <v>43119466.264413998</v>
      </c>
      <c r="Q218">
        <v>46276565.005545199</v>
      </c>
      <c r="R218">
        <v>49386137.529008903</v>
      </c>
      <c r="S218">
        <v>52590762.482453503</v>
      </c>
      <c r="T218">
        <v>55700335.009102002</v>
      </c>
      <c r="U218">
        <v>58904959.959415801</v>
      </c>
      <c r="V218">
        <v>65923600.861080803</v>
      </c>
      <c r="W218">
        <v>68744274.121722594</v>
      </c>
      <c r="X218">
        <v>71841041.0477193</v>
      </c>
      <c r="Y218">
        <v>74750413.869284704</v>
      </c>
      <c r="Z218">
        <v>77748719.490225494</v>
      </c>
      <c r="AA218">
        <v>80658092.311502203</v>
      </c>
      <c r="AB218">
        <v>83656397.905790105</v>
      </c>
      <c r="AC218">
        <v>86610237.116189405</v>
      </c>
      <c r="AD218">
        <v>89519609.937328398</v>
      </c>
      <c r="AE218">
        <v>92517915.549627095</v>
      </c>
      <c r="AF218">
        <v>95427288.369370893</v>
      </c>
      <c r="AG218">
        <v>98425593.974118799</v>
      </c>
      <c r="AH218">
        <v>106114164.053354</v>
      </c>
      <c r="AI218">
        <v>108927051.351548</v>
      </c>
      <c r="AJ218">
        <v>112023818.26968201</v>
      </c>
      <c r="AK218">
        <v>114933191.09489</v>
      </c>
      <c r="AL218">
        <v>117931496.697687</v>
      </c>
      <c r="AM218">
        <v>120840869.511573</v>
      </c>
      <c r="AN218">
        <v>123839175.132686</v>
      </c>
      <c r="AO218">
        <v>126793014.351844</v>
      </c>
      <c r="AP218">
        <v>129702387.16105799</v>
      </c>
      <c r="AQ218">
        <v>132700692.76872399</v>
      </c>
      <c r="AR218">
        <v>135610065.594524</v>
      </c>
      <c r="AS218">
        <v>138608371.20088401</v>
      </c>
      <c r="AT218">
        <v>147037717.20310301</v>
      </c>
      <c r="AU218">
        <v>149850933.81366101</v>
      </c>
      <c r="AV218">
        <v>152947700.73259801</v>
      </c>
      <c r="AW218">
        <v>155857073.56170401</v>
      </c>
      <c r="AX218">
        <v>158855379.180134</v>
      </c>
      <c r="AY218">
        <v>161764751.991099</v>
      </c>
      <c r="AZ218">
        <v>164763057.60881099</v>
      </c>
      <c r="BA218">
        <v>167716896.83280501</v>
      </c>
      <c r="BB218">
        <v>170626269.639992</v>
      </c>
      <c r="BC218">
        <v>173624575.24381101</v>
      </c>
      <c r="BD218">
        <v>176533948.06476301</v>
      </c>
      <c r="BE218">
        <v>179532253.66919199</v>
      </c>
      <c r="BF218">
        <v>188703370.605452</v>
      </c>
      <c r="BG218">
        <v>191567844.80309799</v>
      </c>
      <c r="BH218">
        <v>194613683.46438101</v>
      </c>
      <c r="BI218">
        <v>197523056.26890999</v>
      </c>
      <c r="BJ218">
        <v>200521361.881008</v>
      </c>
      <c r="BK218">
        <v>203430734.70593199</v>
      </c>
      <c r="BL218">
        <v>206429040.31764299</v>
      </c>
      <c r="BM218">
        <v>209382879.51614901</v>
      </c>
      <c r="BN218">
        <v>212292252.32052901</v>
      </c>
      <c r="BO218">
        <v>215290557.93647</v>
      </c>
      <c r="BP218">
        <v>218199930.74860799</v>
      </c>
      <c r="BQ218">
        <v>221198236.347783</v>
      </c>
      <c r="BR218">
        <v>230343750.957196</v>
      </c>
      <c r="BS218">
        <v>233157296.88523501</v>
      </c>
      <c r="BT218">
        <v>236254063.81378299</v>
      </c>
      <c r="BU218">
        <f t="shared" ca="1" si="25"/>
        <v>50659446.883041658</v>
      </c>
      <c r="BV218">
        <f t="shared" ca="1" si="25"/>
        <v>92198275.183168426</v>
      </c>
      <c r="BW218">
        <f t="shared" ca="1" si="25"/>
        <v>132566301.27193601</v>
      </c>
      <c r="BX218">
        <f t="shared" ca="1" si="25"/>
        <v>173679925.38877019</v>
      </c>
      <c r="BY218">
        <f t="shared" ca="1" si="25"/>
        <v>215335263.4749372</v>
      </c>
      <c r="BZ218" t="str">
        <f>VLOOKUP($A218,[1]UNITES!$H$2:$I$20,2,FALSE) &amp; "__" &amp; $D218 &amp; "__" &amp;CB218</f>
        <v>+50 BP TC / -50 BP LT / +25 BP INF__Centralisation__TLA</v>
      </c>
      <c r="CA218" t="str">
        <f>VLOOKUP($A218,[1]UNITES!$H$2:$I$20,2,FALSE) &amp; "__" &amp; $E218 &amp; "__" &amp; $F218 &amp; "__" &amp; CB218</f>
        <v>+50 BP TC / -50 BP LT / +25 BP INF__Centralisation LEP__B Actif__TLA</v>
      </c>
      <c r="CB218" t="str">
        <f t="shared" si="23"/>
        <v>TLA</v>
      </c>
    </row>
    <row r="219" spans="1:80" x14ac:dyDescent="0.3">
      <c r="A219">
        <v>1</v>
      </c>
      <c r="B219" t="s">
        <v>17</v>
      </c>
      <c r="C219" t="s">
        <v>18</v>
      </c>
      <c r="D219" t="s">
        <v>19</v>
      </c>
      <c r="E219" t="s">
        <v>27</v>
      </c>
      <c r="F219" t="s">
        <v>21</v>
      </c>
      <c r="G219" t="s">
        <v>26</v>
      </c>
      <c r="H219" t="s">
        <v>23</v>
      </c>
      <c r="I219" t="s">
        <v>24</v>
      </c>
      <c r="J219" t="s">
        <v>25</v>
      </c>
      <c r="M219">
        <v>300142305.46552598</v>
      </c>
      <c r="N219">
        <v>281615062.75491798</v>
      </c>
      <c r="O219">
        <v>278090098.548765</v>
      </c>
      <c r="P219">
        <v>274457384.34268302</v>
      </c>
      <c r="Q219">
        <v>270878545.11703497</v>
      </c>
      <c r="R219">
        <v>267353580.89499199</v>
      </c>
      <c r="S219">
        <v>263720866.69109499</v>
      </c>
      <c r="T219">
        <v>260195902.46956399</v>
      </c>
      <c r="U219">
        <v>256563188.24768099</v>
      </c>
      <c r="V219">
        <v>252984387.192413</v>
      </c>
      <c r="W219">
        <v>249578717.62515801</v>
      </c>
      <c r="X219">
        <v>245826708.76319301</v>
      </c>
      <c r="Y219">
        <v>242301744.544595</v>
      </c>
      <c r="Z219">
        <v>238669030.32617101</v>
      </c>
      <c r="AA219">
        <v>235144066.10704499</v>
      </c>
      <c r="AB219">
        <v>231511351.89963901</v>
      </c>
      <c r="AC219">
        <v>227932512.685691</v>
      </c>
      <c r="AD219">
        <v>224407548.47655201</v>
      </c>
      <c r="AE219">
        <v>220774834.26128501</v>
      </c>
      <c r="AF219">
        <v>217249870.03917599</v>
      </c>
      <c r="AG219">
        <v>213617155.83227801</v>
      </c>
      <c r="AH219">
        <v>210038317.20835501</v>
      </c>
      <c r="AI219">
        <v>206632647.63758001</v>
      </c>
      <c r="AJ219">
        <v>202880638.77944699</v>
      </c>
      <c r="AK219">
        <v>199355674.560904</v>
      </c>
      <c r="AL219">
        <v>195722960.350474</v>
      </c>
      <c r="AM219">
        <v>192197996.134222</v>
      </c>
      <c r="AN219">
        <v>188565281.92192599</v>
      </c>
      <c r="AO219">
        <v>184986442.71180001</v>
      </c>
      <c r="AP219">
        <v>181461478.49940401</v>
      </c>
      <c r="AQ219">
        <v>177828764.28492001</v>
      </c>
      <c r="AR219">
        <v>174303800.06660399</v>
      </c>
      <c r="AS219">
        <v>170671085.85727599</v>
      </c>
      <c r="AT219">
        <v>167092247.333083</v>
      </c>
      <c r="AU219">
        <v>163686577.76204199</v>
      </c>
      <c r="AV219">
        <v>159934568.908104</v>
      </c>
      <c r="AW219">
        <v>156409604.685664</v>
      </c>
      <c r="AX219">
        <v>152776890.46508399</v>
      </c>
      <c r="AY219">
        <v>149251926.250936</v>
      </c>
      <c r="AZ219">
        <v>145619212.037375</v>
      </c>
      <c r="BA219">
        <v>142040372.822413</v>
      </c>
      <c r="BB219">
        <v>138515408.61204401</v>
      </c>
      <c r="BC219">
        <v>134882694.40689099</v>
      </c>
      <c r="BD219">
        <v>131357730.192606</v>
      </c>
      <c r="BE219">
        <v>127725015.980542</v>
      </c>
      <c r="BF219">
        <v>124146177.563224</v>
      </c>
      <c r="BG219">
        <v>120678803.85577799</v>
      </c>
      <c r="BH219">
        <v>116988499.120424</v>
      </c>
      <c r="BI219">
        <v>113463534.908195</v>
      </c>
      <c r="BJ219">
        <v>109830820.700249</v>
      </c>
      <c r="BK219">
        <v>106305856.48117401</v>
      </c>
      <c r="BL219">
        <v>102673142.26813</v>
      </c>
      <c r="BM219">
        <v>99094303.063172206</v>
      </c>
      <c r="BN219">
        <v>95569338.857244</v>
      </c>
      <c r="BO219">
        <v>91936624.643818393</v>
      </c>
      <c r="BP219">
        <v>88411660.428498</v>
      </c>
      <c r="BQ219">
        <v>84778946.217022702</v>
      </c>
      <c r="BR219">
        <v>81200107.8180691</v>
      </c>
      <c r="BS219">
        <v>77794438.237126797</v>
      </c>
      <c r="BT219">
        <v>74042429.378579006</v>
      </c>
      <c r="BU219">
        <f t="shared" ca="1" si="25"/>
        <v>266783895.67608523</v>
      </c>
      <c r="BV219">
        <f t="shared" ca="1" si="25"/>
        <v>222596643.14981785</v>
      </c>
      <c r="BW219">
        <f t="shared" ca="1" si="25"/>
        <v>179650573.19922993</v>
      </c>
      <c r="BX219">
        <f t="shared" ca="1" si="25"/>
        <v>136699361.33274841</v>
      </c>
      <c r="BY219">
        <f t="shared" ca="1" si="25"/>
        <v>93758433.583439842</v>
      </c>
      <c r="BZ219" t="str">
        <f>VLOOKUP($A219,[1]UNITES!$H$2:$I$20,2,FALSE) &amp; "__" &amp; $D219 &amp; "__" &amp;CB219</f>
        <v>+50 BP TC / -50 BP LT / +25 BP INF__Centralisation__TLA</v>
      </c>
      <c r="CA219" t="str">
        <f>VLOOKUP($A219,[1]UNITES!$H$2:$I$20,2,FALSE) &amp; "__" &amp; $E219 &amp; "__" &amp; $F219 &amp; "__" &amp; CB219</f>
        <v>+50 BP TC / -50 BP LT / +25 BP INF__Centralisation LEP__B Actif__TLA</v>
      </c>
      <c r="CB219" t="str">
        <f t="shared" si="23"/>
        <v>TLA</v>
      </c>
    </row>
    <row r="220" spans="1:80" x14ac:dyDescent="0.3">
      <c r="A220">
        <v>1</v>
      </c>
      <c r="B220" t="s">
        <v>17</v>
      </c>
      <c r="C220" t="s">
        <v>18</v>
      </c>
      <c r="D220" t="s">
        <v>28</v>
      </c>
      <c r="E220" t="s">
        <v>29</v>
      </c>
      <c r="F220" t="s">
        <v>21</v>
      </c>
      <c r="H220" t="s">
        <v>30</v>
      </c>
      <c r="I220" t="s">
        <v>31</v>
      </c>
      <c r="J220" t="s">
        <v>31</v>
      </c>
      <c r="M220">
        <v>4922396.6339999996</v>
      </c>
      <c r="N220">
        <v>1203188.9348387099</v>
      </c>
      <c r="O220">
        <v>765174.95333333302</v>
      </c>
      <c r="P220">
        <v>545661.29032258096</v>
      </c>
      <c r="Q220">
        <v>375900</v>
      </c>
      <c r="R220">
        <v>363370</v>
      </c>
      <c r="BU220">
        <f t="shared" ca="1" si="25"/>
        <v>681307.65104121866</v>
      </c>
      <c r="BV220">
        <f t="shared" ca="1" si="25"/>
        <v>0</v>
      </c>
      <c r="BW220">
        <f t="shared" ca="1" si="25"/>
        <v>0</v>
      </c>
      <c r="BX220">
        <f t="shared" ca="1" si="25"/>
        <v>0</v>
      </c>
      <c r="BY220">
        <f t="shared" ca="1" si="25"/>
        <v>0</v>
      </c>
      <c r="BZ220" t="str">
        <f>VLOOKUP($A220,[1]UNITES!$H$2:$I$20,2,FALSE) &amp; "__" &amp; $D220 &amp; "__" &amp;CB220</f>
        <v>+50 BP TC / -50 BP LT / +25 BP INF__Crédit d'exploitation_3__FIXE &lt;&gt; 0%</v>
      </c>
      <c r="CA220" t="str">
        <f>VLOOKUP($A220,[1]UNITES!$H$2:$I$20,2,FALSE) &amp; "__" &amp; $E220 &amp; "__" &amp; $F220 &amp; "__" &amp; CB220</f>
        <v>+50 BP TC / -50 BP LT / +25 BP INF__Crédit d'exploitation_4__B Actif__FIXE &lt;&gt; 0%</v>
      </c>
      <c r="CB220" t="str">
        <f t="shared" si="23"/>
        <v>FIXE &lt;&gt; 0%</v>
      </c>
    </row>
    <row r="221" spans="1:80" x14ac:dyDescent="0.3">
      <c r="A221">
        <v>1</v>
      </c>
      <c r="B221" t="s">
        <v>17</v>
      </c>
      <c r="C221" t="s">
        <v>18</v>
      </c>
      <c r="D221" t="s">
        <v>28</v>
      </c>
      <c r="E221" t="s">
        <v>29</v>
      </c>
      <c r="F221" t="s">
        <v>21</v>
      </c>
      <c r="G221" t="s">
        <v>26</v>
      </c>
      <c r="H221" t="s">
        <v>30</v>
      </c>
      <c r="I221" t="s">
        <v>31</v>
      </c>
      <c r="J221" t="s">
        <v>31</v>
      </c>
      <c r="M221">
        <v>1132869.57933333</v>
      </c>
      <c r="BU221">
        <f t="shared" ca="1" si="25"/>
        <v>94405.798277777503</v>
      </c>
      <c r="BV221">
        <f t="shared" ca="1" si="25"/>
        <v>0</v>
      </c>
      <c r="BW221">
        <f t="shared" ca="1" si="25"/>
        <v>0</v>
      </c>
      <c r="BX221">
        <f t="shared" ca="1" si="25"/>
        <v>0</v>
      </c>
      <c r="BY221">
        <f t="shared" ca="1" si="25"/>
        <v>0</v>
      </c>
      <c r="BZ221" t="str">
        <f>VLOOKUP($A221,[1]UNITES!$H$2:$I$20,2,FALSE) &amp; "__" &amp; $D221 &amp; "__" &amp;CB221</f>
        <v>+50 BP TC / -50 BP LT / +25 BP INF__Crédit d'exploitation_3__FIXE &lt;&gt; 0%</v>
      </c>
      <c r="CA221" t="str">
        <f>VLOOKUP($A221,[1]UNITES!$H$2:$I$20,2,FALSE) &amp; "__" &amp; $E221 &amp; "__" &amp; $F221 &amp; "__" &amp; CB221</f>
        <v>+50 BP TC / -50 BP LT / +25 BP INF__Crédit d'exploitation_4__B Actif__FIXE &lt;&gt; 0%</v>
      </c>
      <c r="CB221" t="str">
        <f t="shared" si="23"/>
        <v>FIXE &lt;&gt; 0%</v>
      </c>
    </row>
    <row r="222" spans="1:80" x14ac:dyDescent="0.3">
      <c r="A222">
        <v>1</v>
      </c>
      <c r="B222" t="s">
        <v>17</v>
      </c>
      <c r="C222" t="s">
        <v>18</v>
      </c>
      <c r="D222" t="s">
        <v>32</v>
      </c>
      <c r="E222" t="s">
        <v>33</v>
      </c>
      <c r="F222" t="s">
        <v>21</v>
      </c>
      <c r="H222" t="s">
        <v>34</v>
      </c>
      <c r="I222" t="s">
        <v>35</v>
      </c>
      <c r="J222" t="s">
        <v>36</v>
      </c>
      <c r="M222">
        <v>1657440.80466667</v>
      </c>
      <c r="N222">
        <v>90544.25</v>
      </c>
      <c r="O222">
        <v>90544.25</v>
      </c>
      <c r="P222">
        <v>90544.25</v>
      </c>
      <c r="Q222">
        <v>90544.25</v>
      </c>
      <c r="R222">
        <v>90544.25</v>
      </c>
      <c r="S222">
        <v>90544.25</v>
      </c>
      <c r="T222">
        <v>90544.25</v>
      </c>
      <c r="U222">
        <v>90544.25</v>
      </c>
      <c r="V222">
        <v>90544.25</v>
      </c>
      <c r="W222">
        <v>90544.25</v>
      </c>
      <c r="X222">
        <v>90544.25</v>
      </c>
      <c r="Y222">
        <v>90544.25</v>
      </c>
      <c r="Z222">
        <v>90544.25</v>
      </c>
      <c r="AA222">
        <v>90544.25</v>
      </c>
      <c r="AB222">
        <v>90544.25</v>
      </c>
      <c r="AC222">
        <v>90544.25</v>
      </c>
      <c r="AD222">
        <v>90544.25</v>
      </c>
      <c r="AE222">
        <v>90544.25</v>
      </c>
      <c r="AF222">
        <v>90544.25</v>
      </c>
      <c r="AG222">
        <v>90544.25</v>
      </c>
      <c r="AH222">
        <v>90544.25</v>
      </c>
      <c r="AI222">
        <v>90544.25</v>
      </c>
      <c r="AJ222">
        <v>90544.25</v>
      </c>
      <c r="AK222">
        <v>90544.25</v>
      </c>
      <c r="AL222">
        <v>90544.25</v>
      </c>
      <c r="AM222">
        <v>90544.25</v>
      </c>
      <c r="AN222">
        <v>90544.25</v>
      </c>
      <c r="AO222">
        <v>90544.25</v>
      </c>
      <c r="AP222">
        <v>90544.25</v>
      </c>
      <c r="AQ222">
        <v>90544.25</v>
      </c>
      <c r="AR222">
        <v>90544.25</v>
      </c>
      <c r="AS222">
        <v>90544.25</v>
      </c>
      <c r="AT222">
        <v>90544.25</v>
      </c>
      <c r="AU222">
        <v>90544.25</v>
      </c>
      <c r="AV222">
        <v>90544.25</v>
      </c>
      <c r="AW222">
        <v>90544.25</v>
      </c>
      <c r="AX222">
        <v>90544.25</v>
      </c>
      <c r="AY222">
        <v>90544.25</v>
      </c>
      <c r="AZ222">
        <v>90544.25</v>
      </c>
      <c r="BA222">
        <v>90544.25</v>
      </c>
      <c r="BB222">
        <v>90544.25</v>
      </c>
      <c r="BC222">
        <v>90544.25</v>
      </c>
      <c r="BD222">
        <v>90544.25</v>
      </c>
      <c r="BE222">
        <v>90544.25</v>
      </c>
      <c r="BF222">
        <v>90544.25</v>
      </c>
      <c r="BG222">
        <v>90544.25</v>
      </c>
      <c r="BH222">
        <v>90544.25</v>
      </c>
      <c r="BI222">
        <v>81489.824999999997</v>
      </c>
      <c r="BU222">
        <f t="shared" ca="1" si="25"/>
        <v>221118.96288888916</v>
      </c>
      <c r="BV222">
        <f t="shared" ca="1" si="25"/>
        <v>90544.25</v>
      </c>
      <c r="BW222">
        <f t="shared" ca="1" si="25"/>
        <v>90544.25</v>
      </c>
      <c r="BX222">
        <f t="shared" ca="1" si="25"/>
        <v>90544.25</v>
      </c>
      <c r="BY222">
        <f t="shared" ca="1" si="25"/>
        <v>6790.8187499999995</v>
      </c>
      <c r="BZ222" t="str">
        <f>VLOOKUP($A222,[1]UNITES!$H$2:$I$20,2,FALSE) &amp; "__" &amp; $D222 &amp; "__" &amp;CB222</f>
        <v>+50 BP TC / -50 BP LT / +25 BP INF__Crédit de trésorerie__EUR3M</v>
      </c>
      <c r="CA222" t="str">
        <f>VLOOKUP($A222,[1]UNITES!$H$2:$I$20,2,FALSE) &amp; "__" &amp; $E222 &amp; "__" &amp; $F222 &amp; "__" &amp; CB222</f>
        <v>+50 BP TC / -50 BP LT / +25 BP INF__Autre crédit de trésorerie__B Actif__EUR3M</v>
      </c>
      <c r="CB222" t="str">
        <f t="shared" si="23"/>
        <v>EUR3M</v>
      </c>
    </row>
    <row r="223" spans="1:80" x14ac:dyDescent="0.3">
      <c r="A223">
        <v>1</v>
      </c>
      <c r="B223" t="s">
        <v>17</v>
      </c>
      <c r="C223" t="s">
        <v>18</v>
      </c>
      <c r="D223" t="s">
        <v>32</v>
      </c>
      <c r="E223" t="s">
        <v>33</v>
      </c>
      <c r="F223" t="s">
        <v>21</v>
      </c>
      <c r="H223" t="s">
        <v>34</v>
      </c>
      <c r="I223" t="s">
        <v>37</v>
      </c>
      <c r="J223" t="s">
        <v>36</v>
      </c>
      <c r="M223">
        <v>46369753.753333397</v>
      </c>
      <c r="N223">
        <v>21303037.403548401</v>
      </c>
      <c r="O223">
        <v>18508133.608666699</v>
      </c>
      <c r="P223">
        <v>17648589.1035484</v>
      </c>
      <c r="Q223">
        <v>17528266.5229032</v>
      </c>
      <c r="R223">
        <v>14930833.3213333</v>
      </c>
      <c r="S223">
        <v>11113225.8064516</v>
      </c>
      <c r="T223">
        <v>9820000</v>
      </c>
      <c r="U223">
        <v>5037741.9354838701</v>
      </c>
      <c r="V223">
        <v>4071290.32258065</v>
      </c>
      <c r="W223">
        <v>3575714.2857142901</v>
      </c>
      <c r="X223">
        <v>451612.90322580602</v>
      </c>
      <c r="BU223">
        <f t="shared" ca="1" si="25"/>
        <v>14196516.580565801</v>
      </c>
      <c r="BV223">
        <f t="shared" ca="1" si="25"/>
        <v>0</v>
      </c>
      <c r="BW223">
        <f t="shared" ca="1" si="25"/>
        <v>0</v>
      </c>
      <c r="BX223">
        <f t="shared" ca="1" si="25"/>
        <v>0</v>
      </c>
      <c r="BY223">
        <f t="shared" ca="1" si="25"/>
        <v>0</v>
      </c>
      <c r="BZ223" t="str">
        <f>VLOOKUP($A223,[1]UNITES!$H$2:$I$20,2,FALSE) &amp; "__" &amp; $D223 &amp; "__" &amp;CB223</f>
        <v>+50 BP TC / -50 BP LT / +25 BP INF__Crédit de trésorerie__EUR3M</v>
      </c>
      <c r="CA223" t="str">
        <f>VLOOKUP($A223,[1]UNITES!$H$2:$I$20,2,FALSE) &amp; "__" &amp; $E223 &amp; "__" &amp; $F223 &amp; "__" &amp; CB223</f>
        <v>+50 BP TC / -50 BP LT / +25 BP INF__Autre crédit de trésorerie__B Actif__EUR3M</v>
      </c>
      <c r="CB223" t="str">
        <f t="shared" si="23"/>
        <v>EUR3M</v>
      </c>
    </row>
    <row r="224" spans="1:80" x14ac:dyDescent="0.3">
      <c r="A224">
        <v>1</v>
      </c>
      <c r="B224" t="s">
        <v>17</v>
      </c>
      <c r="C224" t="s">
        <v>18</v>
      </c>
      <c r="D224" t="s">
        <v>32</v>
      </c>
      <c r="E224" t="s">
        <v>33</v>
      </c>
      <c r="F224" t="s">
        <v>21</v>
      </c>
      <c r="H224" t="s">
        <v>34</v>
      </c>
      <c r="I224" t="s">
        <v>38</v>
      </c>
      <c r="J224" t="s">
        <v>36</v>
      </c>
      <c r="M224">
        <v>857510.18</v>
      </c>
      <c r="N224">
        <v>857510.18</v>
      </c>
      <c r="O224">
        <v>857510.18</v>
      </c>
      <c r="P224">
        <v>857510.18</v>
      </c>
      <c r="Q224">
        <v>857510.18</v>
      </c>
      <c r="R224">
        <v>857510.18</v>
      </c>
      <c r="S224">
        <v>857510.18</v>
      </c>
      <c r="T224">
        <v>857510.18</v>
      </c>
      <c r="U224">
        <v>857510.18</v>
      </c>
      <c r="V224">
        <v>857510.18</v>
      </c>
      <c r="W224">
        <v>857510.18</v>
      </c>
      <c r="X224">
        <v>857510.18</v>
      </c>
      <c r="Y224">
        <v>857510.18</v>
      </c>
      <c r="Z224">
        <v>857510.18</v>
      </c>
      <c r="AA224">
        <v>857510.18</v>
      </c>
      <c r="AB224">
        <v>857510.18</v>
      </c>
      <c r="AC224">
        <v>857510.18</v>
      </c>
      <c r="AD224">
        <v>857510.18</v>
      </c>
      <c r="AE224">
        <v>857510.18</v>
      </c>
      <c r="AF224">
        <v>857510.18</v>
      </c>
      <c r="AG224">
        <v>857510.18</v>
      </c>
      <c r="AH224">
        <v>857510.18</v>
      </c>
      <c r="AI224">
        <v>857510.18</v>
      </c>
      <c r="AJ224">
        <v>857510.18</v>
      </c>
      <c r="AK224">
        <v>857510.18</v>
      </c>
      <c r="AL224">
        <v>857510.18</v>
      </c>
      <c r="AM224">
        <v>857510.18</v>
      </c>
      <c r="AN224">
        <v>857510.18</v>
      </c>
      <c r="AO224">
        <v>857510.18</v>
      </c>
      <c r="AP224">
        <v>857510.18</v>
      </c>
      <c r="AQ224">
        <v>857510.18</v>
      </c>
      <c r="AR224">
        <v>857510.18</v>
      </c>
      <c r="AS224">
        <v>857510.18</v>
      </c>
      <c r="AT224">
        <v>857510.18</v>
      </c>
      <c r="AU224">
        <v>857510.18</v>
      </c>
      <c r="AV224">
        <v>857510.18</v>
      </c>
      <c r="AW224">
        <v>857510.18</v>
      </c>
      <c r="AX224">
        <v>138308.093548387</v>
      </c>
      <c r="BU224">
        <f t="shared" ca="1" si="25"/>
        <v>857510.17999999982</v>
      </c>
      <c r="BV224">
        <f t="shared" ca="1" si="25"/>
        <v>857510.17999999982</v>
      </c>
      <c r="BW224">
        <f t="shared" ca="1" si="25"/>
        <v>857510.17999999982</v>
      </c>
      <c r="BX224">
        <f t="shared" ca="1" si="25"/>
        <v>82984.856129032254</v>
      </c>
      <c r="BY224">
        <f t="shared" ca="1" si="25"/>
        <v>0</v>
      </c>
      <c r="BZ224" t="str">
        <f>VLOOKUP($A224,[1]UNITES!$H$2:$I$20,2,FALSE) &amp; "__" &amp; $D224 &amp; "__" &amp;CB224</f>
        <v>+50 BP TC / -50 BP LT / +25 BP INF__Crédit de trésorerie__EUR3M</v>
      </c>
      <c r="CA224" t="str">
        <f>VLOOKUP($A224,[1]UNITES!$H$2:$I$20,2,FALSE) &amp; "__" &amp; $E224 &amp; "__" &amp; $F224 &amp; "__" &amp; CB224</f>
        <v>+50 BP TC / -50 BP LT / +25 BP INF__Autre crédit de trésorerie__B Actif__EUR3M</v>
      </c>
      <c r="CB224" t="str">
        <f t="shared" si="23"/>
        <v>EUR3M</v>
      </c>
    </row>
    <row r="225" spans="1:80" x14ac:dyDescent="0.3">
      <c r="A225">
        <v>1</v>
      </c>
      <c r="B225" t="s">
        <v>17</v>
      </c>
      <c r="C225" t="s">
        <v>18</v>
      </c>
      <c r="D225" t="s">
        <v>32</v>
      </c>
      <c r="E225" t="s">
        <v>33</v>
      </c>
      <c r="F225" t="s">
        <v>21</v>
      </c>
      <c r="H225" t="s">
        <v>30</v>
      </c>
      <c r="I225" t="s">
        <v>31</v>
      </c>
      <c r="J225" t="s">
        <v>31</v>
      </c>
      <c r="M225">
        <v>43146055.505999997</v>
      </c>
      <c r="N225">
        <v>37323940.381290302</v>
      </c>
      <c r="O225">
        <v>31447158.736333299</v>
      </c>
      <c r="P225">
        <v>28150527.047741901</v>
      </c>
      <c r="Q225">
        <v>27495924.218064498</v>
      </c>
      <c r="R225">
        <v>26799067.6106667</v>
      </c>
      <c r="S225">
        <v>24890763.2705286</v>
      </c>
      <c r="T225">
        <v>21186362.149333298</v>
      </c>
      <c r="U225">
        <v>20564121.702768799</v>
      </c>
      <c r="V225">
        <v>20111747.977276001</v>
      </c>
      <c r="W225">
        <v>18913525.310873002</v>
      </c>
      <c r="X225">
        <v>14127727.245967699</v>
      </c>
      <c r="Y225">
        <v>13985380.6219444</v>
      </c>
      <c r="Z225">
        <v>13320837.9691756</v>
      </c>
      <c r="AA225">
        <v>12653407.268388901</v>
      </c>
      <c r="AB225">
        <v>10820588.5975448</v>
      </c>
      <c r="AC225">
        <v>7944244.5517293904</v>
      </c>
      <c r="AD225">
        <v>7070169.9392222203</v>
      </c>
      <c r="AE225">
        <v>6045238.4933243701</v>
      </c>
      <c r="AF225">
        <v>4685030.2453333298</v>
      </c>
      <c r="AG225">
        <v>2920359.65975807</v>
      </c>
      <c r="AH225">
        <v>2171343.6429749099</v>
      </c>
      <c r="AI225">
        <v>2167222.2707539699</v>
      </c>
      <c r="AJ225">
        <v>2026563.0436021499</v>
      </c>
      <c r="AK225">
        <v>1553594.3849444401</v>
      </c>
      <c r="AL225">
        <v>1542059.3926164899</v>
      </c>
      <c r="AM225">
        <v>1261369.15938889</v>
      </c>
      <c r="AN225">
        <v>258178.140340502</v>
      </c>
      <c r="AO225">
        <v>255379.28807347699</v>
      </c>
      <c r="AP225">
        <v>252778.090222222</v>
      </c>
      <c r="AQ225">
        <v>250143.897087814</v>
      </c>
      <c r="AR225">
        <v>247803.183666667</v>
      </c>
      <c r="AS225">
        <v>200485.492553763</v>
      </c>
      <c r="AT225">
        <v>43526.607060931899</v>
      </c>
      <c r="AU225">
        <v>41528.047777777698</v>
      </c>
      <c r="AV225">
        <v>39623.344784946203</v>
      </c>
      <c r="AW225">
        <v>37788.774611111097</v>
      </c>
      <c r="AX225">
        <v>36123.737025089598</v>
      </c>
      <c r="AY225">
        <v>34506.0370555556</v>
      </c>
      <c r="AZ225">
        <v>32865.356039426501</v>
      </c>
      <c r="BA225">
        <v>31232.151836917601</v>
      </c>
      <c r="BB225">
        <v>29606.519888888899</v>
      </c>
      <c r="BC225">
        <v>27957.697625448</v>
      </c>
      <c r="BD225">
        <v>26326.721333333298</v>
      </c>
      <c r="BE225">
        <v>24672.440510752702</v>
      </c>
      <c r="BF225">
        <v>23025.739211469499</v>
      </c>
      <c r="BG225">
        <v>21397.812576628399</v>
      </c>
      <c r="BH225">
        <v>19724.165967741901</v>
      </c>
      <c r="BI225">
        <v>18079.716277777799</v>
      </c>
      <c r="BJ225">
        <v>16411.629498207902</v>
      </c>
      <c r="BK225">
        <v>14761.7463888889</v>
      </c>
      <c r="BL225">
        <v>13088.089157706099</v>
      </c>
      <c r="BM225">
        <v>11422.158826164899</v>
      </c>
      <c r="BN225">
        <v>9764.0435555555705</v>
      </c>
      <c r="BO225">
        <v>8082.5797759856796</v>
      </c>
      <c r="BP225">
        <v>6721.0526666666701</v>
      </c>
      <c r="BQ225">
        <v>5903.1675000000096</v>
      </c>
      <c r="BR225">
        <v>5089.7468458781404</v>
      </c>
      <c r="BS225">
        <v>4295.3550396825503</v>
      </c>
      <c r="BT225">
        <v>3456.8339247311901</v>
      </c>
      <c r="BU225">
        <f t="shared" ref="BU225:BY234" ca="1" si="26">IFERROR(SUM(OFFSET($A225,0,12*BU$4,1,12))/12,0)</f>
        <v>26179743.429737005</v>
      </c>
      <c r="BV225">
        <f t="shared" ca="1" si="26"/>
        <v>7150865.525312677</v>
      </c>
      <c r="BW225">
        <f t="shared" ca="1" si="26"/>
        <v>495539.08570982673</v>
      </c>
      <c r="BX225">
        <f t="shared" ca="1" si="26"/>
        <v>28768.929473530257</v>
      </c>
      <c r="BY225">
        <f t="shared" ca="1" si="26"/>
        <v>9756.3432881037843</v>
      </c>
      <c r="BZ225" t="str">
        <f>VLOOKUP($A225,[1]UNITES!$H$2:$I$20,2,FALSE) &amp; "__" &amp; $D225 &amp; "__" &amp;CB225</f>
        <v>+50 BP TC / -50 BP LT / +25 BP INF__Crédit de trésorerie__FIXE &lt;&gt; 0%</v>
      </c>
      <c r="CA225" t="str">
        <f>VLOOKUP($A225,[1]UNITES!$H$2:$I$20,2,FALSE) &amp; "__" &amp; $E225 &amp; "__" &amp; $F225 &amp; "__" &amp; CB225</f>
        <v>+50 BP TC / -50 BP LT / +25 BP INF__Autre crédit de trésorerie__B Actif__FIXE &lt;&gt; 0%</v>
      </c>
      <c r="CB225" t="str">
        <f t="shared" si="23"/>
        <v>FIXE &lt;&gt; 0%</v>
      </c>
    </row>
    <row r="226" spans="1:80" x14ac:dyDescent="0.3">
      <c r="A226">
        <v>1</v>
      </c>
      <c r="B226" t="s">
        <v>17</v>
      </c>
      <c r="C226" t="s">
        <v>18</v>
      </c>
      <c r="D226" t="s">
        <v>32</v>
      </c>
      <c r="E226" t="s">
        <v>33</v>
      </c>
      <c r="F226" t="s">
        <v>21</v>
      </c>
      <c r="G226" t="s">
        <v>39</v>
      </c>
      <c r="H226" t="s">
        <v>34</v>
      </c>
      <c r="I226" t="s">
        <v>37</v>
      </c>
      <c r="J226" t="s">
        <v>36</v>
      </c>
      <c r="M226">
        <v>3151207.7119999998</v>
      </c>
      <c r="N226">
        <v>19885255.786774199</v>
      </c>
      <c r="O226">
        <v>39615062.811333299</v>
      </c>
      <c r="P226">
        <v>60900063.831612997</v>
      </c>
      <c r="Q226">
        <v>72546421.355161294</v>
      </c>
      <c r="R226">
        <v>73000522.516666695</v>
      </c>
      <c r="S226">
        <v>75037913.967741907</v>
      </c>
      <c r="T226">
        <v>76514213.806666702</v>
      </c>
      <c r="U226">
        <v>78990851.682580695</v>
      </c>
      <c r="V226">
        <v>92661450.667741895</v>
      </c>
      <c r="W226">
        <v>103108980.535</v>
      </c>
      <c r="X226">
        <v>108212773.27903201</v>
      </c>
      <c r="Y226">
        <v>112025262.704667</v>
      </c>
      <c r="Z226">
        <v>112587589.19677401</v>
      </c>
      <c r="AA226">
        <v>113166117.472</v>
      </c>
      <c r="AB226">
        <v>114402096.513871</v>
      </c>
      <c r="AC226">
        <v>116727156.29838701</v>
      </c>
      <c r="AD226">
        <v>118412987.795333</v>
      </c>
      <c r="AE226">
        <v>119300495.63064501</v>
      </c>
      <c r="AF226">
        <v>120408212.251333</v>
      </c>
      <c r="AG226">
        <v>121927020.854194</v>
      </c>
      <c r="AH226">
        <v>134019422.63322601</v>
      </c>
      <c r="AI226">
        <v>143312466.61500001</v>
      </c>
      <c r="AJ226">
        <v>143303299.16290301</v>
      </c>
      <c r="AK226">
        <v>144292436.162</v>
      </c>
      <c r="AL226">
        <v>145102677.76161301</v>
      </c>
      <c r="AM226">
        <v>145194756.18599999</v>
      </c>
      <c r="AN226">
        <v>145811944.75935501</v>
      </c>
      <c r="AO226">
        <v>146195471.62258101</v>
      </c>
      <c r="AP226">
        <v>146125194.53999999</v>
      </c>
      <c r="AQ226">
        <v>146266986.286452</v>
      </c>
      <c r="AR226">
        <v>146373745.20133299</v>
      </c>
      <c r="AS226">
        <v>146326326.47741899</v>
      </c>
      <c r="AT226">
        <v>146359966.986774</v>
      </c>
      <c r="AU226">
        <v>146361200.68000001</v>
      </c>
      <c r="AV226">
        <v>146284457.39741901</v>
      </c>
      <c r="AW226">
        <v>146211840.31066701</v>
      </c>
      <c r="AX226">
        <v>146530973.000323</v>
      </c>
      <c r="AY226">
        <v>146855891.22866699</v>
      </c>
      <c r="AZ226">
        <v>146843526.31548399</v>
      </c>
      <c r="BA226">
        <v>146766606.994194</v>
      </c>
      <c r="BB226">
        <v>146690074.38800001</v>
      </c>
      <c r="BC226">
        <v>146610467.75128999</v>
      </c>
      <c r="BD226">
        <v>146591249.926</v>
      </c>
      <c r="BE226">
        <v>146500666.33064499</v>
      </c>
      <c r="BF226">
        <v>146420642.11032301</v>
      </c>
      <c r="BG226">
        <v>146379178.572759</v>
      </c>
      <c r="BH226">
        <v>146286047.91999999</v>
      </c>
      <c r="BI226">
        <v>146921730.30533299</v>
      </c>
      <c r="BJ226">
        <v>147521054.58032301</v>
      </c>
      <c r="BK226">
        <v>144587848.40066701</v>
      </c>
      <c r="BL226">
        <v>144973615.679355</v>
      </c>
      <c r="BM226">
        <v>147370649.13774201</v>
      </c>
      <c r="BN226">
        <v>147300388.04333299</v>
      </c>
      <c r="BO226">
        <v>147442016.461613</v>
      </c>
      <c r="BP226">
        <v>147548597.99399999</v>
      </c>
      <c r="BQ226">
        <v>150329302.455484</v>
      </c>
      <c r="BR226">
        <v>149753234.08064499</v>
      </c>
      <c r="BS226">
        <v>147333795.345</v>
      </c>
      <c r="BT226">
        <v>147256018.602258</v>
      </c>
      <c r="BU226">
        <f t="shared" ca="1" si="26"/>
        <v>66968726.496025972</v>
      </c>
      <c r="BV226">
        <f t="shared" ca="1" si="26"/>
        <v>122466010.59402776</v>
      </c>
      <c r="BW226">
        <f t="shared" ca="1" si="26"/>
        <v>145891263.67174551</v>
      </c>
      <c r="BX226">
        <f t="shared" ca="1" si="26"/>
        <v>146557263.73736265</v>
      </c>
      <c r="BY226">
        <f t="shared" ca="1" si="26"/>
        <v>147361520.92381275</v>
      </c>
      <c r="BZ226" t="str">
        <f>VLOOKUP($A226,[1]UNITES!$H$2:$I$20,2,FALSE) &amp; "__" &amp; $D226 &amp; "__" &amp;CB226</f>
        <v>+50 BP TC / -50 BP LT / +25 BP INF__Crédit de trésorerie__EUR3M</v>
      </c>
      <c r="CA226" t="str">
        <f>VLOOKUP($A226,[1]UNITES!$H$2:$I$20,2,FALSE) &amp; "__" &amp; $E226 &amp; "__" &amp; $F226 &amp; "__" &amp; CB226</f>
        <v>+50 BP TC / -50 BP LT / +25 BP INF__Autre crédit de trésorerie__B Actif__EUR3M</v>
      </c>
      <c r="CB226" t="str">
        <f t="shared" si="23"/>
        <v>EUR3M</v>
      </c>
    </row>
    <row r="227" spans="1:80" x14ac:dyDescent="0.3">
      <c r="A227">
        <v>1</v>
      </c>
      <c r="B227" t="s">
        <v>17</v>
      </c>
      <c r="C227" t="s">
        <v>18</v>
      </c>
      <c r="D227" t="s">
        <v>32</v>
      </c>
      <c r="E227" t="s">
        <v>40</v>
      </c>
      <c r="F227" t="s">
        <v>21</v>
      </c>
      <c r="G227" t="s">
        <v>26</v>
      </c>
      <c r="H227" t="s">
        <v>30</v>
      </c>
      <c r="I227" t="s">
        <v>31</v>
      </c>
      <c r="J227" t="s">
        <v>31</v>
      </c>
      <c r="M227">
        <v>-752.89066666666702</v>
      </c>
      <c r="N227">
        <v>-720.32225806451595</v>
      </c>
      <c r="O227">
        <v>-688.72066666666694</v>
      </c>
      <c r="P227">
        <v>-656.15774193548395</v>
      </c>
      <c r="Q227">
        <v>-624.07225806451595</v>
      </c>
      <c r="R227">
        <v>-592.47066666666694</v>
      </c>
      <c r="S227">
        <v>-559.90774193548395</v>
      </c>
      <c r="T227">
        <v>-528.30533333333301</v>
      </c>
      <c r="U227">
        <v>-495.737741935484</v>
      </c>
      <c r="V227">
        <v>-463.65774193548401</v>
      </c>
      <c r="W227">
        <v>-433.125</v>
      </c>
      <c r="X227">
        <v>-399.487741935484</v>
      </c>
      <c r="Y227">
        <v>-367.89066666666702</v>
      </c>
      <c r="Z227">
        <v>-335.32225806451601</v>
      </c>
      <c r="AA227">
        <v>-303.720666666667</v>
      </c>
      <c r="AB227">
        <v>-271.15774193548401</v>
      </c>
      <c r="AC227">
        <v>-239.07225806451601</v>
      </c>
      <c r="AD227">
        <v>-207.470666666667</v>
      </c>
      <c r="AE227">
        <v>-174.90774193548401</v>
      </c>
      <c r="AF227">
        <v>-143.30533333333301</v>
      </c>
      <c r="AG227">
        <v>-110.737741935484</v>
      </c>
      <c r="AH227">
        <v>-78.657741935483898</v>
      </c>
      <c r="AI227">
        <v>-48.125</v>
      </c>
      <c r="AJ227">
        <v>-14.4877419354839</v>
      </c>
      <c r="BU227">
        <f t="shared" ca="1" si="26"/>
        <v>-576.23796326164893</v>
      </c>
      <c r="BV227">
        <f t="shared" ca="1" si="26"/>
        <v>-191.23796326164882</v>
      </c>
      <c r="BW227">
        <f t="shared" ca="1" si="26"/>
        <v>0</v>
      </c>
      <c r="BX227">
        <f t="shared" ca="1" si="26"/>
        <v>0</v>
      </c>
      <c r="BY227">
        <f t="shared" ca="1" si="26"/>
        <v>0</v>
      </c>
      <c r="BZ227" t="str">
        <f>VLOOKUP($A227,[1]UNITES!$H$2:$I$20,2,FALSE) &amp; "__" &amp; $D227 &amp; "__" &amp;CB227</f>
        <v>+50 BP TC / -50 BP LT / +25 BP INF__Crédit de trésorerie__FIXE &lt;&gt; 0%</v>
      </c>
      <c r="CA227" t="str">
        <f>VLOOKUP($A227,[1]UNITES!$H$2:$I$20,2,FALSE) &amp; "__" &amp; $E227 &amp; "__" &amp; $F227 &amp; "__" &amp; CB227</f>
        <v>+50 BP TC / -50 BP LT / +25 BP INF__Crédit revolving_4__B Actif__FIXE &lt;&gt; 0%</v>
      </c>
      <c r="CB227" t="str">
        <f t="shared" si="23"/>
        <v>FIXE &lt;&gt; 0%</v>
      </c>
    </row>
    <row r="228" spans="1:80" x14ac:dyDescent="0.3">
      <c r="A228">
        <v>1</v>
      </c>
      <c r="B228" t="s">
        <v>17</v>
      </c>
      <c r="C228" t="s">
        <v>18</v>
      </c>
      <c r="D228" t="s">
        <v>32</v>
      </c>
      <c r="E228" t="s">
        <v>41</v>
      </c>
      <c r="F228" t="s">
        <v>21</v>
      </c>
      <c r="G228" t="s">
        <v>22</v>
      </c>
      <c r="H228" t="s">
        <v>30</v>
      </c>
      <c r="I228" t="s">
        <v>31</v>
      </c>
      <c r="J228" t="s">
        <v>31</v>
      </c>
      <c r="M228">
        <v>20065619.199999999</v>
      </c>
      <c r="N228">
        <v>37623036</v>
      </c>
      <c r="O228">
        <v>37623036</v>
      </c>
      <c r="P228">
        <v>37623036</v>
      </c>
      <c r="Q228">
        <v>37623036</v>
      </c>
      <c r="R228">
        <v>37623036</v>
      </c>
      <c r="S228">
        <v>37623036</v>
      </c>
      <c r="T228">
        <v>37623036</v>
      </c>
      <c r="U228">
        <v>37623036</v>
      </c>
      <c r="V228">
        <v>37623036</v>
      </c>
      <c r="W228">
        <v>37623036</v>
      </c>
      <c r="X228">
        <v>37623036</v>
      </c>
      <c r="Y228">
        <v>37623036</v>
      </c>
      <c r="Z228">
        <v>37623036</v>
      </c>
      <c r="AA228">
        <v>37623036</v>
      </c>
      <c r="AB228">
        <v>37623036</v>
      </c>
      <c r="AC228">
        <v>37623036</v>
      </c>
      <c r="AD228">
        <v>37623036</v>
      </c>
      <c r="AE228">
        <v>37623036</v>
      </c>
      <c r="AF228">
        <v>37623036</v>
      </c>
      <c r="AG228">
        <v>37623036</v>
      </c>
      <c r="AH228">
        <v>37623036</v>
      </c>
      <c r="AI228">
        <v>37623036</v>
      </c>
      <c r="AJ228">
        <v>37623036</v>
      </c>
      <c r="AK228">
        <v>37623036</v>
      </c>
      <c r="AL228">
        <v>37623036</v>
      </c>
      <c r="AM228">
        <v>37623036</v>
      </c>
      <c r="AN228">
        <v>37623036</v>
      </c>
      <c r="AO228">
        <v>37623036</v>
      </c>
      <c r="AP228">
        <v>37623036</v>
      </c>
      <c r="AQ228">
        <v>37623036</v>
      </c>
      <c r="AR228">
        <v>37623036</v>
      </c>
      <c r="AS228">
        <v>37623036</v>
      </c>
      <c r="AT228">
        <v>37623036</v>
      </c>
      <c r="AU228">
        <v>37623036</v>
      </c>
      <c r="AV228">
        <v>37623036</v>
      </c>
      <c r="AW228">
        <v>37623036</v>
      </c>
      <c r="AX228">
        <v>37623036</v>
      </c>
      <c r="AY228">
        <v>37623036</v>
      </c>
      <c r="AZ228">
        <v>37623036</v>
      </c>
      <c r="BA228">
        <v>37623036</v>
      </c>
      <c r="BB228">
        <v>37623036</v>
      </c>
      <c r="BC228">
        <v>37623036</v>
      </c>
      <c r="BD228">
        <v>37623036</v>
      </c>
      <c r="BE228">
        <v>37623036</v>
      </c>
      <c r="BF228">
        <v>37623036</v>
      </c>
      <c r="BG228">
        <v>37623036</v>
      </c>
      <c r="BH228">
        <v>37623036</v>
      </c>
      <c r="BI228">
        <v>37623036</v>
      </c>
      <c r="BJ228">
        <v>37623036</v>
      </c>
      <c r="BK228">
        <v>37623036</v>
      </c>
      <c r="BL228">
        <v>37623036</v>
      </c>
      <c r="BM228">
        <v>37623036</v>
      </c>
      <c r="BN228">
        <v>37623036</v>
      </c>
      <c r="BO228">
        <v>37623036</v>
      </c>
      <c r="BP228">
        <v>37623036</v>
      </c>
      <c r="BQ228">
        <v>37623036</v>
      </c>
      <c r="BR228">
        <v>37623036</v>
      </c>
      <c r="BS228">
        <v>37623036</v>
      </c>
      <c r="BT228">
        <v>37623036</v>
      </c>
      <c r="BU228">
        <f t="shared" ca="1" si="26"/>
        <v>36159917.93333333</v>
      </c>
      <c r="BV228">
        <f t="shared" ca="1" si="26"/>
        <v>37623036</v>
      </c>
      <c r="BW228">
        <f t="shared" ca="1" si="26"/>
        <v>37623036</v>
      </c>
      <c r="BX228">
        <f t="shared" ca="1" si="26"/>
        <v>37623036</v>
      </c>
      <c r="BY228">
        <f t="shared" ca="1" si="26"/>
        <v>37623036</v>
      </c>
      <c r="BZ228" t="str">
        <f>VLOOKUP($A228,[1]UNITES!$H$2:$I$20,2,FALSE) &amp; "__" &amp; $D228 &amp; "__" &amp;CB228</f>
        <v>+50 BP TC / -50 BP LT / +25 BP INF__Crédit de trésorerie__FIXE &lt;&gt; 0%</v>
      </c>
      <c r="CA228" t="str">
        <f>VLOOKUP($A228,[1]UNITES!$H$2:$I$20,2,FALSE) &amp; "__" &amp; $E228 &amp; "__" &amp; $F228 &amp; "__" &amp; CB228</f>
        <v>+50 BP TC / -50 BP LT / +25 BP INF__Différé CB__B Actif__FIXE &lt;&gt; 0%</v>
      </c>
      <c r="CB228" t="str">
        <f t="shared" si="23"/>
        <v>FIXE &lt;&gt; 0%</v>
      </c>
    </row>
    <row r="229" spans="1:80" x14ac:dyDescent="0.3">
      <c r="A229">
        <v>1</v>
      </c>
      <c r="B229" t="s">
        <v>17</v>
      </c>
      <c r="C229" t="s">
        <v>18</v>
      </c>
      <c r="D229" t="s">
        <v>32</v>
      </c>
      <c r="E229" t="s">
        <v>41</v>
      </c>
      <c r="F229" t="s">
        <v>21</v>
      </c>
      <c r="G229" t="s">
        <v>26</v>
      </c>
      <c r="H229" t="s">
        <v>30</v>
      </c>
      <c r="I229" t="s">
        <v>31</v>
      </c>
      <c r="J229" t="s">
        <v>31</v>
      </c>
      <c r="M229">
        <v>17557416.800000001</v>
      </c>
      <c r="BU229">
        <f t="shared" ca="1" si="26"/>
        <v>1463118.0666666667</v>
      </c>
      <c r="BV229">
        <f t="shared" ca="1" si="26"/>
        <v>0</v>
      </c>
      <c r="BW229">
        <f t="shared" ca="1" si="26"/>
        <v>0</v>
      </c>
      <c r="BX229">
        <f t="shared" ca="1" si="26"/>
        <v>0</v>
      </c>
      <c r="BY229">
        <f t="shared" ca="1" si="26"/>
        <v>0</v>
      </c>
      <c r="BZ229" t="str">
        <f>VLOOKUP($A229,[1]UNITES!$H$2:$I$20,2,FALSE) &amp; "__" &amp; $D229 &amp; "__" &amp;CB229</f>
        <v>+50 BP TC / -50 BP LT / +25 BP INF__Crédit de trésorerie__FIXE &lt;&gt; 0%</v>
      </c>
      <c r="CA229" t="str">
        <f>VLOOKUP($A229,[1]UNITES!$H$2:$I$20,2,FALSE) &amp; "__" &amp; $E229 &amp; "__" &amp; $F229 &amp; "__" &amp; CB229</f>
        <v>+50 BP TC / -50 BP LT / +25 BP INF__Différé CB__B Actif__FIXE &lt;&gt; 0%</v>
      </c>
      <c r="CB229" t="str">
        <f t="shared" si="23"/>
        <v>FIXE &lt;&gt; 0%</v>
      </c>
    </row>
    <row r="230" spans="1:80" x14ac:dyDescent="0.3">
      <c r="A230">
        <v>1</v>
      </c>
      <c r="B230" t="s">
        <v>17</v>
      </c>
      <c r="C230" t="s">
        <v>18</v>
      </c>
      <c r="D230" t="s">
        <v>32</v>
      </c>
      <c r="E230" t="s">
        <v>42</v>
      </c>
      <c r="F230" t="s">
        <v>21</v>
      </c>
      <c r="G230" t="s">
        <v>22</v>
      </c>
      <c r="H230" t="s">
        <v>34</v>
      </c>
      <c r="I230" t="s">
        <v>43</v>
      </c>
      <c r="J230" t="s">
        <v>36</v>
      </c>
      <c r="M230">
        <v>1066247.9040000001</v>
      </c>
      <c r="N230">
        <v>1999219.7061290301</v>
      </c>
      <c r="O230">
        <v>1999228.46066666</v>
      </c>
      <c r="P230">
        <v>1999237.4477419299</v>
      </c>
      <c r="Q230">
        <v>1999246.2603225801</v>
      </c>
      <c r="R230">
        <v>1999254.89133333</v>
      </c>
      <c r="S230">
        <v>1999263.74645161</v>
      </c>
      <c r="T230">
        <v>1999272.29866666</v>
      </c>
      <c r="U230">
        <v>1999281.0616129001</v>
      </c>
      <c r="V230">
        <v>1999289.65516129</v>
      </c>
      <c r="W230">
        <v>1999297.8</v>
      </c>
      <c r="X230">
        <v>1999306.7312903199</v>
      </c>
      <c r="Y230">
        <v>1999315.0819999999</v>
      </c>
      <c r="Z230">
        <v>1999323.6419354801</v>
      </c>
      <c r="AA230">
        <v>1999331.9040000001</v>
      </c>
      <c r="AB230">
        <v>1999340.3780645099</v>
      </c>
      <c r="AC230">
        <v>1999348.6861290301</v>
      </c>
      <c r="AD230">
        <v>1999356.83</v>
      </c>
      <c r="AE230">
        <v>1999365.1877419299</v>
      </c>
      <c r="AF230">
        <v>1999373.2679999999</v>
      </c>
      <c r="AG230">
        <v>1999381.5538709699</v>
      </c>
      <c r="AH230">
        <v>1999389.6719354801</v>
      </c>
      <c r="AI230">
        <v>1999397.355</v>
      </c>
      <c r="AJ230">
        <v>1999405.7725806399</v>
      </c>
      <c r="AK230">
        <v>1999413.6353333299</v>
      </c>
      <c r="AL230">
        <v>1999421.6932258001</v>
      </c>
      <c r="AM230">
        <v>1999429.4726666601</v>
      </c>
      <c r="AN230">
        <v>1999437.4383870901</v>
      </c>
      <c r="AO230">
        <v>1999445.23645161</v>
      </c>
      <c r="AP230">
        <v>1999452.87266666</v>
      </c>
      <c r="AQ230">
        <v>1999460.6970967699</v>
      </c>
      <c r="AR230">
        <v>1999468.23933333</v>
      </c>
      <c r="AS230">
        <v>1999475.96225806</v>
      </c>
      <c r="AT230">
        <v>1999483.52483871</v>
      </c>
      <c r="AU230">
        <v>1999490.675</v>
      </c>
      <c r="AV230">
        <v>1999498.5</v>
      </c>
      <c r="AW230">
        <v>1999505.8066666599</v>
      </c>
      <c r="AX230">
        <v>1999513.29064516</v>
      </c>
      <c r="AY230">
        <v>1999520.5033333299</v>
      </c>
      <c r="AZ230">
        <v>1999527.89677419</v>
      </c>
      <c r="BA230">
        <v>1999535.13387097</v>
      </c>
      <c r="BB230">
        <v>1999542.2033333301</v>
      </c>
      <c r="BC230">
        <v>1999549.4335483799</v>
      </c>
      <c r="BD230">
        <v>1999556.3946666601</v>
      </c>
      <c r="BE230">
        <v>1999563.5132257999</v>
      </c>
      <c r="BF230">
        <v>1999570.4703225801</v>
      </c>
      <c r="BG230">
        <v>1999577.1534482699</v>
      </c>
      <c r="BH230">
        <v>1999584.1990322601</v>
      </c>
      <c r="BI230">
        <v>1999590.87</v>
      </c>
      <c r="BJ230">
        <v>1999597.6832258001</v>
      </c>
      <c r="BK230">
        <v>1999604.236</v>
      </c>
      <c r="BL230">
        <v>1999610.9383870901</v>
      </c>
      <c r="BM230">
        <v>1999617.4854838699</v>
      </c>
      <c r="BN230">
        <v>1999623.89133333</v>
      </c>
      <c r="BO230">
        <v>1999630.4516129</v>
      </c>
      <c r="BP230">
        <v>1999636.7679999999</v>
      </c>
      <c r="BQ230">
        <v>1999643.2377419299</v>
      </c>
      <c r="BR230">
        <v>1999649.5758064501</v>
      </c>
      <c r="BS230">
        <v>1999655.585</v>
      </c>
      <c r="BT230">
        <v>1999662.18387097</v>
      </c>
      <c r="BU230">
        <f t="shared" ca="1" si="26"/>
        <v>1921512.1636146929</v>
      </c>
      <c r="BV230">
        <f t="shared" ca="1" si="26"/>
        <v>1999360.7776048363</v>
      </c>
      <c r="BW230">
        <f t="shared" ca="1" si="26"/>
        <v>1999456.4956048352</v>
      </c>
      <c r="BX230">
        <f t="shared" ca="1" si="26"/>
        <v>1999545.4999056321</v>
      </c>
      <c r="BY230">
        <f t="shared" ca="1" si="26"/>
        <v>1999626.9088718619</v>
      </c>
      <c r="BZ230" t="str">
        <f>VLOOKUP($A230,[1]UNITES!$H$2:$I$20,2,FALSE) &amp; "__" &amp; $D230 &amp; "__" &amp;CB230</f>
        <v>+50 BP TC / -50 BP LT / +25 BP INF__Crédit de trésorerie__EUR3M</v>
      </c>
      <c r="CA230" t="str">
        <f>VLOOKUP($A230,[1]UNITES!$H$2:$I$20,2,FALSE) &amp; "__" &amp; $E230 &amp; "__" &amp; $F230 &amp; "__" &amp; CB230</f>
        <v>+50 BP TC / -50 BP LT / +25 BP INF__Découvert__B Actif__EUR3M</v>
      </c>
      <c r="CB230" t="str">
        <f t="shared" si="23"/>
        <v>EUR3M</v>
      </c>
    </row>
    <row r="231" spans="1:80" x14ac:dyDescent="0.3">
      <c r="A231">
        <v>1</v>
      </c>
      <c r="B231" t="s">
        <v>17</v>
      </c>
      <c r="C231" t="s">
        <v>18</v>
      </c>
      <c r="D231" t="s">
        <v>32</v>
      </c>
      <c r="E231" t="s">
        <v>42</v>
      </c>
      <c r="F231" t="s">
        <v>21</v>
      </c>
      <c r="G231" t="s">
        <v>22</v>
      </c>
      <c r="H231" t="s">
        <v>34</v>
      </c>
      <c r="I231" t="s">
        <v>44</v>
      </c>
      <c r="J231" t="s">
        <v>36</v>
      </c>
      <c r="M231">
        <v>2135728.0909297699</v>
      </c>
      <c r="N231">
        <v>4228545.3666499499</v>
      </c>
      <c r="O231">
        <v>4629993.8372370396</v>
      </c>
      <c r="P231">
        <v>5041883.63900821</v>
      </c>
      <c r="Q231">
        <v>5445779.1390579697</v>
      </c>
      <c r="R231">
        <v>5841647.9560529701</v>
      </c>
      <c r="S231">
        <v>6247560.1630277103</v>
      </c>
      <c r="T231">
        <v>6639508.4201512598</v>
      </c>
      <c r="U231">
        <v>7041440.9463513102</v>
      </c>
      <c r="V231">
        <v>7435508.31865793</v>
      </c>
      <c r="W231">
        <v>7808866.6059619803</v>
      </c>
      <c r="X231">
        <v>8218307.6158511303</v>
      </c>
      <c r="Y231">
        <v>8600949.0983928908</v>
      </c>
      <c r="Z231">
        <v>8993216.4749788493</v>
      </c>
      <c r="AA231">
        <v>9372002.5804878809</v>
      </c>
      <c r="AB231">
        <v>9760503.0857185405</v>
      </c>
      <c r="AC231">
        <v>10141398.3428622</v>
      </c>
      <c r="AD231">
        <v>10514842.7832953</v>
      </c>
      <c r="AE231">
        <v>10898090.6106974</v>
      </c>
      <c r="AF231">
        <v>11268419.223388201</v>
      </c>
      <c r="AG231">
        <v>11648262.2153059</v>
      </c>
      <c r="AH231">
        <v>12020508.997932401</v>
      </c>
      <c r="AI231">
        <v>12372769.971524199</v>
      </c>
      <c r="AJ231">
        <v>12758568.6260879</v>
      </c>
      <c r="AK231">
        <v>13118994.674949501</v>
      </c>
      <c r="AL231">
        <v>13488486.8481133</v>
      </c>
      <c r="AM231">
        <v>13844980.0697056</v>
      </c>
      <c r="AN231">
        <v>14210123.5862667</v>
      </c>
      <c r="AO231">
        <v>14567702.626310701</v>
      </c>
      <c r="AP231">
        <v>14917859.889837701</v>
      </c>
      <c r="AQ231">
        <v>15276518.8338174</v>
      </c>
      <c r="AR231">
        <v>15622336.2745912</v>
      </c>
      <c r="AS231">
        <v>15976475.212613299</v>
      </c>
      <c r="AT231">
        <v>16323092.214591499</v>
      </c>
      <c r="AU231">
        <v>16650834.947051199</v>
      </c>
      <c r="AV231">
        <v>17009584.036611501</v>
      </c>
      <c r="AW231">
        <v>17344488.421470001</v>
      </c>
      <c r="AX231">
        <v>17687477.3473402</v>
      </c>
      <c r="AY231">
        <v>18018225.718219601</v>
      </c>
      <c r="AZ231">
        <v>18357097.8058098</v>
      </c>
      <c r="BA231">
        <v>18688780.548108801</v>
      </c>
      <c r="BB231">
        <v>19013029.633008901</v>
      </c>
      <c r="BC231">
        <v>19344565.3575444</v>
      </c>
      <c r="BD231">
        <v>19663724.809755702</v>
      </c>
      <c r="BE231">
        <v>19990002.805365801</v>
      </c>
      <c r="BF231">
        <v>20308829.3554051</v>
      </c>
      <c r="BG231">
        <v>20615123.572539601</v>
      </c>
      <c r="BH231">
        <v>20938217.530966401</v>
      </c>
      <c r="BI231">
        <v>21244051.9919504</v>
      </c>
      <c r="BJ231">
        <v>21556467.998139501</v>
      </c>
      <c r="BK231">
        <v>21856997.385359202</v>
      </c>
      <c r="BL231">
        <v>22164097.962407898</v>
      </c>
      <c r="BM231">
        <v>22464250.091154501</v>
      </c>
      <c r="BN231">
        <v>22757844.576136898</v>
      </c>
      <c r="BO231">
        <v>23058440.757679299</v>
      </c>
      <c r="BP231">
        <v>23348171.534876298</v>
      </c>
      <c r="BQ231">
        <v>23644823.6142032</v>
      </c>
      <c r="BR231">
        <v>23935441.5984325</v>
      </c>
      <c r="BS231">
        <v>24210932.1729826</v>
      </c>
      <c r="BT231">
        <v>24513405.855923001</v>
      </c>
      <c r="BU231">
        <f t="shared" ca="1" si="26"/>
        <v>5892897.5082447687</v>
      </c>
      <c r="BV231">
        <f t="shared" ca="1" si="26"/>
        <v>10695794.334222639</v>
      </c>
      <c r="BW231">
        <f t="shared" ca="1" si="26"/>
        <v>15083915.767871633</v>
      </c>
      <c r="BX231">
        <f t="shared" ca="1" si="26"/>
        <v>19164130.242127858</v>
      </c>
      <c r="BY231">
        <f t="shared" ca="1" si="26"/>
        <v>22896243.794937108</v>
      </c>
      <c r="BZ231" t="str">
        <f>VLOOKUP($A231,[1]UNITES!$H$2:$I$20,2,FALSE) &amp; "__" &amp; $D231 &amp; "__" &amp;CB231</f>
        <v>+50 BP TC / -50 BP LT / +25 BP INF__Crédit de trésorerie__EUR3M</v>
      </c>
      <c r="CA231" t="str">
        <f>VLOOKUP($A231,[1]UNITES!$H$2:$I$20,2,FALSE) &amp; "__" &amp; $E231 &amp; "__" &amp; $F231 &amp; "__" &amp; CB231</f>
        <v>+50 BP TC / -50 BP LT / +25 BP INF__Découvert__B Actif__EUR3M</v>
      </c>
      <c r="CB231" t="str">
        <f t="shared" si="23"/>
        <v>EUR3M</v>
      </c>
    </row>
    <row r="232" spans="1:80" x14ac:dyDescent="0.3">
      <c r="A232">
        <v>1</v>
      </c>
      <c r="B232" t="s">
        <v>17</v>
      </c>
      <c r="C232" t="s">
        <v>18</v>
      </c>
      <c r="D232" t="s">
        <v>32</v>
      </c>
      <c r="E232" t="s">
        <v>42</v>
      </c>
      <c r="F232" t="s">
        <v>21</v>
      </c>
      <c r="G232" t="s">
        <v>22</v>
      </c>
      <c r="H232" t="s">
        <v>34</v>
      </c>
      <c r="I232" t="s">
        <v>45</v>
      </c>
      <c r="J232" t="s">
        <v>36</v>
      </c>
      <c r="M232">
        <v>11293531.222423401</v>
      </c>
      <c r="N232">
        <v>21199177.5678639</v>
      </c>
      <c r="O232">
        <v>21241832.648748402</v>
      </c>
      <c r="P232">
        <v>21285597.153074302</v>
      </c>
      <c r="Q232">
        <v>21328512.238260001</v>
      </c>
      <c r="R232">
        <v>21370574.463488299</v>
      </c>
      <c r="S232">
        <v>21413703.833469801</v>
      </c>
      <c r="T232">
        <v>21455349.492203102</v>
      </c>
      <c r="U232">
        <v>21498056.005453199</v>
      </c>
      <c r="V232">
        <v>13314120.3698308</v>
      </c>
      <c r="W232">
        <v>6579597.2387422603</v>
      </c>
      <c r="X232">
        <v>6623101.5540895797</v>
      </c>
      <c r="Y232">
        <v>6663758.3384568002</v>
      </c>
      <c r="Z232">
        <v>6705437.8986525396</v>
      </c>
      <c r="AA232">
        <v>6745685.03717006</v>
      </c>
      <c r="AB232">
        <v>6786964.3625698797</v>
      </c>
      <c r="AC232">
        <v>6827435.6077541905</v>
      </c>
      <c r="AD232">
        <v>6867115.1799057899</v>
      </c>
      <c r="AE232">
        <v>6907836.3903805604</v>
      </c>
      <c r="AF232">
        <v>6947184.8946179999</v>
      </c>
      <c r="AG232">
        <v>6987544.3313936396</v>
      </c>
      <c r="AH232">
        <v>4285161.1650179103</v>
      </c>
      <c r="AI232">
        <v>2064525.41117423</v>
      </c>
      <c r="AJ232">
        <v>2105517.6544233598</v>
      </c>
      <c r="AK232">
        <v>2143813.9872193402</v>
      </c>
      <c r="AL232">
        <v>2183073.6189835998</v>
      </c>
      <c r="AM232">
        <v>2220952.0712632001</v>
      </c>
      <c r="AN232">
        <v>2259749.6448336602</v>
      </c>
      <c r="AO232">
        <v>2297743.4742100998</v>
      </c>
      <c r="AP232">
        <v>2334948.7186613702</v>
      </c>
      <c r="AQ232">
        <v>2373057.2848981102</v>
      </c>
      <c r="AR232">
        <v>2409801.4033706202</v>
      </c>
      <c r="AS232">
        <v>2447429.7107468601</v>
      </c>
      <c r="AT232">
        <v>2484258.7923807101</v>
      </c>
      <c r="AU232">
        <v>2519082.4214327801</v>
      </c>
      <c r="AV232">
        <v>2557200.5688738101</v>
      </c>
      <c r="AW232">
        <v>2592785.1461413498</v>
      </c>
      <c r="AX232">
        <v>2629228.7308502598</v>
      </c>
      <c r="AY232">
        <v>2664371.7208487499</v>
      </c>
      <c r="AZ232">
        <v>2700377.8796004099</v>
      </c>
      <c r="BA232">
        <v>2735620.1483301301</v>
      </c>
      <c r="BB232">
        <v>2770072.5649088598</v>
      </c>
      <c r="BC232">
        <v>2805299.2125633098</v>
      </c>
      <c r="BD232">
        <v>2839210.8442815202</v>
      </c>
      <c r="BE232">
        <v>2873878.8409894002</v>
      </c>
      <c r="BF232">
        <v>2907755.1013312498</v>
      </c>
      <c r="BG232">
        <v>2940299.7637413102</v>
      </c>
      <c r="BH232">
        <v>2974629.4513692898</v>
      </c>
      <c r="BI232">
        <v>3007125.2670436902</v>
      </c>
      <c r="BJ232">
        <v>3040320.3852776298</v>
      </c>
      <c r="BK232">
        <v>3072252.5197474002</v>
      </c>
      <c r="BL232">
        <v>3104882.8620885401</v>
      </c>
      <c r="BM232">
        <v>3136774.9079131298</v>
      </c>
      <c r="BN232">
        <v>3167970.1891351799</v>
      </c>
      <c r="BO232">
        <v>3199909.4192393501</v>
      </c>
      <c r="BP232">
        <v>3230694.1645041802</v>
      </c>
      <c r="BQ232">
        <v>3262214.3237909302</v>
      </c>
      <c r="BR232">
        <v>3293093.3402601099</v>
      </c>
      <c r="BS232">
        <v>3322365.0268896502</v>
      </c>
      <c r="BT232">
        <v>3354503.7477143798</v>
      </c>
      <c r="BU232">
        <f t="shared" ca="1" si="26"/>
        <v>17383596.148970585</v>
      </c>
      <c r="BV232">
        <f t="shared" ca="1" si="26"/>
        <v>5824513.8559597461</v>
      </c>
      <c r="BW232">
        <f t="shared" ca="1" si="26"/>
        <v>2352592.6414061799</v>
      </c>
      <c r="BX232">
        <f t="shared" ca="1" si="26"/>
        <v>2786127.4504129863</v>
      </c>
      <c r="BY232">
        <f t="shared" ca="1" si="26"/>
        <v>3182675.5128003475</v>
      </c>
      <c r="BZ232" t="str">
        <f>VLOOKUP($A232,[1]UNITES!$H$2:$I$20,2,FALSE) &amp; "__" &amp; $D232 &amp; "__" &amp;CB232</f>
        <v>+50 BP TC / -50 BP LT / +25 BP INF__Crédit de trésorerie__EUR3M</v>
      </c>
      <c r="CA232" t="str">
        <f>VLOOKUP($A232,[1]UNITES!$H$2:$I$20,2,FALSE) &amp; "__" &amp; $E232 &amp; "__" &amp; $F232 &amp; "__" &amp; CB232</f>
        <v>+50 BP TC / -50 BP LT / +25 BP INF__Découvert__B Actif__EUR3M</v>
      </c>
      <c r="CB232" t="str">
        <f t="shared" si="23"/>
        <v>EUR3M</v>
      </c>
    </row>
    <row r="233" spans="1:80" x14ac:dyDescent="0.3">
      <c r="A233">
        <v>1</v>
      </c>
      <c r="B233" t="s">
        <v>17</v>
      </c>
      <c r="C233" t="s">
        <v>18</v>
      </c>
      <c r="D233" t="s">
        <v>32</v>
      </c>
      <c r="E233" t="s">
        <v>42</v>
      </c>
      <c r="F233" t="s">
        <v>21</v>
      </c>
      <c r="G233" t="s">
        <v>22</v>
      </c>
      <c r="H233" t="s">
        <v>34</v>
      </c>
      <c r="I233" t="s">
        <v>46</v>
      </c>
      <c r="J233" t="s">
        <v>36</v>
      </c>
      <c r="M233">
        <v>3295907.5083752298</v>
      </c>
      <c r="N233">
        <v>6235011.07334881</v>
      </c>
      <c r="O233">
        <v>6333776.5148254698</v>
      </c>
      <c r="P233">
        <v>6434897.5632907003</v>
      </c>
      <c r="Q233">
        <v>6533863.5461651497</v>
      </c>
      <c r="R233">
        <v>6630707.97740582</v>
      </c>
      <c r="S233">
        <v>6729862.2035275297</v>
      </c>
      <c r="T233">
        <v>6825446.7680158801</v>
      </c>
      <c r="U233">
        <v>6923311.0734713003</v>
      </c>
      <c r="V233">
        <v>7019089.7157015204</v>
      </c>
      <c r="W233">
        <v>7109652.7279332597</v>
      </c>
      <c r="X233">
        <v>7208775.9588721897</v>
      </c>
      <c r="Y233">
        <v>7301282.0878775502</v>
      </c>
      <c r="Z233">
        <v>7395994.5330113098</v>
      </c>
      <c r="AA233">
        <v>7487297.22782348</v>
      </c>
      <c r="AB233">
        <v>7580777.5448930804</v>
      </c>
      <c r="AC233">
        <v>7672265.6268019704</v>
      </c>
      <c r="AD233">
        <v>7761792.4577436801</v>
      </c>
      <c r="AE233">
        <v>7853454.5577170299</v>
      </c>
      <c r="AF233">
        <v>7941816.7203580197</v>
      </c>
      <c r="AG233">
        <v>8032286.3647618303</v>
      </c>
      <c r="AH233">
        <v>8120827.94602641</v>
      </c>
      <c r="AI233">
        <v>8204547.9926149799</v>
      </c>
      <c r="AJ233">
        <v>8296181.4408141496</v>
      </c>
      <c r="AK233">
        <v>8381697.77356348</v>
      </c>
      <c r="AL233">
        <v>8469253.7185057793</v>
      </c>
      <c r="AM233">
        <v>8553657.5515134893</v>
      </c>
      <c r="AN233">
        <v>8640074.4594238494</v>
      </c>
      <c r="AO233">
        <v>8724649.6723024994</v>
      </c>
      <c r="AP233">
        <v>8807411.8347730599</v>
      </c>
      <c r="AQ233">
        <v>8892147.9161247704</v>
      </c>
      <c r="AR233">
        <v>8973833.4013913497</v>
      </c>
      <c r="AS233">
        <v>9057467.1363993008</v>
      </c>
      <c r="AT233">
        <v>9139318.4870206695</v>
      </c>
      <c r="AU233">
        <v>9216712.6173207499</v>
      </c>
      <c r="AV233">
        <v>9301422.2108445205</v>
      </c>
      <c r="AW233">
        <v>9380476.9052731507</v>
      </c>
      <c r="AX233">
        <v>9461417.0978947803</v>
      </c>
      <c r="AY233">
        <v>9539443.3492269292</v>
      </c>
      <c r="AZ233">
        <v>9619330.5694617704</v>
      </c>
      <c r="BA233">
        <v>9697515.2523422707</v>
      </c>
      <c r="BB233">
        <v>9774023.8778254092</v>
      </c>
      <c r="BC233">
        <v>9852357.2719746791</v>
      </c>
      <c r="BD233">
        <v>9927870.5744473506</v>
      </c>
      <c r="BE233">
        <v>10005184.915801199</v>
      </c>
      <c r="BF233">
        <v>10080851.5570696</v>
      </c>
      <c r="BG233">
        <v>10153690.011876</v>
      </c>
      <c r="BH233">
        <v>10230706.667026</v>
      </c>
      <c r="BI233">
        <v>10303787.9656714</v>
      </c>
      <c r="BJ233">
        <v>10378612.289886201</v>
      </c>
      <c r="BK233">
        <v>10450742.8516287</v>
      </c>
      <c r="BL233">
        <v>10524593.767908299</v>
      </c>
      <c r="BM233">
        <v>10596870.793371201</v>
      </c>
      <c r="BN233">
        <v>10667598.404232301</v>
      </c>
      <c r="BO233">
        <v>10740012.9059102</v>
      </c>
      <c r="BP233">
        <v>10809820.4035243</v>
      </c>
      <c r="BQ233">
        <v>10881292.8487723</v>
      </c>
      <c r="BR233">
        <v>10951242.0861714</v>
      </c>
      <c r="BS233">
        <v>11017382.236797299</v>
      </c>
      <c r="BT233">
        <v>11089774.100002101</v>
      </c>
      <c r="BU233">
        <f t="shared" ca="1" si="26"/>
        <v>6440025.2192444056</v>
      </c>
      <c r="BV233">
        <f t="shared" ca="1" si="26"/>
        <v>7804043.7083702916</v>
      </c>
      <c r="BW233">
        <f t="shared" ca="1" si="26"/>
        <v>8846470.5649319589</v>
      </c>
      <c r="BX233">
        <f t="shared" ca="1" si="26"/>
        <v>9810239.0041849278</v>
      </c>
      <c r="BY233">
        <f t="shared" ca="1" si="26"/>
        <v>10700977.554489641</v>
      </c>
      <c r="BZ233" t="str">
        <f>VLOOKUP($A233,[1]UNITES!$H$2:$I$20,2,FALSE) &amp; "__" &amp; $D233 &amp; "__" &amp;CB233</f>
        <v>+50 BP TC / -50 BP LT / +25 BP INF__Crédit de trésorerie__EUR3M</v>
      </c>
      <c r="CA233" t="str">
        <f>VLOOKUP($A233,[1]UNITES!$H$2:$I$20,2,FALSE) &amp; "__" &amp; $E233 &amp; "__" &amp; $F233 &amp; "__" &amp; CB233</f>
        <v>+50 BP TC / -50 BP LT / +25 BP INF__Découvert__B Actif__EUR3M</v>
      </c>
      <c r="CB233" t="str">
        <f t="shared" si="23"/>
        <v>EUR3M</v>
      </c>
    </row>
    <row r="234" spans="1:80" x14ac:dyDescent="0.3">
      <c r="A234">
        <v>1</v>
      </c>
      <c r="B234" t="s">
        <v>17</v>
      </c>
      <c r="C234" t="s">
        <v>18</v>
      </c>
      <c r="D234" t="s">
        <v>32</v>
      </c>
      <c r="E234" t="s">
        <v>42</v>
      </c>
      <c r="F234" t="s">
        <v>21</v>
      </c>
      <c r="G234" t="s">
        <v>22</v>
      </c>
      <c r="H234" t="s">
        <v>34</v>
      </c>
      <c r="I234" t="s">
        <v>47</v>
      </c>
      <c r="J234" t="s">
        <v>36</v>
      </c>
      <c r="M234">
        <v>1894691.2980734301</v>
      </c>
      <c r="N234">
        <v>3620066.5042841602</v>
      </c>
      <c r="O234">
        <v>3741045.3087606402</v>
      </c>
      <c r="P234">
        <v>3865170.66713303</v>
      </c>
      <c r="Q234">
        <v>3986886.8962984802</v>
      </c>
      <c r="R234">
        <v>4106184.2398268799</v>
      </c>
      <c r="S234">
        <v>4228508.2191435397</v>
      </c>
      <c r="T234">
        <v>4346624.0814233404</v>
      </c>
      <c r="U234">
        <v>4467748.7574698702</v>
      </c>
      <c r="V234">
        <v>4586503.2230837001</v>
      </c>
      <c r="W234">
        <v>4699016.8901423104</v>
      </c>
      <c r="X234">
        <v>4822404.2975353999</v>
      </c>
      <c r="Y234">
        <v>4937715.5094035296</v>
      </c>
      <c r="Z234">
        <v>5055927.5335974004</v>
      </c>
      <c r="AA234">
        <v>5170076.90232448</v>
      </c>
      <c r="AB234">
        <v>5287153.7648181897</v>
      </c>
      <c r="AC234">
        <v>5401938.7391373497</v>
      </c>
      <c r="AD234">
        <v>5514478.3667013701</v>
      </c>
      <c r="AE234">
        <v>5629972.3058385001</v>
      </c>
      <c r="AF234">
        <v>5741572.9642832195</v>
      </c>
      <c r="AG234">
        <v>5856040.8306020303</v>
      </c>
      <c r="AH234">
        <v>5968219.5394344702</v>
      </c>
      <c r="AI234">
        <v>6074375.4116474204</v>
      </c>
      <c r="AJ234">
        <v>6190638.0532262595</v>
      </c>
      <c r="AK234">
        <v>6299254.5148935001</v>
      </c>
      <c r="AL234">
        <v>6410603.1034669699</v>
      </c>
      <c r="AM234">
        <v>6518034.3851329302</v>
      </c>
      <c r="AN234">
        <v>6628072.4843501197</v>
      </c>
      <c r="AO234">
        <v>6735830.9838228803</v>
      </c>
      <c r="AP234">
        <v>6841352.8868200798</v>
      </c>
      <c r="AQ234">
        <v>6949436.8247018</v>
      </c>
      <c r="AR234">
        <v>7053650.90171907</v>
      </c>
      <c r="AS234">
        <v>7160372.7062229598</v>
      </c>
      <c r="AT234">
        <v>7264827.7295630798</v>
      </c>
      <c r="AU234">
        <v>7363594.88305825</v>
      </c>
      <c r="AV234">
        <v>7471705.9859185098</v>
      </c>
      <c r="AW234">
        <v>7572631.3502870202</v>
      </c>
      <c r="AX234">
        <v>7675993.0335614197</v>
      </c>
      <c r="AY234">
        <v>7775665.95384253</v>
      </c>
      <c r="AZ234">
        <v>7877787.0086209597</v>
      </c>
      <c r="BA234">
        <v>7977741.5119561497</v>
      </c>
      <c r="BB234">
        <v>8075455.8381706001</v>
      </c>
      <c r="BC234">
        <v>8175366.0328175696</v>
      </c>
      <c r="BD234">
        <v>8271546.5663852002</v>
      </c>
      <c r="BE234">
        <v>8369872.3191594603</v>
      </c>
      <c r="BF234">
        <v>8465952.5334581509</v>
      </c>
      <c r="BG234">
        <v>8558256.0555725191</v>
      </c>
      <c r="BH234">
        <v>8655622.2772141006</v>
      </c>
      <c r="BI234">
        <v>8747787.2482396998</v>
      </c>
      <c r="BJ234">
        <v>8841935.6093534809</v>
      </c>
      <c r="BK234">
        <v>8932501.8677751701</v>
      </c>
      <c r="BL234">
        <v>9025048.3892312795</v>
      </c>
      <c r="BM234">
        <v>9115500.9593302701</v>
      </c>
      <c r="BN234">
        <v>9203977.3494055904</v>
      </c>
      <c r="BO234">
        <v>9294563.7401713897</v>
      </c>
      <c r="BP234">
        <v>9381875.7722669393</v>
      </c>
      <c r="BQ234">
        <v>9471273.5784292798</v>
      </c>
      <c r="BR234">
        <v>9558852.9807831906</v>
      </c>
      <c r="BS234">
        <v>9641873.6505514607</v>
      </c>
      <c r="BT234">
        <v>9733025.8335544392</v>
      </c>
      <c r="BU234">
        <f t="shared" ca="1" si="26"/>
        <v>4030404.1985978973</v>
      </c>
      <c r="BV234">
        <f t="shared" ca="1" si="26"/>
        <v>5569009.1600845186</v>
      </c>
      <c r="BW234">
        <f t="shared" ca="1" si="26"/>
        <v>6891394.7824725127</v>
      </c>
      <c r="BX234">
        <f t="shared" ca="1" si="26"/>
        <v>8120990.8734204741</v>
      </c>
      <c r="BY234">
        <f t="shared" ca="1" si="26"/>
        <v>9245684.7482576836</v>
      </c>
      <c r="BZ234" t="str">
        <f>VLOOKUP($A234,[1]UNITES!$H$2:$I$20,2,FALSE) &amp; "__" &amp; $D234 &amp; "__" &amp;CB234</f>
        <v>+50 BP TC / -50 BP LT / +25 BP INF__Crédit de trésorerie__EUR3M</v>
      </c>
      <c r="CA234" t="str">
        <f>VLOOKUP($A234,[1]UNITES!$H$2:$I$20,2,FALSE) &amp; "__" &amp; $E234 &amp; "__" &amp; $F234 &amp; "__" &amp; CB234</f>
        <v>+50 BP TC / -50 BP LT / +25 BP INF__Découvert__B Actif__EUR3M</v>
      </c>
      <c r="CB234" t="str">
        <f t="shared" si="23"/>
        <v>EUR3M</v>
      </c>
    </row>
    <row r="235" spans="1:80" x14ac:dyDescent="0.3">
      <c r="A235">
        <v>1</v>
      </c>
      <c r="B235" t="s">
        <v>17</v>
      </c>
      <c r="C235" t="s">
        <v>18</v>
      </c>
      <c r="D235" t="s">
        <v>32</v>
      </c>
      <c r="E235" t="s">
        <v>42</v>
      </c>
      <c r="F235" t="s">
        <v>21</v>
      </c>
      <c r="G235" t="s">
        <v>22</v>
      </c>
      <c r="H235" t="s">
        <v>34</v>
      </c>
      <c r="I235" t="s">
        <v>48</v>
      </c>
      <c r="J235" t="s">
        <v>36</v>
      </c>
      <c r="M235">
        <v>250998.800164774</v>
      </c>
      <c r="N235">
        <v>480142.40483132901</v>
      </c>
      <c r="O235">
        <v>497199.14432639902</v>
      </c>
      <c r="P235">
        <v>514699.51743466</v>
      </c>
      <c r="Q235">
        <v>531860.23325237702</v>
      </c>
      <c r="R235">
        <v>548679.90969352704</v>
      </c>
      <c r="S235">
        <v>565926.30746828904</v>
      </c>
      <c r="T235">
        <v>582579.40704911505</v>
      </c>
      <c r="U235">
        <v>599656.71458720602</v>
      </c>
      <c r="V235">
        <v>616399.85040464997</v>
      </c>
      <c r="W235">
        <v>632263.10041506402</v>
      </c>
      <c r="X235">
        <v>649659.42784583801</v>
      </c>
      <c r="Y235">
        <v>665917.09710382402</v>
      </c>
      <c r="Z235">
        <v>682583.75367390399</v>
      </c>
      <c r="AA235">
        <v>698677.61712533003</v>
      </c>
      <c r="AB235">
        <v>715184.22756627295</v>
      </c>
      <c r="AC235">
        <v>731367.70660915505</v>
      </c>
      <c r="AD235">
        <v>747234.61582387402</v>
      </c>
      <c r="AE235">
        <v>763518.05179155106</v>
      </c>
      <c r="AF235">
        <v>779252.57184489304</v>
      </c>
      <c r="AG235">
        <v>795391.34052215295</v>
      </c>
      <c r="AH235">
        <v>811207.36440350302</v>
      </c>
      <c r="AI235">
        <v>826174.22554236103</v>
      </c>
      <c r="AJ235">
        <v>842566.04023054102</v>
      </c>
      <c r="AK235">
        <v>857879.826563176</v>
      </c>
      <c r="AL235">
        <v>873578.80799283599</v>
      </c>
      <c r="AM235">
        <v>888725.48791675805</v>
      </c>
      <c r="AN235">
        <v>904239.70543231897</v>
      </c>
      <c r="AO235">
        <v>919432.524151969</v>
      </c>
      <c r="AP235">
        <v>934310.00794668298</v>
      </c>
      <c r="AQ235">
        <v>949548.70933303004</v>
      </c>
      <c r="AR235">
        <v>964241.79863299895</v>
      </c>
      <c r="AS235">
        <v>979288.45677190798</v>
      </c>
      <c r="AT235">
        <v>994015.52258802799</v>
      </c>
      <c r="AU235">
        <v>1007940.65566169</v>
      </c>
      <c r="AV235">
        <v>1023183.18809105</v>
      </c>
      <c r="AW235">
        <v>1037412.60668103</v>
      </c>
      <c r="AX235">
        <v>1051985.51940028</v>
      </c>
      <c r="AY235">
        <v>1066038.3553664901</v>
      </c>
      <c r="AZ235">
        <v>1080436.3536125</v>
      </c>
      <c r="BA235">
        <v>1094528.8884604599</v>
      </c>
      <c r="BB235">
        <v>1108305.5820609101</v>
      </c>
      <c r="BC235">
        <v>1122391.8736400499</v>
      </c>
      <c r="BD235">
        <v>1135952.3220790599</v>
      </c>
      <c r="BE235">
        <v>1149815.2201096599</v>
      </c>
      <c r="BF235">
        <v>1163361.5210863</v>
      </c>
      <c r="BG235">
        <v>1176375.3511170901</v>
      </c>
      <c r="BH235">
        <v>1190102.9707812699</v>
      </c>
      <c r="BI235">
        <v>1203097.2681231401</v>
      </c>
      <c r="BJ235">
        <v>1216371.19983077</v>
      </c>
      <c r="BK235">
        <v>1229140.0881402299</v>
      </c>
      <c r="BL235">
        <v>1242188.17823482</v>
      </c>
      <c r="BM235">
        <v>1254941.0466302901</v>
      </c>
      <c r="BN235">
        <v>1267415.2901653601</v>
      </c>
      <c r="BO235">
        <v>1280187.0172920199</v>
      </c>
      <c r="BP235">
        <v>1292497.0961818199</v>
      </c>
      <c r="BQ235">
        <v>1305101.2518245101</v>
      </c>
      <c r="BR235">
        <v>1317449.02828422</v>
      </c>
      <c r="BS235">
        <v>1329154.0708725499</v>
      </c>
      <c r="BT235">
        <v>1342005.57152615</v>
      </c>
      <c r="BU235">
        <f t="shared" ref="BU235:BY244" ca="1" si="27">IFERROR(SUM(OFFSET($A235,0,12*BU$4,1,12))/12,0)</f>
        <v>539172.06812276912</v>
      </c>
      <c r="BV235">
        <f t="shared" ca="1" si="27"/>
        <v>754922.88435311348</v>
      </c>
      <c r="BW235">
        <f t="shared" ca="1" si="27"/>
        <v>941365.39092353731</v>
      </c>
      <c r="BX235">
        <f t="shared" ca="1" si="27"/>
        <v>1114725.5470329251</v>
      </c>
      <c r="BY235">
        <f t="shared" ca="1" si="27"/>
        <v>1273295.5922588233</v>
      </c>
      <c r="BZ235" t="str">
        <f>VLOOKUP($A235,[1]UNITES!$H$2:$I$20,2,FALSE) &amp; "__" &amp; $D235 &amp; "__" &amp;CB235</f>
        <v>+50 BP TC / -50 BP LT / +25 BP INF__Crédit de trésorerie__EUR3M</v>
      </c>
      <c r="CA235" t="str">
        <f>VLOOKUP($A235,[1]UNITES!$H$2:$I$20,2,FALSE) &amp; "__" &amp; $E235 &amp; "__" &amp; $F235 &amp; "__" &amp; CB235</f>
        <v>+50 BP TC / -50 BP LT / +25 BP INF__Découvert__B Actif__EUR3M</v>
      </c>
      <c r="CB235" t="str">
        <f t="shared" si="23"/>
        <v>EUR3M</v>
      </c>
    </row>
    <row r="236" spans="1:80" x14ac:dyDescent="0.3">
      <c r="A236">
        <v>1</v>
      </c>
      <c r="B236" t="s">
        <v>17</v>
      </c>
      <c r="C236" t="s">
        <v>18</v>
      </c>
      <c r="D236" t="s">
        <v>32</v>
      </c>
      <c r="E236" t="s">
        <v>42</v>
      </c>
      <c r="F236" t="s">
        <v>21</v>
      </c>
      <c r="G236" t="s">
        <v>26</v>
      </c>
      <c r="H236" t="s">
        <v>34</v>
      </c>
      <c r="I236" t="s">
        <v>35</v>
      </c>
      <c r="J236" t="s">
        <v>36</v>
      </c>
      <c r="M236">
        <v>21325.976303974199</v>
      </c>
      <c r="N236">
        <v>19423.6456859715</v>
      </c>
      <c r="O236">
        <v>19205.661331867301</v>
      </c>
      <c r="P236">
        <v>18982.009943142599</v>
      </c>
      <c r="Q236">
        <v>18762.699767626</v>
      </c>
      <c r="R236">
        <v>18547.745069983001</v>
      </c>
      <c r="S236">
        <v>18327.3356661338</v>
      </c>
      <c r="T236">
        <v>18114.512630293699</v>
      </c>
      <c r="U236">
        <v>17896.267379985598</v>
      </c>
      <c r="V236">
        <v>17682.2874910926</v>
      </c>
      <c r="W236">
        <v>17479.555036239999</v>
      </c>
      <c r="X236">
        <v>17257.2344219365</v>
      </c>
      <c r="Y236">
        <v>17049.463945720399</v>
      </c>
      <c r="Z236">
        <v>16836.466979077701</v>
      </c>
      <c r="AA236">
        <v>16630.788578330801</v>
      </c>
      <c r="AB236">
        <v>16419.833741959399</v>
      </c>
      <c r="AC236">
        <v>16213.0102433006</v>
      </c>
      <c r="AD236">
        <v>16010.233343448401</v>
      </c>
      <c r="AE236">
        <v>15802.1335345972</v>
      </c>
      <c r="AF236">
        <v>15601.048997681901</v>
      </c>
      <c r="AG236">
        <v>15394.797236629</v>
      </c>
      <c r="AH236">
        <v>15192.6680582559</v>
      </c>
      <c r="AI236">
        <v>15001.3929035048</v>
      </c>
      <c r="AJ236">
        <v>14791.907940912201</v>
      </c>
      <c r="AK236">
        <v>14596.1957110043</v>
      </c>
      <c r="AL236">
        <v>14395.565058386899</v>
      </c>
      <c r="AM236">
        <v>14201.9930943659</v>
      </c>
      <c r="AN236">
        <v>14003.720073967201</v>
      </c>
      <c r="AO236">
        <v>13809.559296252701</v>
      </c>
      <c r="AP236">
        <v>13619.4253430465</v>
      </c>
      <c r="AQ236">
        <v>13424.6742798871</v>
      </c>
      <c r="AR236">
        <v>13236.8984494834</v>
      </c>
      <c r="AS236">
        <v>13044.604720252501</v>
      </c>
      <c r="AT236">
        <v>12856.3946289003</v>
      </c>
      <c r="AU236">
        <v>12678.432312885299</v>
      </c>
      <c r="AV236">
        <v>12483.633729143799</v>
      </c>
      <c r="AW236">
        <v>12301.7818860261</v>
      </c>
      <c r="AX236">
        <v>12115.5394128232</v>
      </c>
      <c r="AY236">
        <v>11935.947047440101</v>
      </c>
      <c r="AZ236">
        <v>11751.942428550199</v>
      </c>
      <c r="BA236">
        <v>11571.841120279199</v>
      </c>
      <c r="BB236">
        <v>11395.7788822413</v>
      </c>
      <c r="BC236">
        <v>11215.7565768202</v>
      </c>
      <c r="BD236">
        <v>11042.4550421452</v>
      </c>
      <c r="BE236">
        <v>10865.2881793536</v>
      </c>
      <c r="BF236">
        <v>10692.168066317499</v>
      </c>
      <c r="BG236">
        <v>10525.8528701989</v>
      </c>
      <c r="BH236">
        <v>10350.4144171878</v>
      </c>
      <c r="BI236">
        <v>10184.346426473499</v>
      </c>
      <c r="BJ236">
        <v>10014.706552190601</v>
      </c>
      <c r="BK236">
        <v>9851.5213447147798</v>
      </c>
      <c r="BL236">
        <v>9684.7682349459901</v>
      </c>
      <c r="BM236">
        <v>9521.7910349737704</v>
      </c>
      <c r="BN236">
        <v>9362.3704916057904</v>
      </c>
      <c r="BO236">
        <v>9199.1449619206396</v>
      </c>
      <c r="BP236">
        <v>9041.8218527057797</v>
      </c>
      <c r="BQ236">
        <v>8880.7446080647405</v>
      </c>
      <c r="BR236">
        <v>8722.9442929559791</v>
      </c>
      <c r="BS236">
        <v>8573.3519626201905</v>
      </c>
      <c r="BT236">
        <v>8409.1097641843899</v>
      </c>
      <c r="BU236">
        <f t="shared" ca="1" si="27"/>
        <v>18583.744227353902</v>
      </c>
      <c r="BV236">
        <f t="shared" ca="1" si="27"/>
        <v>15911.978791951527</v>
      </c>
      <c r="BW236">
        <f t="shared" ca="1" si="27"/>
        <v>13529.258058131325</v>
      </c>
      <c r="BX236">
        <f t="shared" ca="1" si="27"/>
        <v>11313.730494115276</v>
      </c>
      <c r="BY236">
        <f t="shared" ca="1" si="27"/>
        <v>9287.2184606130122</v>
      </c>
      <c r="BZ236" t="str">
        <f>VLOOKUP($A236,[1]UNITES!$H$2:$I$20,2,FALSE) &amp; "__" &amp; $D236 &amp; "__" &amp;CB236</f>
        <v>+50 BP TC / -50 BP LT / +25 BP INF__Crédit de trésorerie__EUR3M</v>
      </c>
      <c r="CA236" t="str">
        <f>VLOOKUP($A236,[1]UNITES!$H$2:$I$20,2,FALSE) &amp; "__" &amp; $E236 &amp; "__" &amp; $F236 &amp; "__" &amp; CB236</f>
        <v>+50 BP TC / -50 BP LT / +25 BP INF__Découvert__B Actif__EUR3M</v>
      </c>
      <c r="CB236" t="str">
        <f t="shared" si="23"/>
        <v>EUR3M</v>
      </c>
    </row>
    <row r="237" spans="1:80" x14ac:dyDescent="0.3">
      <c r="A237">
        <v>1</v>
      </c>
      <c r="B237" t="s">
        <v>17</v>
      </c>
      <c r="C237" t="s">
        <v>18</v>
      </c>
      <c r="D237" t="s">
        <v>32</v>
      </c>
      <c r="E237" t="s">
        <v>42</v>
      </c>
      <c r="F237" t="s">
        <v>21</v>
      </c>
      <c r="G237" t="s">
        <v>26</v>
      </c>
      <c r="H237" t="s">
        <v>34</v>
      </c>
      <c r="I237" t="s">
        <v>43</v>
      </c>
      <c r="J237" t="s">
        <v>36</v>
      </c>
      <c r="M237">
        <v>856.71533333333298</v>
      </c>
      <c r="N237">
        <v>780.29387096774099</v>
      </c>
      <c r="O237">
        <v>771.53933333333202</v>
      </c>
      <c r="P237">
        <v>762.55225806451494</v>
      </c>
      <c r="Q237">
        <v>753.73967741935405</v>
      </c>
      <c r="R237">
        <v>745.10866666666504</v>
      </c>
      <c r="S237">
        <v>736.25354838709598</v>
      </c>
      <c r="T237">
        <v>727.70133333333195</v>
      </c>
      <c r="U237">
        <v>718.938387096773</v>
      </c>
      <c r="V237">
        <v>710.34483870967597</v>
      </c>
      <c r="W237">
        <v>702.19999999999902</v>
      </c>
      <c r="X237">
        <v>693.26870967741797</v>
      </c>
      <c r="Y237">
        <v>684.91799999999898</v>
      </c>
      <c r="Z237">
        <v>676.35806451612802</v>
      </c>
      <c r="AA237">
        <v>668.09599999999898</v>
      </c>
      <c r="AB237">
        <v>659.62193548386995</v>
      </c>
      <c r="AC237">
        <v>651.31387096774097</v>
      </c>
      <c r="AD237">
        <v>643.16999999999905</v>
      </c>
      <c r="AE237">
        <v>634.81225806451505</v>
      </c>
      <c r="AF237">
        <v>626.73199999999895</v>
      </c>
      <c r="AG237">
        <v>618.44612903225698</v>
      </c>
      <c r="AH237">
        <v>610.32806451612805</v>
      </c>
      <c r="AI237">
        <v>602.64499999999896</v>
      </c>
      <c r="AJ237">
        <v>594.22741935483805</v>
      </c>
      <c r="AK237">
        <v>586.36466666666604</v>
      </c>
      <c r="AL237">
        <v>578.30677419354697</v>
      </c>
      <c r="AM237">
        <v>570.52733333333299</v>
      </c>
      <c r="AN237">
        <v>562.56161290322495</v>
      </c>
      <c r="AO237">
        <v>554.76354838709597</v>
      </c>
      <c r="AP237">
        <v>547.12733333333199</v>
      </c>
      <c r="AQ237">
        <v>539.30290322580595</v>
      </c>
      <c r="AR237">
        <v>531.760666666666</v>
      </c>
      <c r="AS237">
        <v>524.03774193548304</v>
      </c>
      <c r="AT237">
        <v>516.47516129032203</v>
      </c>
      <c r="AU237">
        <v>509.32499999999902</v>
      </c>
      <c r="AV237">
        <v>501.49999999999898</v>
      </c>
      <c r="AW237">
        <v>494.19333333333299</v>
      </c>
      <c r="AX237">
        <v>486.70935483870898</v>
      </c>
      <c r="AY237">
        <v>479.49666666666599</v>
      </c>
      <c r="AZ237">
        <v>472.10322580645101</v>
      </c>
      <c r="BA237">
        <v>464.86612903225699</v>
      </c>
      <c r="BB237">
        <v>457.796666666666</v>
      </c>
      <c r="BC237">
        <v>450.56645161290299</v>
      </c>
      <c r="BD237">
        <v>443.60533333333302</v>
      </c>
      <c r="BE237">
        <v>436.486774193548</v>
      </c>
      <c r="BF237">
        <v>429.52967741935402</v>
      </c>
      <c r="BG237">
        <v>422.84655172413699</v>
      </c>
      <c r="BH237">
        <v>415.80096774193498</v>
      </c>
      <c r="BI237">
        <v>409.12999999999897</v>
      </c>
      <c r="BJ237">
        <v>402.31677419354799</v>
      </c>
      <c r="BK237">
        <v>395.76399999999899</v>
      </c>
      <c r="BL237">
        <v>389.06161290322501</v>
      </c>
      <c r="BM237">
        <v>382.51451612903202</v>
      </c>
      <c r="BN237">
        <v>376.10866666666601</v>
      </c>
      <c r="BO237">
        <v>369.54838709677398</v>
      </c>
      <c r="BP237">
        <v>363.231999999999</v>
      </c>
      <c r="BQ237">
        <v>356.762258064516</v>
      </c>
      <c r="BR237">
        <v>350.424193548387</v>
      </c>
      <c r="BS237">
        <v>344.414999999999</v>
      </c>
      <c r="BT237">
        <v>337.816129032258</v>
      </c>
      <c r="BU237">
        <f t="shared" ca="1" si="27"/>
        <v>746.55466308243615</v>
      </c>
      <c r="BV237">
        <f t="shared" ca="1" si="27"/>
        <v>639.22239516128946</v>
      </c>
      <c r="BW237">
        <f t="shared" ca="1" si="27"/>
        <v>543.50439516128938</v>
      </c>
      <c r="BX237">
        <f t="shared" ca="1" si="27"/>
        <v>454.50009436410761</v>
      </c>
      <c r="BY237">
        <f t="shared" ca="1" si="27"/>
        <v>373.09112813620021</v>
      </c>
      <c r="BZ237" t="str">
        <f>VLOOKUP($A237,[1]UNITES!$H$2:$I$20,2,FALSE) &amp; "__" &amp; $D237 &amp; "__" &amp;CB237</f>
        <v>+50 BP TC / -50 BP LT / +25 BP INF__Crédit de trésorerie__EUR3M</v>
      </c>
      <c r="CA237" t="str">
        <f>VLOOKUP($A237,[1]UNITES!$H$2:$I$20,2,FALSE) &amp; "__" &amp; $E237 &amp; "__" &amp; $F237 &amp; "__" &amp; CB237</f>
        <v>+50 BP TC / -50 BP LT / +25 BP INF__Découvert__B Actif__EUR3M</v>
      </c>
      <c r="CB237" t="str">
        <f t="shared" si="23"/>
        <v>EUR3M</v>
      </c>
    </row>
    <row r="238" spans="1:80" x14ac:dyDescent="0.3">
      <c r="A238">
        <v>1</v>
      </c>
      <c r="B238" t="s">
        <v>17</v>
      </c>
      <c r="C238" t="s">
        <v>18</v>
      </c>
      <c r="D238" t="s">
        <v>32</v>
      </c>
      <c r="E238" t="s">
        <v>42</v>
      </c>
      <c r="F238" t="s">
        <v>21</v>
      </c>
      <c r="G238" t="s">
        <v>26</v>
      </c>
      <c r="H238" t="s">
        <v>34</v>
      </c>
      <c r="I238" t="s">
        <v>44</v>
      </c>
      <c r="J238" t="s">
        <v>36</v>
      </c>
      <c r="M238">
        <v>39274871.643031597</v>
      </c>
      <c r="N238">
        <v>35771454.638277598</v>
      </c>
      <c r="O238">
        <v>35370006.167690597</v>
      </c>
      <c r="P238">
        <v>34958116.365919396</v>
      </c>
      <c r="Q238">
        <v>34554220.865869701</v>
      </c>
      <c r="R238">
        <v>34158352.048874602</v>
      </c>
      <c r="S238">
        <v>33752439.841899902</v>
      </c>
      <c r="T238">
        <v>33360491.584776402</v>
      </c>
      <c r="U238">
        <v>32958559.058576301</v>
      </c>
      <c r="V238">
        <v>32564491.686269701</v>
      </c>
      <c r="W238">
        <v>32191133.398965701</v>
      </c>
      <c r="X238">
        <v>31781692.389076501</v>
      </c>
      <c r="Y238">
        <v>31399050.906534702</v>
      </c>
      <c r="Z238">
        <v>31006783.529948801</v>
      </c>
      <c r="AA238">
        <v>30627997.424439799</v>
      </c>
      <c r="AB238">
        <v>30239496.9192091</v>
      </c>
      <c r="AC238">
        <v>29858601.662065402</v>
      </c>
      <c r="AD238">
        <v>29485157.221632302</v>
      </c>
      <c r="AE238">
        <v>29101909.394230202</v>
      </c>
      <c r="AF238">
        <v>28731580.781539399</v>
      </c>
      <c r="AG238">
        <v>28351737.7896217</v>
      </c>
      <c r="AH238">
        <v>27979491.006995201</v>
      </c>
      <c r="AI238">
        <v>27627230.0334034</v>
      </c>
      <c r="AJ238">
        <v>27241431.378839798</v>
      </c>
      <c r="AK238">
        <v>26881005.329978202</v>
      </c>
      <c r="AL238">
        <v>26511513.1568144</v>
      </c>
      <c r="AM238">
        <v>26155019.935222</v>
      </c>
      <c r="AN238">
        <v>25789876.418660998</v>
      </c>
      <c r="AO238">
        <v>25432297.378616899</v>
      </c>
      <c r="AP238">
        <v>25082140.115089901</v>
      </c>
      <c r="AQ238">
        <v>24723481.171110298</v>
      </c>
      <c r="AR238">
        <v>24377663.730336402</v>
      </c>
      <c r="AS238">
        <v>24023524.792314399</v>
      </c>
      <c r="AT238">
        <v>23676907.790336099</v>
      </c>
      <c r="AU238">
        <v>23349165.057876401</v>
      </c>
      <c r="AV238">
        <v>22990415.968316</v>
      </c>
      <c r="AW238">
        <v>22655511.5834576</v>
      </c>
      <c r="AX238">
        <v>22312522.657587402</v>
      </c>
      <c r="AY238">
        <v>21981774.2867079</v>
      </c>
      <c r="AZ238">
        <v>21642902.199117899</v>
      </c>
      <c r="BA238">
        <v>21311219.456818901</v>
      </c>
      <c r="BB238">
        <v>20986970.371918701</v>
      </c>
      <c r="BC238">
        <v>20655434.647383299</v>
      </c>
      <c r="BD238">
        <v>20336275.1951719</v>
      </c>
      <c r="BE238">
        <v>20009997.199561801</v>
      </c>
      <c r="BF238">
        <v>19691170.649522498</v>
      </c>
      <c r="BG238">
        <v>19384876.432388101</v>
      </c>
      <c r="BH238">
        <v>19061782.4739611</v>
      </c>
      <c r="BI238">
        <v>18755948.012977201</v>
      </c>
      <c r="BJ238">
        <v>18443532.006788202</v>
      </c>
      <c r="BK238">
        <v>18143002.6195684</v>
      </c>
      <c r="BL238">
        <v>17835902.0425198</v>
      </c>
      <c r="BM238">
        <v>17535749.913773101</v>
      </c>
      <c r="BN238">
        <v>17242155.4287907</v>
      </c>
      <c r="BO238">
        <v>16941559.247248299</v>
      </c>
      <c r="BP238">
        <v>16651828.4700513</v>
      </c>
      <c r="BQ238">
        <v>16355176.390724501</v>
      </c>
      <c r="BR238">
        <v>16064558.4064952</v>
      </c>
      <c r="BS238">
        <v>15789067.831945</v>
      </c>
      <c r="BT238">
        <v>15486594.1490045</v>
      </c>
      <c r="BU238">
        <f t="shared" ca="1" si="27"/>
        <v>34224652.474102326</v>
      </c>
      <c r="BV238">
        <f t="shared" ca="1" si="27"/>
        <v>29304205.670704979</v>
      </c>
      <c r="BW238">
        <f t="shared" ca="1" si="27"/>
        <v>24916084.237056002</v>
      </c>
      <c r="BX238">
        <f t="shared" ca="1" si="27"/>
        <v>20835869.762799758</v>
      </c>
      <c r="BY238">
        <f t="shared" ca="1" si="27"/>
        <v>17103756.20999052</v>
      </c>
      <c r="BZ238" t="str">
        <f>VLOOKUP($A238,[1]UNITES!$H$2:$I$20,2,FALSE) &amp; "__" &amp; $D238 &amp; "__" &amp;CB238</f>
        <v>+50 BP TC / -50 BP LT / +25 BP INF__Crédit de trésorerie__EUR3M</v>
      </c>
      <c r="CA238" t="str">
        <f>VLOOKUP($A238,[1]UNITES!$H$2:$I$20,2,FALSE) &amp; "__" &amp; $E238 &amp; "__" &amp; $F238 &amp; "__" &amp; CB238</f>
        <v>+50 BP TC / -50 BP LT / +25 BP INF__Découvert__B Actif__EUR3M</v>
      </c>
      <c r="CB238" t="str">
        <f t="shared" si="23"/>
        <v>EUR3M</v>
      </c>
    </row>
    <row r="239" spans="1:80" x14ac:dyDescent="0.3">
      <c r="A239">
        <v>1</v>
      </c>
      <c r="B239" t="s">
        <v>17</v>
      </c>
      <c r="C239" t="s">
        <v>18</v>
      </c>
      <c r="D239" t="s">
        <v>32</v>
      </c>
      <c r="E239" t="s">
        <v>42</v>
      </c>
      <c r="F239" t="s">
        <v>21</v>
      </c>
      <c r="G239" t="s">
        <v>26</v>
      </c>
      <c r="H239" t="s">
        <v>34</v>
      </c>
      <c r="I239" t="s">
        <v>45</v>
      </c>
      <c r="J239" t="s">
        <v>36</v>
      </c>
      <c r="M239">
        <v>4173070.8271601801</v>
      </c>
      <c r="N239">
        <v>3800822.4463553401</v>
      </c>
      <c r="O239">
        <v>3758167.3654708602</v>
      </c>
      <c r="P239">
        <v>3714402.8611448901</v>
      </c>
      <c r="Q239">
        <v>3671487.77595919</v>
      </c>
      <c r="R239">
        <v>3629425.5507309702</v>
      </c>
      <c r="S239">
        <v>3586296.1807494499</v>
      </c>
      <c r="T239">
        <v>3544650.5220160801</v>
      </c>
      <c r="U239">
        <v>3501944.0087659899</v>
      </c>
      <c r="V239">
        <v>3460073.1880970099</v>
      </c>
      <c r="W239">
        <v>3420402.7669454101</v>
      </c>
      <c r="X239">
        <v>3376898.4515980901</v>
      </c>
      <c r="Y239">
        <v>3336241.6672308799</v>
      </c>
      <c r="Z239">
        <v>3294562.1070351298</v>
      </c>
      <c r="AA239">
        <v>3254314.9685176099</v>
      </c>
      <c r="AB239">
        <v>3213035.6431177901</v>
      </c>
      <c r="AC239">
        <v>3172564.3979334799</v>
      </c>
      <c r="AD239">
        <v>3132884.8257818799</v>
      </c>
      <c r="AE239">
        <v>3092163.6153071099</v>
      </c>
      <c r="AF239">
        <v>3052815.1110696699</v>
      </c>
      <c r="AG239">
        <v>3012455.6742940298</v>
      </c>
      <c r="AH239">
        <v>2972903.35523928</v>
      </c>
      <c r="AI239">
        <v>2935474.5916696</v>
      </c>
      <c r="AJ239">
        <v>2894482.3484204798</v>
      </c>
      <c r="AK239">
        <v>2856186.0156245101</v>
      </c>
      <c r="AL239">
        <v>2816926.3838602402</v>
      </c>
      <c r="AM239">
        <v>2779047.9315806301</v>
      </c>
      <c r="AN239">
        <v>2740250.3580101798</v>
      </c>
      <c r="AO239">
        <v>2702256.52863373</v>
      </c>
      <c r="AP239">
        <v>2665051.28418246</v>
      </c>
      <c r="AQ239">
        <v>2626942.7179457298</v>
      </c>
      <c r="AR239">
        <v>2590198.5994732198</v>
      </c>
      <c r="AS239">
        <v>2552570.2920969799</v>
      </c>
      <c r="AT239">
        <v>2515741.2104631299</v>
      </c>
      <c r="AU239">
        <v>2480917.5814110599</v>
      </c>
      <c r="AV239">
        <v>2442799.4339700299</v>
      </c>
      <c r="AW239">
        <v>2407214.85670248</v>
      </c>
      <c r="AX239">
        <v>2370771.2719935798</v>
      </c>
      <c r="AY239">
        <v>2335628.2819951</v>
      </c>
      <c r="AZ239">
        <v>2299622.1232434302</v>
      </c>
      <c r="BA239">
        <v>2264379.8545137099</v>
      </c>
      <c r="BB239">
        <v>2229927.4379349798</v>
      </c>
      <c r="BC239">
        <v>2194700.7902805302</v>
      </c>
      <c r="BD239">
        <v>2160789.1585623198</v>
      </c>
      <c r="BE239">
        <v>2126121.1618544301</v>
      </c>
      <c r="BF239">
        <v>2092244.90151258</v>
      </c>
      <c r="BG239">
        <v>2059700.23910252</v>
      </c>
      <c r="BH239">
        <v>2025370.55147455</v>
      </c>
      <c r="BI239">
        <v>1992874.7358001501</v>
      </c>
      <c r="BJ239">
        <v>1959679.61756621</v>
      </c>
      <c r="BK239">
        <v>1927747.4830964401</v>
      </c>
      <c r="BL239">
        <v>1895117.1407552999</v>
      </c>
      <c r="BM239">
        <v>1863225.09493071</v>
      </c>
      <c r="BN239">
        <v>1832029.81370866</v>
      </c>
      <c r="BO239">
        <v>1800090.5836044799</v>
      </c>
      <c r="BP239">
        <v>1769305.8383396601</v>
      </c>
      <c r="BQ239">
        <v>1737785.6790529101</v>
      </c>
      <c r="BR239">
        <v>1706906.66258374</v>
      </c>
      <c r="BS239">
        <v>1677634.9759541799</v>
      </c>
      <c r="BT239">
        <v>1645496.25512945</v>
      </c>
      <c r="BU239">
        <f t="shared" ca="1" si="27"/>
        <v>3636470.1620827881</v>
      </c>
      <c r="BV239">
        <f t="shared" ca="1" si="27"/>
        <v>3113658.192134745</v>
      </c>
      <c r="BW239">
        <f t="shared" ca="1" si="27"/>
        <v>2647407.3614376583</v>
      </c>
      <c r="BX239">
        <f t="shared" ca="1" si="27"/>
        <v>2213872.5524308509</v>
      </c>
      <c r="BY239">
        <f t="shared" ca="1" si="27"/>
        <v>1817324.4900434904</v>
      </c>
      <c r="BZ239" t="str">
        <f>VLOOKUP($A239,[1]UNITES!$H$2:$I$20,2,FALSE) &amp; "__" &amp; $D239 &amp; "__" &amp;CB239</f>
        <v>+50 BP TC / -50 BP LT / +25 BP INF__Crédit de trésorerie__EUR3M</v>
      </c>
      <c r="CA239" t="str">
        <f>VLOOKUP($A239,[1]UNITES!$H$2:$I$20,2,FALSE) &amp; "__" &amp; $E239 &amp; "__" &amp; $F239 &amp; "__" &amp; CB239</f>
        <v>+50 BP TC / -50 BP LT / +25 BP INF__Découvert__B Actif__EUR3M</v>
      </c>
      <c r="CB239" t="str">
        <f t="shared" si="23"/>
        <v>EUR3M</v>
      </c>
    </row>
    <row r="240" spans="1:80" x14ac:dyDescent="0.3">
      <c r="A240">
        <v>1</v>
      </c>
      <c r="B240" t="s">
        <v>17</v>
      </c>
      <c r="C240" t="s">
        <v>18</v>
      </c>
      <c r="D240" t="s">
        <v>32</v>
      </c>
      <c r="E240" t="s">
        <v>42</v>
      </c>
      <c r="F240" t="s">
        <v>21</v>
      </c>
      <c r="G240" t="s">
        <v>26</v>
      </c>
      <c r="H240" t="s">
        <v>34</v>
      </c>
      <c r="I240" t="s">
        <v>49</v>
      </c>
      <c r="J240" t="s">
        <v>36</v>
      </c>
      <c r="M240">
        <v>645875.54266666598</v>
      </c>
      <c r="BU240">
        <f t="shared" ca="1" si="27"/>
        <v>53822.961888888829</v>
      </c>
      <c r="BV240">
        <f t="shared" ca="1" si="27"/>
        <v>0</v>
      </c>
      <c r="BW240">
        <f t="shared" ca="1" si="27"/>
        <v>0</v>
      </c>
      <c r="BX240">
        <f t="shared" ca="1" si="27"/>
        <v>0</v>
      </c>
      <c r="BY240">
        <f t="shared" ca="1" si="27"/>
        <v>0</v>
      </c>
      <c r="BZ240" t="str">
        <f>VLOOKUP($A240,[1]UNITES!$H$2:$I$20,2,FALSE) &amp; "__" &amp; $D240 &amp; "__" &amp;CB240</f>
        <v>+50 BP TC / -50 BP LT / +25 BP INF__Crédit de trésorerie__EUR3M</v>
      </c>
      <c r="CA240" t="str">
        <f>VLOOKUP($A240,[1]UNITES!$H$2:$I$20,2,FALSE) &amp; "__" &amp; $E240 &amp; "__" &amp; $F240 &amp; "__" &amp; CB240</f>
        <v>+50 BP TC / -50 BP LT / +25 BP INF__Découvert__B Actif__EUR3M</v>
      </c>
      <c r="CB240" t="str">
        <f t="shared" si="23"/>
        <v>EUR3M</v>
      </c>
    </row>
    <row r="241" spans="1:80" x14ac:dyDescent="0.3">
      <c r="A241">
        <v>1</v>
      </c>
      <c r="B241" t="s">
        <v>17</v>
      </c>
      <c r="C241" t="s">
        <v>18</v>
      </c>
      <c r="D241" t="s">
        <v>32</v>
      </c>
      <c r="E241" t="s">
        <v>42</v>
      </c>
      <c r="F241" t="s">
        <v>21</v>
      </c>
      <c r="G241" t="s">
        <v>26</v>
      </c>
      <c r="H241" t="s">
        <v>34</v>
      </c>
      <c r="I241" t="s">
        <v>46</v>
      </c>
      <c r="J241" t="s">
        <v>36</v>
      </c>
      <c r="M241">
        <v>15929784.3282759</v>
      </c>
      <c r="N241">
        <v>15364988.920372199</v>
      </c>
      <c r="O241">
        <v>15266223.478895601</v>
      </c>
      <c r="P241">
        <v>15165102.430430301</v>
      </c>
      <c r="Q241">
        <v>15066136.447555801</v>
      </c>
      <c r="R241">
        <v>14969292.016315199</v>
      </c>
      <c r="S241">
        <v>14870137.7901935</v>
      </c>
      <c r="T241">
        <v>14774553.2257051</v>
      </c>
      <c r="U241">
        <v>14676688.920249701</v>
      </c>
      <c r="V241">
        <v>14580910.278019501</v>
      </c>
      <c r="W241">
        <v>14490347.265787801</v>
      </c>
      <c r="X241">
        <v>14391224.0348488</v>
      </c>
      <c r="Y241">
        <v>14298717.905843399</v>
      </c>
      <c r="Z241">
        <v>14204005.4607097</v>
      </c>
      <c r="AA241">
        <v>14112702.7658976</v>
      </c>
      <c r="AB241">
        <v>14019222.4488279</v>
      </c>
      <c r="AC241">
        <v>13927734.366919</v>
      </c>
      <c r="AD241">
        <v>13838207.5359773</v>
      </c>
      <c r="AE241">
        <v>13746545.436003899</v>
      </c>
      <c r="AF241">
        <v>13658183.273363</v>
      </c>
      <c r="AG241">
        <v>13567713.628959101</v>
      </c>
      <c r="AH241">
        <v>13479172.047694599</v>
      </c>
      <c r="AI241">
        <v>13395452.001106</v>
      </c>
      <c r="AJ241">
        <v>13303818.5529068</v>
      </c>
      <c r="AK241">
        <v>13218302.2201575</v>
      </c>
      <c r="AL241">
        <v>13130746.275215199</v>
      </c>
      <c r="AM241">
        <v>13046342.4422075</v>
      </c>
      <c r="AN241">
        <v>12959925.534297099</v>
      </c>
      <c r="AO241">
        <v>12875350.3214185</v>
      </c>
      <c r="AP241">
        <v>12792588.1589479</v>
      </c>
      <c r="AQ241">
        <v>12707852.077596201</v>
      </c>
      <c r="AR241">
        <v>12626166.5923297</v>
      </c>
      <c r="AS241">
        <v>12542532.8573217</v>
      </c>
      <c r="AT241">
        <v>12460681.5067004</v>
      </c>
      <c r="AU241">
        <v>12383287.376400299</v>
      </c>
      <c r="AV241">
        <v>12298577.7828764</v>
      </c>
      <c r="AW241">
        <v>12219523.0884478</v>
      </c>
      <c r="AX241">
        <v>12138582.8958262</v>
      </c>
      <c r="AY241">
        <v>12060556.644494001</v>
      </c>
      <c r="AZ241">
        <v>11980669.424259201</v>
      </c>
      <c r="BA241">
        <v>11902484.741378799</v>
      </c>
      <c r="BB241">
        <v>11825976.115895599</v>
      </c>
      <c r="BC241">
        <v>11747642.721746299</v>
      </c>
      <c r="BD241">
        <v>11672129.4192736</v>
      </c>
      <c r="BE241">
        <v>11594815.0779198</v>
      </c>
      <c r="BF241">
        <v>11519148.4366515</v>
      </c>
      <c r="BG241">
        <v>11446309.981845001</v>
      </c>
      <c r="BH241">
        <v>11369293.326695001</v>
      </c>
      <c r="BI241">
        <v>11296212.028049599</v>
      </c>
      <c r="BJ241">
        <v>11221387.7038348</v>
      </c>
      <c r="BK241">
        <v>11149257.142092301</v>
      </c>
      <c r="BL241">
        <v>11075406.2258127</v>
      </c>
      <c r="BM241">
        <v>11003129.2003498</v>
      </c>
      <c r="BN241">
        <v>10932401.589488599</v>
      </c>
      <c r="BO241">
        <v>10859987.087810799</v>
      </c>
      <c r="BP241">
        <v>10790179.590196701</v>
      </c>
      <c r="BQ241">
        <v>10718707.1449487</v>
      </c>
      <c r="BR241">
        <v>10648757.907549599</v>
      </c>
      <c r="BS241">
        <v>10582617.7569237</v>
      </c>
      <c r="BT241">
        <v>10510225.8937189</v>
      </c>
      <c r="BU241">
        <f t="shared" ca="1" si="27"/>
        <v>14962115.761387451</v>
      </c>
      <c r="BV241">
        <f t="shared" ca="1" si="27"/>
        <v>13795956.285350693</v>
      </c>
      <c r="BW241">
        <f t="shared" ca="1" si="27"/>
        <v>12753529.428789033</v>
      </c>
      <c r="BX241">
        <f t="shared" ca="1" si="27"/>
        <v>11789760.989536067</v>
      </c>
      <c r="BY241">
        <f t="shared" ca="1" si="27"/>
        <v>10899022.439231351</v>
      </c>
      <c r="BZ241" t="str">
        <f>VLOOKUP($A241,[1]UNITES!$H$2:$I$20,2,FALSE) &amp; "__" &amp; $D241 &amp; "__" &amp;CB241</f>
        <v>+50 BP TC / -50 BP LT / +25 BP INF__Crédit de trésorerie__EUR3M</v>
      </c>
      <c r="CA241" t="str">
        <f>VLOOKUP($A241,[1]UNITES!$H$2:$I$20,2,FALSE) &amp; "__" &amp; $E241 &amp; "__" &amp; $F241 &amp; "__" &amp; CB241</f>
        <v>+50 BP TC / -50 BP LT / +25 BP INF__Découvert__B Actif__EUR3M</v>
      </c>
      <c r="CB241" t="str">
        <f t="shared" si="23"/>
        <v>EUR3M</v>
      </c>
    </row>
    <row r="242" spans="1:80" x14ac:dyDescent="0.3">
      <c r="A242">
        <v>1</v>
      </c>
      <c r="B242" t="s">
        <v>17</v>
      </c>
      <c r="C242" t="s">
        <v>18</v>
      </c>
      <c r="D242" t="s">
        <v>32</v>
      </c>
      <c r="E242" t="s">
        <v>42</v>
      </c>
      <c r="F242" t="s">
        <v>21</v>
      </c>
      <c r="G242" t="s">
        <v>26</v>
      </c>
      <c r="H242" t="s">
        <v>34</v>
      </c>
      <c r="I242" t="s">
        <v>50</v>
      </c>
      <c r="J242" t="s">
        <v>36</v>
      </c>
      <c r="M242">
        <v>11125.9866666667</v>
      </c>
      <c r="BU242">
        <f t="shared" ca="1" si="27"/>
        <v>927.1655555555584</v>
      </c>
      <c r="BV242">
        <f t="shared" ca="1" si="27"/>
        <v>0</v>
      </c>
      <c r="BW242">
        <f t="shared" ca="1" si="27"/>
        <v>0</v>
      </c>
      <c r="BX242">
        <f t="shared" ca="1" si="27"/>
        <v>0</v>
      </c>
      <c r="BY242">
        <f t="shared" ca="1" si="27"/>
        <v>0</v>
      </c>
      <c r="BZ242" t="str">
        <f>VLOOKUP($A242,[1]UNITES!$H$2:$I$20,2,FALSE) &amp; "__" &amp; $D242 &amp; "__" &amp;CB242</f>
        <v>+50 BP TC / -50 BP LT / +25 BP INF__Crédit de trésorerie__EUR3M</v>
      </c>
      <c r="CA242" t="str">
        <f>VLOOKUP($A242,[1]UNITES!$H$2:$I$20,2,FALSE) &amp; "__" &amp; $E242 &amp; "__" &amp; $F242 &amp; "__" &amp; CB242</f>
        <v>+50 BP TC / -50 BP LT / +25 BP INF__Découvert__B Actif__EUR3M</v>
      </c>
      <c r="CB242" t="str">
        <f t="shared" si="23"/>
        <v>EUR3M</v>
      </c>
    </row>
    <row r="243" spans="1:80" x14ac:dyDescent="0.3">
      <c r="A243">
        <v>1</v>
      </c>
      <c r="B243" t="s">
        <v>17</v>
      </c>
      <c r="C243" t="s">
        <v>18</v>
      </c>
      <c r="D243" t="s">
        <v>32</v>
      </c>
      <c r="E243" t="s">
        <v>42</v>
      </c>
      <c r="F243" t="s">
        <v>21</v>
      </c>
      <c r="G243" t="s">
        <v>26</v>
      </c>
      <c r="H243" t="s">
        <v>34</v>
      </c>
      <c r="I243" t="s">
        <v>47</v>
      </c>
      <c r="J243" t="s">
        <v>36</v>
      </c>
      <c r="M243">
        <v>11499575.053664399</v>
      </c>
      <c r="N243">
        <v>10779933.5114743</v>
      </c>
      <c r="O243">
        <v>10658954.706997801</v>
      </c>
      <c r="P243">
        <v>10534829.348625399</v>
      </c>
      <c r="Q243">
        <v>10413113.11946</v>
      </c>
      <c r="R243">
        <v>10293815.7759316</v>
      </c>
      <c r="S243">
        <v>10171491.7966149</v>
      </c>
      <c r="T243">
        <v>10053375.9343351</v>
      </c>
      <c r="U243">
        <v>9932251.2582885902</v>
      </c>
      <c r="V243">
        <v>9813496.7926747594</v>
      </c>
      <c r="W243">
        <v>9700983.12561615</v>
      </c>
      <c r="X243">
        <v>9577595.7182230595</v>
      </c>
      <c r="Y243">
        <v>9462284.5063549299</v>
      </c>
      <c r="Z243">
        <v>9344072.4821610507</v>
      </c>
      <c r="AA243">
        <v>9229923.1134339906</v>
      </c>
      <c r="AB243">
        <v>9112846.2509402595</v>
      </c>
      <c r="AC243">
        <v>8998061.2766211107</v>
      </c>
      <c r="AD243">
        <v>8885521.6490570903</v>
      </c>
      <c r="AE243">
        <v>8770027.70991995</v>
      </c>
      <c r="AF243">
        <v>8658427.0514752399</v>
      </c>
      <c r="AG243">
        <v>8543959.1851564199</v>
      </c>
      <c r="AH243">
        <v>8431780.4763239902</v>
      </c>
      <c r="AI243">
        <v>8325624.60411104</v>
      </c>
      <c r="AJ243">
        <v>8209361.9625321999</v>
      </c>
      <c r="AK243">
        <v>8100745.50086495</v>
      </c>
      <c r="AL243">
        <v>7989396.9122914802</v>
      </c>
      <c r="AM243">
        <v>7881965.6306255301</v>
      </c>
      <c r="AN243">
        <v>7771927.5314083304</v>
      </c>
      <c r="AO243">
        <v>7664169.0319355801</v>
      </c>
      <c r="AP243">
        <v>7558647.1289383704</v>
      </c>
      <c r="AQ243">
        <v>7450563.1910566501</v>
      </c>
      <c r="AR243">
        <v>7346349.1140393903</v>
      </c>
      <c r="AS243">
        <v>7239627.3095354997</v>
      </c>
      <c r="AT243">
        <v>7135172.2861953797</v>
      </c>
      <c r="AU243">
        <v>7036405.1327002002</v>
      </c>
      <c r="AV243">
        <v>6928294.0298399599</v>
      </c>
      <c r="AW243">
        <v>6827368.6654714402</v>
      </c>
      <c r="AX243">
        <v>6724006.9821970398</v>
      </c>
      <c r="AY243">
        <v>6624334.0619159201</v>
      </c>
      <c r="AZ243">
        <v>6522213.0071374997</v>
      </c>
      <c r="BA243">
        <v>6422258.5038023097</v>
      </c>
      <c r="BB243">
        <v>6324544.17758785</v>
      </c>
      <c r="BC243">
        <v>6224633.9829408899</v>
      </c>
      <c r="BD243">
        <v>6128453.4493732601</v>
      </c>
      <c r="BE243">
        <v>6030127.6965989899</v>
      </c>
      <c r="BF243">
        <v>5934047.4823003002</v>
      </c>
      <c r="BG243">
        <v>5841743.9601859404</v>
      </c>
      <c r="BH243">
        <v>5744377.7385443496</v>
      </c>
      <c r="BI243">
        <v>5652212.7675187699</v>
      </c>
      <c r="BJ243">
        <v>5558064.4064049702</v>
      </c>
      <c r="BK243">
        <v>5467498.14798328</v>
      </c>
      <c r="BL243">
        <v>5374951.6265271697</v>
      </c>
      <c r="BM243">
        <v>5284499.0564281801</v>
      </c>
      <c r="BN243">
        <v>5196022.6663528597</v>
      </c>
      <c r="BO243">
        <v>5105436.2755870698</v>
      </c>
      <c r="BP243">
        <v>5018124.2434915202</v>
      </c>
      <c r="BQ243">
        <v>4928726.4373291796</v>
      </c>
      <c r="BR243">
        <v>4841147.0349752596</v>
      </c>
      <c r="BS243">
        <v>4758126.3652069997</v>
      </c>
      <c r="BT243">
        <v>4666974.18220401</v>
      </c>
      <c r="BU243">
        <f t="shared" ca="1" si="27"/>
        <v>10285784.678492172</v>
      </c>
      <c r="BV243">
        <f t="shared" ca="1" si="27"/>
        <v>8830990.855673939</v>
      </c>
      <c r="BW243">
        <f t="shared" ca="1" si="27"/>
        <v>7508605.2332859449</v>
      </c>
      <c r="BX243">
        <f t="shared" ca="1" si="27"/>
        <v>6279009.1423379825</v>
      </c>
      <c r="BY243">
        <f t="shared" ca="1" si="27"/>
        <v>5154315.2675007721</v>
      </c>
      <c r="BZ243" t="str">
        <f>VLOOKUP($A243,[1]UNITES!$H$2:$I$20,2,FALSE) &amp; "__" &amp; $D243 &amp; "__" &amp;CB243</f>
        <v>+50 BP TC / -50 BP LT / +25 BP INF__Crédit de trésorerie__EUR3M</v>
      </c>
      <c r="CA243" t="str">
        <f>VLOOKUP($A243,[1]UNITES!$H$2:$I$20,2,FALSE) &amp; "__" &amp; $E243 &amp; "__" &amp; $F243 &amp; "__" &amp; CB243</f>
        <v>+50 BP TC / -50 BP LT / +25 BP INF__Découvert__B Actif__EUR3M</v>
      </c>
      <c r="CB243" t="str">
        <f t="shared" si="23"/>
        <v>EUR3M</v>
      </c>
    </row>
    <row r="244" spans="1:80" x14ac:dyDescent="0.3">
      <c r="A244">
        <v>1</v>
      </c>
      <c r="B244" t="s">
        <v>17</v>
      </c>
      <c r="C244" t="s">
        <v>18</v>
      </c>
      <c r="D244" t="s">
        <v>32</v>
      </c>
      <c r="E244" t="s">
        <v>42</v>
      </c>
      <c r="F244" t="s">
        <v>21</v>
      </c>
      <c r="G244" t="s">
        <v>26</v>
      </c>
      <c r="H244" t="s">
        <v>34</v>
      </c>
      <c r="I244" t="s">
        <v>48</v>
      </c>
      <c r="J244" t="s">
        <v>36</v>
      </c>
      <c r="M244">
        <v>1668710.78053546</v>
      </c>
      <c r="N244">
        <v>1519857.5964816201</v>
      </c>
      <c r="O244">
        <v>1502800.8569865499</v>
      </c>
      <c r="P244">
        <v>1485300.48387829</v>
      </c>
      <c r="Q244">
        <v>1468139.7680605699</v>
      </c>
      <c r="R244">
        <v>1451320.0916194201</v>
      </c>
      <c r="S244">
        <v>1434073.69384466</v>
      </c>
      <c r="T244">
        <v>1417420.59426383</v>
      </c>
      <c r="U244">
        <v>1400343.2867257399</v>
      </c>
      <c r="V244">
        <v>1383600.1509082899</v>
      </c>
      <c r="W244">
        <v>1367736.9008978801</v>
      </c>
      <c r="X244">
        <v>1350340.5734671101</v>
      </c>
      <c r="Y244">
        <v>1334082.90420912</v>
      </c>
      <c r="Z244">
        <v>1317416.24763904</v>
      </c>
      <c r="AA244">
        <v>1301322.3841876199</v>
      </c>
      <c r="AB244">
        <v>1284815.77374668</v>
      </c>
      <c r="AC244">
        <v>1268632.29470379</v>
      </c>
      <c r="AD244">
        <v>1252765.3854890701</v>
      </c>
      <c r="AE244">
        <v>1236481.9495214</v>
      </c>
      <c r="AF244">
        <v>1220747.4294680499</v>
      </c>
      <c r="AG244">
        <v>1204608.6607907901</v>
      </c>
      <c r="AH244">
        <v>1188792.6369094399</v>
      </c>
      <c r="AI244">
        <v>1173825.7757705799</v>
      </c>
      <c r="AJ244">
        <v>1157433.9610824001</v>
      </c>
      <c r="AK244">
        <v>1142120.17474977</v>
      </c>
      <c r="AL244">
        <v>1126421.19332011</v>
      </c>
      <c r="AM244">
        <v>1111274.51339619</v>
      </c>
      <c r="AN244">
        <v>1095760.2958806299</v>
      </c>
      <c r="AO244">
        <v>1080567.47716097</v>
      </c>
      <c r="AP244">
        <v>1065689.9933662701</v>
      </c>
      <c r="AQ244">
        <v>1050451.2919799199</v>
      </c>
      <c r="AR244">
        <v>1035758.20267995</v>
      </c>
      <c r="AS244">
        <v>1020711.54454104</v>
      </c>
      <c r="AT244">
        <v>1005984.47872492</v>
      </c>
      <c r="AU244">
        <v>992059.34565126104</v>
      </c>
      <c r="AV244">
        <v>976816.81322189898</v>
      </c>
      <c r="AW244">
        <v>962587.39463191305</v>
      </c>
      <c r="AX244">
        <v>948014.48191266903</v>
      </c>
      <c r="AY244">
        <v>933961.64594645402</v>
      </c>
      <c r="AZ244">
        <v>919563.64770044305</v>
      </c>
      <c r="BA244">
        <v>905471.11285248201</v>
      </c>
      <c r="BB244">
        <v>891694.41925203998</v>
      </c>
      <c r="BC244">
        <v>877608.12767290103</v>
      </c>
      <c r="BD244">
        <v>864047.67923389096</v>
      </c>
      <c r="BE244">
        <v>850184.78120328498</v>
      </c>
      <c r="BF244">
        <v>836638.48022665095</v>
      </c>
      <c r="BG244">
        <v>823624.65019585995</v>
      </c>
      <c r="BH244">
        <v>809897.03053167602</v>
      </c>
      <c r="BI244">
        <v>796902.73318981205</v>
      </c>
      <c r="BJ244">
        <v>783628.80148217303</v>
      </c>
      <c r="BK244">
        <v>770859.91317271604</v>
      </c>
      <c r="BL244">
        <v>757811.82307812897</v>
      </c>
      <c r="BM244">
        <v>745058.95468266006</v>
      </c>
      <c r="BN244">
        <v>732584.71114758903</v>
      </c>
      <c r="BO244">
        <v>719812.98402092594</v>
      </c>
      <c r="BP244">
        <v>707502.90513112396</v>
      </c>
      <c r="BQ244">
        <v>694898.74948843999</v>
      </c>
      <c r="BR244">
        <v>682550.97302872199</v>
      </c>
      <c r="BS244">
        <v>670845.93044039304</v>
      </c>
      <c r="BT244">
        <v>657994.429786794</v>
      </c>
      <c r="BU244">
        <f t="shared" ca="1" si="27"/>
        <v>1454137.064805785</v>
      </c>
      <c r="BV244">
        <f t="shared" ca="1" si="27"/>
        <v>1245077.1169598319</v>
      </c>
      <c r="BW244">
        <f t="shared" ca="1" si="27"/>
        <v>1058634.610389411</v>
      </c>
      <c r="BX244">
        <f t="shared" ca="1" si="27"/>
        <v>885274.45428002207</v>
      </c>
      <c r="BY244">
        <f t="shared" ca="1" si="27"/>
        <v>726704.40905412321</v>
      </c>
      <c r="BZ244" t="str">
        <f>VLOOKUP($A244,[1]UNITES!$H$2:$I$20,2,FALSE) &amp; "__" &amp; $D244 &amp; "__" &amp;CB244</f>
        <v>+50 BP TC / -50 BP LT / +25 BP INF__Crédit de trésorerie__EUR3M</v>
      </c>
      <c r="CA244" t="str">
        <f>VLOOKUP($A244,[1]UNITES!$H$2:$I$20,2,FALSE) &amp; "__" &amp; $E244 &amp; "__" &amp; $F244 &amp; "__" &amp; CB244</f>
        <v>+50 BP TC / -50 BP LT / +25 BP INF__Découvert__B Actif__EUR3M</v>
      </c>
      <c r="CB244" t="str">
        <f t="shared" si="23"/>
        <v>EUR3M</v>
      </c>
    </row>
    <row r="245" spans="1:80" x14ac:dyDescent="0.3">
      <c r="A245">
        <v>1</v>
      </c>
      <c r="B245" t="s">
        <v>17</v>
      </c>
      <c r="C245" t="s">
        <v>18</v>
      </c>
      <c r="D245" t="s">
        <v>32</v>
      </c>
      <c r="E245" t="s">
        <v>42</v>
      </c>
      <c r="F245" t="s">
        <v>21</v>
      </c>
      <c r="G245" t="s">
        <v>26</v>
      </c>
      <c r="H245" t="s">
        <v>34</v>
      </c>
      <c r="I245" t="s">
        <v>51</v>
      </c>
      <c r="J245" t="s">
        <v>36</v>
      </c>
      <c r="M245">
        <v>12534.4893333333</v>
      </c>
      <c r="BU245">
        <f t="shared" ref="BU245:BY254" ca="1" si="28">IFERROR(SUM(OFFSET($A245,0,12*BU$4,1,12))/12,0)</f>
        <v>1044.540777777775</v>
      </c>
      <c r="BV245">
        <f t="shared" ca="1" si="28"/>
        <v>0</v>
      </c>
      <c r="BW245">
        <f t="shared" ca="1" si="28"/>
        <v>0</v>
      </c>
      <c r="BX245">
        <f t="shared" ca="1" si="28"/>
        <v>0</v>
      </c>
      <c r="BY245">
        <f t="shared" ca="1" si="28"/>
        <v>0</v>
      </c>
      <c r="BZ245" t="str">
        <f>VLOOKUP($A245,[1]UNITES!$H$2:$I$20,2,FALSE) &amp; "__" &amp; $D245 &amp; "__" &amp;CB245</f>
        <v>+50 BP TC / -50 BP LT / +25 BP INF__Crédit de trésorerie__EUR3M</v>
      </c>
      <c r="CA245" t="str">
        <f>VLOOKUP($A245,[1]UNITES!$H$2:$I$20,2,FALSE) &amp; "__" &amp; $E245 &amp; "__" &amp; $F245 &amp; "__" &amp; CB245</f>
        <v>+50 BP TC / -50 BP LT / +25 BP INF__Découvert__B Actif__EUR3M</v>
      </c>
      <c r="CB245" t="str">
        <f t="shared" si="23"/>
        <v>EUR3M</v>
      </c>
    </row>
    <row r="246" spans="1:80" x14ac:dyDescent="0.3">
      <c r="A246">
        <v>1</v>
      </c>
      <c r="B246" t="s">
        <v>17</v>
      </c>
      <c r="C246" t="s">
        <v>18</v>
      </c>
      <c r="D246" t="s">
        <v>52</v>
      </c>
      <c r="E246" t="s">
        <v>53</v>
      </c>
      <c r="F246" t="s">
        <v>21</v>
      </c>
      <c r="H246" t="s">
        <v>34</v>
      </c>
      <c r="I246" t="s">
        <v>35</v>
      </c>
      <c r="J246" t="s">
        <v>36</v>
      </c>
      <c r="M246">
        <v>45851687.701166302</v>
      </c>
      <c r="N246">
        <v>45747439.235022202</v>
      </c>
      <c r="O246">
        <v>45495308.478861697</v>
      </c>
      <c r="P246">
        <v>46680553.369825199</v>
      </c>
      <c r="Q246">
        <v>46573548.119193099</v>
      </c>
      <c r="R246">
        <v>46317612.769487403</v>
      </c>
      <c r="S246">
        <v>47498597.042084597</v>
      </c>
      <c r="T246">
        <v>47392520.8402161</v>
      </c>
      <c r="U246">
        <v>47133081.096982896</v>
      </c>
      <c r="V246">
        <v>48304132.208127499</v>
      </c>
      <c r="W246">
        <v>46293545.346316703</v>
      </c>
      <c r="X246">
        <v>43776705.279987097</v>
      </c>
      <c r="Y246">
        <v>41643396.519666597</v>
      </c>
      <c r="Z246">
        <v>39173521.9463645</v>
      </c>
      <c r="AA246">
        <v>36752206.811590001</v>
      </c>
      <c r="AB246">
        <v>34322332.057069004</v>
      </c>
      <c r="AC246">
        <v>31926109.828704499</v>
      </c>
      <c r="AD246">
        <v>29563435.6132739</v>
      </c>
      <c r="AE246">
        <v>24820372.652887501</v>
      </c>
      <c r="AF246">
        <v>24012886.6117686</v>
      </c>
      <c r="AG246">
        <v>23830008.519009899</v>
      </c>
      <c r="AH246">
        <v>23652166.526301298</v>
      </c>
      <c r="AI246">
        <v>23488167.126354001</v>
      </c>
      <c r="AJ246">
        <v>23298261.798424602</v>
      </c>
      <c r="AK246">
        <v>23126232.7396257</v>
      </c>
      <c r="AL246">
        <v>22946070.773981702</v>
      </c>
      <c r="AM246">
        <v>22775401.6767275</v>
      </c>
      <c r="AN246">
        <v>22595726.397617299</v>
      </c>
      <c r="AO246">
        <v>22419021.4322908</v>
      </c>
      <c r="AP246">
        <v>22247773.2195975</v>
      </c>
      <c r="AQ246">
        <v>22068118.613331102</v>
      </c>
      <c r="AR246">
        <v>21898085.585256901</v>
      </c>
      <c r="AS246">
        <v>21720367.642799702</v>
      </c>
      <c r="AT246">
        <v>21547865.499310002</v>
      </c>
      <c r="AU246">
        <v>21388983.087380499</v>
      </c>
      <c r="AV246">
        <v>21204892.858519401</v>
      </c>
      <c r="AW246">
        <v>21038169.5558763</v>
      </c>
      <c r="AX246">
        <v>20863737.994691901</v>
      </c>
      <c r="AY246">
        <v>20698495.414471999</v>
      </c>
      <c r="AZ246">
        <v>20525132.651019201</v>
      </c>
      <c r="BA246">
        <v>20356528.319791399</v>
      </c>
      <c r="BB246">
        <v>20193010.120500099</v>
      </c>
      <c r="BC246">
        <v>20021221.769861002</v>
      </c>
      <c r="BD246">
        <v>19858471.4123681</v>
      </c>
      <c r="BE246">
        <v>19687713.510878202</v>
      </c>
      <c r="BF246">
        <v>19521661.570967499</v>
      </c>
      <c r="BG246">
        <v>19364607.7524928</v>
      </c>
      <c r="BH246">
        <v>19191745.848753899</v>
      </c>
      <c r="BI246">
        <v>19032158.667554799</v>
      </c>
      <c r="BJ246">
        <v>18864929.2209654</v>
      </c>
      <c r="BK246">
        <v>18706452.652141001</v>
      </c>
      <c r="BL246">
        <v>18540131.5528192</v>
      </c>
      <c r="BM246">
        <v>18378323.3377655</v>
      </c>
      <c r="BN246">
        <v>18221344.128580999</v>
      </c>
      <c r="BO246">
        <v>18056375.8197923</v>
      </c>
      <c r="BP246">
        <v>17900523.2730112</v>
      </c>
      <c r="BQ246">
        <v>17737685.336638302</v>
      </c>
      <c r="BR246">
        <v>17579398.208791599</v>
      </c>
      <c r="BS246">
        <v>17433618.754945301</v>
      </c>
      <c r="BT246">
        <v>17264318.870310299</v>
      </c>
      <c r="BU246">
        <f t="shared" ca="1" si="28"/>
        <v>46422060.957272567</v>
      </c>
      <c r="BV246">
        <f t="shared" ca="1" si="28"/>
        <v>29706905.500951201</v>
      </c>
      <c r="BW246">
        <f t="shared" ca="1" si="28"/>
        <v>22161544.96053651</v>
      </c>
      <c r="BX246">
        <f t="shared" ca="1" si="28"/>
        <v>20110041.326806031</v>
      </c>
      <c r="BY246">
        <f t="shared" ca="1" si="28"/>
        <v>18142938.318609662</v>
      </c>
      <c r="BZ246" t="str">
        <f>VLOOKUP($A246,[1]UNITES!$H$2:$I$20,2,FALSE) &amp; "__" &amp; $D246 &amp; "__" &amp;CB246</f>
        <v>+50 BP TC / -50 BP LT / +25 BP INF__Crédit Equipement__EUR3M</v>
      </c>
      <c r="CA246" t="str">
        <f>VLOOKUP($A246,[1]UNITES!$H$2:$I$20,2,FALSE) &amp; "__" &amp; $E246 &amp; "__" &amp; $F246 &amp; "__" &amp; CB246</f>
        <v>+50 BP TC / -50 BP LT / +25 BP INF__Crédit équip. non rég.__B Actif__EUR3M</v>
      </c>
      <c r="CB246" t="str">
        <f t="shared" si="23"/>
        <v>EUR3M</v>
      </c>
    </row>
    <row r="247" spans="1:80" x14ac:dyDescent="0.3">
      <c r="A247">
        <v>1</v>
      </c>
      <c r="B247" t="s">
        <v>17</v>
      </c>
      <c r="C247" t="s">
        <v>18</v>
      </c>
      <c r="D247" t="s">
        <v>52</v>
      </c>
      <c r="E247" t="s">
        <v>53</v>
      </c>
      <c r="F247" t="s">
        <v>21</v>
      </c>
      <c r="H247" t="s">
        <v>34</v>
      </c>
      <c r="I247" t="s">
        <v>54</v>
      </c>
      <c r="J247" t="s">
        <v>55</v>
      </c>
      <c r="M247">
        <v>26463852.930496398</v>
      </c>
      <c r="N247">
        <v>26235738.678524699</v>
      </c>
      <c r="O247">
        <v>25897159.509509899</v>
      </c>
      <c r="P247">
        <v>25228047.924086601</v>
      </c>
      <c r="Q247">
        <v>24399985.197039101</v>
      </c>
      <c r="R247">
        <v>24053254.741055701</v>
      </c>
      <c r="S247">
        <v>23901548.1757963</v>
      </c>
      <c r="T247">
        <v>23662545.055112399</v>
      </c>
      <c r="U247">
        <v>23342926.481698599</v>
      </c>
      <c r="V247">
        <v>22884842.753123101</v>
      </c>
      <c r="W247">
        <v>22598748.815109499</v>
      </c>
      <c r="X247">
        <v>22235713.548753899</v>
      </c>
      <c r="Y247">
        <v>22092406.0763213</v>
      </c>
      <c r="Z247">
        <v>21904123.032441098</v>
      </c>
      <c r="AA247">
        <v>21620596.858463202</v>
      </c>
      <c r="AB247">
        <v>20981968.225482602</v>
      </c>
      <c r="AC247">
        <v>20213177.166414902</v>
      </c>
      <c r="AD247">
        <v>19912205.913313799</v>
      </c>
      <c r="AE247">
        <v>19799327.712685801</v>
      </c>
      <c r="AF247">
        <v>19618273.646029301</v>
      </c>
      <c r="AG247">
        <v>19302884.5445113</v>
      </c>
      <c r="AH247">
        <v>18821767.102269899</v>
      </c>
      <c r="AI247">
        <v>18662076.542546201</v>
      </c>
      <c r="AJ247">
        <v>18337629.128914699</v>
      </c>
      <c r="AK247">
        <v>18219695.616819099</v>
      </c>
      <c r="AL247">
        <v>18056111.712218001</v>
      </c>
      <c r="AM247">
        <v>17801565.883499701</v>
      </c>
      <c r="AN247">
        <v>17180296.478470199</v>
      </c>
      <c r="AO247">
        <v>16464805.0412124</v>
      </c>
      <c r="AP247">
        <v>16204337.449462401</v>
      </c>
      <c r="AQ247">
        <v>16101574.8182899</v>
      </c>
      <c r="AR247">
        <v>15937173.4848444</v>
      </c>
      <c r="AS247">
        <v>15672529.6441014</v>
      </c>
      <c r="AT247">
        <v>15285996.758592701</v>
      </c>
      <c r="AU247">
        <v>15153327.483483801</v>
      </c>
      <c r="AV247">
        <v>14860016.986113699</v>
      </c>
      <c r="AW247">
        <v>14760824.702478699</v>
      </c>
      <c r="AX247">
        <v>14642374.699773099</v>
      </c>
      <c r="AY247">
        <v>14446785.3936627</v>
      </c>
      <c r="AZ247">
        <v>13867954.4391261</v>
      </c>
      <c r="BA247">
        <v>13239011.4612677</v>
      </c>
      <c r="BB247">
        <v>13081915.695835199</v>
      </c>
      <c r="BC247">
        <v>12994410.9946183</v>
      </c>
      <c r="BD247">
        <v>12858338.9103573</v>
      </c>
      <c r="BE247">
        <v>12665487.555964701</v>
      </c>
      <c r="BF247">
        <v>12347665.762644701</v>
      </c>
      <c r="BG247">
        <v>12231109.5332173</v>
      </c>
      <c r="BH247">
        <v>11992192.8211335</v>
      </c>
      <c r="BI247">
        <v>11908311.029493401</v>
      </c>
      <c r="BJ247">
        <v>11812731.107173899</v>
      </c>
      <c r="BK247">
        <v>11655661.785976499</v>
      </c>
      <c r="BL247">
        <v>11172124.590762001</v>
      </c>
      <c r="BM247">
        <v>10607741.992143299</v>
      </c>
      <c r="BN247">
        <v>10529021.646547399</v>
      </c>
      <c r="BO247">
        <v>10486442.9380429</v>
      </c>
      <c r="BP247">
        <v>10382007.323467899</v>
      </c>
      <c r="BQ247">
        <v>10215267.2500987</v>
      </c>
      <c r="BR247">
        <v>9941469.6532204207</v>
      </c>
      <c r="BS247">
        <v>9841578.3198318202</v>
      </c>
      <c r="BT247">
        <v>9613835.9074529707</v>
      </c>
      <c r="BU247">
        <f t="shared" ca="1" si="28"/>
        <v>24242030.317525517</v>
      </c>
      <c r="BV247">
        <f t="shared" ca="1" si="28"/>
        <v>20105536.329116169</v>
      </c>
      <c r="BW247">
        <f t="shared" ca="1" si="28"/>
        <v>16411452.613092305</v>
      </c>
      <c r="BX247">
        <f t="shared" ca="1" si="28"/>
        <v>13260672.664173275</v>
      </c>
      <c r="BY247">
        <f t="shared" ca="1" si="28"/>
        <v>10680516.128684267</v>
      </c>
      <c r="BZ247" t="str">
        <f>VLOOKUP($A247,[1]UNITES!$H$2:$I$20,2,FALSE) &amp; "__" &amp; $D247 &amp; "__" &amp;CB247</f>
        <v>+50 BP TC / -50 BP LT / +25 BP INF__Crédit Equipement__EUR12M</v>
      </c>
      <c r="CA247" t="str">
        <f>VLOOKUP($A247,[1]UNITES!$H$2:$I$20,2,FALSE) &amp; "__" &amp; $E247 &amp; "__" &amp; $F247 &amp; "__" &amp; CB247</f>
        <v>+50 BP TC / -50 BP LT / +25 BP INF__Crédit équip. non rég.__B Actif__EUR12M</v>
      </c>
      <c r="CB247" t="str">
        <f t="shared" si="23"/>
        <v>EUR12M</v>
      </c>
    </row>
    <row r="248" spans="1:80" x14ac:dyDescent="0.3">
      <c r="A248">
        <v>1</v>
      </c>
      <c r="B248" t="s">
        <v>17</v>
      </c>
      <c r="C248" t="s">
        <v>18</v>
      </c>
      <c r="D248" t="s">
        <v>52</v>
      </c>
      <c r="E248" t="s">
        <v>53</v>
      </c>
      <c r="F248" t="s">
        <v>21</v>
      </c>
      <c r="H248" t="s">
        <v>34</v>
      </c>
      <c r="I248" t="s">
        <v>37</v>
      </c>
      <c r="J248" t="s">
        <v>36</v>
      </c>
      <c r="M248">
        <v>345378518.35118902</v>
      </c>
      <c r="N248">
        <v>333111030.61435699</v>
      </c>
      <c r="O248">
        <v>326299235.507842</v>
      </c>
      <c r="P248">
        <v>313383698.94880199</v>
      </c>
      <c r="Q248">
        <v>309475289.660052</v>
      </c>
      <c r="R248">
        <v>305232006.495709</v>
      </c>
      <c r="S248">
        <v>302009664.58576602</v>
      </c>
      <c r="T248">
        <v>298219413.72744697</v>
      </c>
      <c r="U248">
        <v>293504923.16438103</v>
      </c>
      <c r="V248">
        <v>290329630.42799503</v>
      </c>
      <c r="W248">
        <v>287895341.75534397</v>
      </c>
      <c r="X248">
        <v>285594062.05504298</v>
      </c>
      <c r="Y248">
        <v>282373974.08206201</v>
      </c>
      <c r="Z248">
        <v>280117856.69400799</v>
      </c>
      <c r="AA248">
        <v>277427042.08129901</v>
      </c>
      <c r="AB248">
        <v>270996744.02250302</v>
      </c>
      <c r="AC248">
        <v>266665220.883802</v>
      </c>
      <c r="AD248">
        <v>264539727.01842701</v>
      </c>
      <c r="AE248">
        <v>261070747.331532</v>
      </c>
      <c r="AF248">
        <v>258843881.12425601</v>
      </c>
      <c r="AG248">
        <v>256636691.87687001</v>
      </c>
      <c r="AH248">
        <v>252501028.598802</v>
      </c>
      <c r="AI248">
        <v>250440014.742358</v>
      </c>
      <c r="AJ248">
        <v>246897513.54506701</v>
      </c>
      <c r="AK248">
        <v>243296620.03413501</v>
      </c>
      <c r="AL248">
        <v>241245899.39666301</v>
      </c>
      <c r="AM248">
        <v>238648737.91938701</v>
      </c>
      <c r="AN248">
        <v>228267488.542216</v>
      </c>
      <c r="AO248">
        <v>223974899.98041201</v>
      </c>
      <c r="AP248">
        <v>222134238.71070901</v>
      </c>
      <c r="AQ248">
        <v>218977156.692011</v>
      </c>
      <c r="AR248">
        <v>216935321.82830101</v>
      </c>
      <c r="AS248">
        <v>215208551.70265499</v>
      </c>
      <c r="AT248">
        <v>212670823.340029</v>
      </c>
      <c r="AU248">
        <v>210785188.87366101</v>
      </c>
      <c r="AV248">
        <v>208930727.74123701</v>
      </c>
      <c r="AW248">
        <v>206291213.77730101</v>
      </c>
      <c r="AX248">
        <v>204442285.80445501</v>
      </c>
      <c r="AY248">
        <v>202433072.67263499</v>
      </c>
      <c r="AZ248">
        <v>197700478.714405</v>
      </c>
      <c r="BA248">
        <v>194802579.00955099</v>
      </c>
      <c r="BB248">
        <v>193242900.82935801</v>
      </c>
      <c r="BC248">
        <v>190370905.69957501</v>
      </c>
      <c r="BD248">
        <v>188481975.27588701</v>
      </c>
      <c r="BE248">
        <v>186983815.55014899</v>
      </c>
      <c r="BF248">
        <v>184567528.668161</v>
      </c>
      <c r="BG248">
        <v>182830718.71241599</v>
      </c>
      <c r="BH248">
        <v>181235138.35552099</v>
      </c>
      <c r="BI248">
        <v>178822847.81029499</v>
      </c>
      <c r="BJ248">
        <v>177162276.57451999</v>
      </c>
      <c r="BK248">
        <v>175600055.19486901</v>
      </c>
      <c r="BL248">
        <v>172036513.86110899</v>
      </c>
      <c r="BM248">
        <v>169584065.622251</v>
      </c>
      <c r="BN248">
        <v>168170359.42581999</v>
      </c>
      <c r="BO248">
        <v>164516583.08509001</v>
      </c>
      <c r="BP248">
        <v>162704705.028503</v>
      </c>
      <c r="BQ248">
        <v>161377764.47347599</v>
      </c>
      <c r="BR248">
        <v>159262283.43471399</v>
      </c>
      <c r="BS248">
        <v>158034259.11713701</v>
      </c>
      <c r="BT248">
        <v>156663181.11297801</v>
      </c>
      <c r="BU248">
        <f t="shared" ca="1" si="28"/>
        <v>307536067.94116062</v>
      </c>
      <c r="BV248">
        <f t="shared" ca="1" si="28"/>
        <v>264042536.83341551</v>
      </c>
      <c r="BW248">
        <f t="shared" ca="1" si="28"/>
        <v>223422971.23011804</v>
      </c>
      <c r="BX248">
        <f t="shared" ca="1" si="28"/>
        <v>192781884.42245117</v>
      </c>
      <c r="BY248">
        <f t="shared" ca="1" si="28"/>
        <v>166994574.56173018</v>
      </c>
      <c r="BZ248" t="str">
        <f>VLOOKUP($A248,[1]UNITES!$H$2:$I$20,2,FALSE) &amp; "__" &amp; $D248 &amp; "__" &amp;CB248</f>
        <v>+50 BP TC / -50 BP LT / +25 BP INF__Crédit Equipement__EUR3M</v>
      </c>
      <c r="CA248" t="str">
        <f>VLOOKUP($A248,[1]UNITES!$H$2:$I$20,2,FALSE) &amp; "__" &amp; $E248 &amp; "__" &amp; $F248 &amp; "__" &amp; CB248</f>
        <v>+50 BP TC / -50 BP LT / +25 BP INF__Crédit équip. non rég.__B Actif__EUR3M</v>
      </c>
      <c r="CB248" t="str">
        <f t="shared" si="23"/>
        <v>EUR3M</v>
      </c>
    </row>
    <row r="249" spans="1:80" x14ac:dyDescent="0.3">
      <c r="A249">
        <v>1</v>
      </c>
      <c r="B249" t="s">
        <v>17</v>
      </c>
      <c r="C249" t="s">
        <v>18</v>
      </c>
      <c r="D249" t="s">
        <v>52</v>
      </c>
      <c r="E249" t="s">
        <v>53</v>
      </c>
      <c r="F249" t="s">
        <v>21</v>
      </c>
      <c r="H249" t="s">
        <v>34</v>
      </c>
      <c r="I249" t="s">
        <v>56</v>
      </c>
      <c r="J249" t="s">
        <v>57</v>
      </c>
      <c r="M249">
        <v>4390809.5666627996</v>
      </c>
      <c r="N249">
        <v>4372115.6180500304</v>
      </c>
      <c r="O249">
        <v>4301336.1307416102</v>
      </c>
      <c r="P249">
        <v>4268355.08159965</v>
      </c>
      <c r="Q249">
        <v>4227090.0653194198</v>
      </c>
      <c r="R249">
        <v>4141474.2715315898</v>
      </c>
      <c r="S249">
        <v>4125132.5422773198</v>
      </c>
      <c r="T249">
        <v>4107509.5389546799</v>
      </c>
      <c r="U249">
        <v>4031507.15833413</v>
      </c>
      <c r="V249">
        <v>3881790.0071638301</v>
      </c>
      <c r="W249">
        <v>3849617.0148905101</v>
      </c>
      <c r="X249">
        <v>3757447.0754122999</v>
      </c>
      <c r="Y249">
        <v>3742831.6434865398</v>
      </c>
      <c r="Z249">
        <v>3726177.7289887699</v>
      </c>
      <c r="AA249">
        <v>3656063.5889771101</v>
      </c>
      <c r="AB249">
        <v>3624617.1671961201</v>
      </c>
      <c r="AC249">
        <v>3585495.6551443199</v>
      </c>
      <c r="AD249">
        <v>3501620.4870668198</v>
      </c>
      <c r="AE249">
        <v>3487420.2461571302</v>
      </c>
      <c r="AF249">
        <v>3471814.3124874402</v>
      </c>
      <c r="AG249">
        <v>3396855.5444848202</v>
      </c>
      <c r="AH249">
        <v>3255318.2326454702</v>
      </c>
      <c r="AI249">
        <v>3225098.9171636798</v>
      </c>
      <c r="AJ249">
        <v>3134401.21203375</v>
      </c>
      <c r="AK249">
        <v>3121791.9051846699</v>
      </c>
      <c r="AL249">
        <v>3107159.6097107199</v>
      </c>
      <c r="AM249">
        <v>3037760.05741145</v>
      </c>
      <c r="AN249">
        <v>3008590.08992738</v>
      </c>
      <c r="AO249">
        <v>2971384.9694364802</v>
      </c>
      <c r="AP249">
        <v>2888947.4919726602</v>
      </c>
      <c r="AQ249">
        <v>2876781.0977032501</v>
      </c>
      <c r="AR249">
        <v>2863091.2667691498</v>
      </c>
      <c r="AS249">
        <v>2789120.4290596698</v>
      </c>
      <c r="AT249">
        <v>2655401.9259987101</v>
      </c>
      <c r="AU249">
        <v>2640125.7693106802</v>
      </c>
      <c r="AV249">
        <v>2628990.0037618801</v>
      </c>
      <c r="AW249">
        <v>2618137.5901723602</v>
      </c>
      <c r="AX249">
        <v>2605267.6561913998</v>
      </c>
      <c r="AY249">
        <v>2536392.5536136902</v>
      </c>
      <c r="AZ249">
        <v>2509286.6554207699</v>
      </c>
      <c r="BA249">
        <v>2494525.2670388301</v>
      </c>
      <c r="BB249">
        <v>2484178.0372324898</v>
      </c>
      <c r="BC249">
        <v>2473629.2335285498</v>
      </c>
      <c r="BD249">
        <v>2461544.4220392299</v>
      </c>
      <c r="BE249">
        <v>2390534.4645074201</v>
      </c>
      <c r="BF249">
        <v>2263840.6312772399</v>
      </c>
      <c r="BG249">
        <v>2250206.8184845098</v>
      </c>
      <c r="BH249">
        <v>2240617.8312132801</v>
      </c>
      <c r="BI249">
        <v>2231270.93766654</v>
      </c>
      <c r="BJ249">
        <v>2219997.2266216502</v>
      </c>
      <c r="BK249">
        <v>2158023.6349732801</v>
      </c>
      <c r="BL249">
        <v>2147603.2549000401</v>
      </c>
      <c r="BM249">
        <v>2134373.5005214899</v>
      </c>
      <c r="BN249">
        <v>2125462.79764257</v>
      </c>
      <c r="BO249">
        <v>2116384.9201194998</v>
      </c>
      <c r="BP249">
        <v>2105701.5265702801</v>
      </c>
      <c r="BQ249">
        <v>2039916.79630934</v>
      </c>
      <c r="BR249">
        <v>1934333.2211545899</v>
      </c>
      <c r="BS249">
        <v>1922064.9028876501</v>
      </c>
      <c r="BT249">
        <v>1913871.4208151801</v>
      </c>
      <c r="BU249">
        <f t="shared" ca="1" si="28"/>
        <v>4121182.0059114895</v>
      </c>
      <c r="BV249">
        <f t="shared" ca="1" si="28"/>
        <v>3483976.2279859968</v>
      </c>
      <c r="BW249">
        <f t="shared" ca="1" si="28"/>
        <v>2882428.7180205584</v>
      </c>
      <c r="BX249">
        <f t="shared" ca="1" si="28"/>
        <v>2444013.4300599811</v>
      </c>
      <c r="BY249">
        <f t="shared" ca="1" si="28"/>
        <v>2087417.0116818426</v>
      </c>
      <c r="BZ249" t="str">
        <f>VLOOKUP($A249,[1]UNITES!$H$2:$I$20,2,FALSE) &amp; "__" &amp; $D249 &amp; "__" &amp;CB249</f>
        <v>+50 BP TC / -50 BP LT / +25 BP INF__Crédit Equipement__EUR6M</v>
      </c>
      <c r="CA249" t="str">
        <f>VLOOKUP($A249,[1]UNITES!$H$2:$I$20,2,FALSE) &amp; "__" &amp; $E249 &amp; "__" &amp; $F249 &amp; "__" &amp; CB249</f>
        <v>+50 BP TC / -50 BP LT / +25 BP INF__Crédit équip. non rég.__B Actif__EUR6M</v>
      </c>
      <c r="CB249" t="str">
        <f t="shared" si="23"/>
        <v>EUR6M</v>
      </c>
    </row>
    <row r="250" spans="1:80" x14ac:dyDescent="0.3">
      <c r="A250">
        <v>1</v>
      </c>
      <c r="B250" t="s">
        <v>17</v>
      </c>
      <c r="C250" t="s">
        <v>18</v>
      </c>
      <c r="D250" t="s">
        <v>52</v>
      </c>
      <c r="E250" t="s">
        <v>53</v>
      </c>
      <c r="F250" t="s">
        <v>21</v>
      </c>
      <c r="H250" t="s">
        <v>34</v>
      </c>
      <c r="I250" t="s">
        <v>58</v>
      </c>
      <c r="J250" t="s">
        <v>59</v>
      </c>
      <c r="M250">
        <v>11923554.524699301</v>
      </c>
      <c r="N250">
        <v>9275505.3748186193</v>
      </c>
      <c r="O250">
        <v>4795741.1182149798</v>
      </c>
      <c r="P250">
        <v>4562032.2161639398</v>
      </c>
      <c r="Q250">
        <v>4542573.6944885002</v>
      </c>
      <c r="R250">
        <v>4523315.9746187003</v>
      </c>
      <c r="S250">
        <v>4503905.2875234801</v>
      </c>
      <c r="T250">
        <v>4484811.4979274003</v>
      </c>
      <c r="U250">
        <v>4465855.9086283101</v>
      </c>
      <c r="V250">
        <v>4446518.9805343105</v>
      </c>
      <c r="W250">
        <v>4427854.3055827199</v>
      </c>
      <c r="X250">
        <v>4408668.2340014298</v>
      </c>
      <c r="Y250">
        <v>4389978.1909643104</v>
      </c>
      <c r="Z250">
        <v>4371139.6898518903</v>
      </c>
      <c r="AA250">
        <v>4352608.7447708901</v>
      </c>
      <c r="AB250">
        <v>4333930.6053557498</v>
      </c>
      <c r="AC250">
        <v>4315445.0097640799</v>
      </c>
      <c r="AD250">
        <v>4297150.17588777</v>
      </c>
      <c r="AE250">
        <v>4278710.0231473101</v>
      </c>
      <c r="AF250">
        <v>4260570.9230310302</v>
      </c>
      <c r="AG250">
        <v>4242947.1487130299</v>
      </c>
      <c r="AH250">
        <v>4224193.0315075899</v>
      </c>
      <c r="AI250">
        <v>4206461.5903035803</v>
      </c>
      <c r="AJ250">
        <v>4188234.8223013598</v>
      </c>
      <c r="AK250">
        <v>4170479.2814160902</v>
      </c>
      <c r="AL250">
        <v>4152582.7053592899</v>
      </c>
      <c r="AM250">
        <v>4134978.3075323501</v>
      </c>
      <c r="AN250">
        <v>4117234.0750879599</v>
      </c>
      <c r="AO250">
        <v>4099672.7592758802</v>
      </c>
      <c r="AP250">
        <v>4082292.6670933799</v>
      </c>
      <c r="AQ250">
        <v>4064774.5219899402</v>
      </c>
      <c r="AR250">
        <v>4047542.3768794802</v>
      </c>
      <c r="AS250">
        <v>4031183.8267935002</v>
      </c>
      <c r="AT250">
        <v>4012983.3799322098</v>
      </c>
      <c r="AU250">
        <v>3996138.51078841</v>
      </c>
      <c r="AV250">
        <v>3978823.0811862899</v>
      </c>
      <c r="AW250">
        <v>3961955.31734529</v>
      </c>
      <c r="AX250">
        <v>3944953.57009133</v>
      </c>
      <c r="AY250">
        <v>3928229.3921557302</v>
      </c>
      <c r="AZ250">
        <v>3911372.37133356</v>
      </c>
      <c r="BA250">
        <v>3894689.12131208</v>
      </c>
      <c r="BB250">
        <v>3878178.03373871</v>
      </c>
      <c r="BC250">
        <v>3861535.79589045</v>
      </c>
      <c r="BD250">
        <v>3845165.2580355098</v>
      </c>
      <c r="BE250">
        <v>3830008.6709699598</v>
      </c>
      <c r="BF250">
        <v>3812334.2109356001</v>
      </c>
      <c r="BG250">
        <v>3796249.1743721101</v>
      </c>
      <c r="BH250">
        <v>3779881.9271269701</v>
      </c>
      <c r="BI250">
        <v>3763857.5514780199</v>
      </c>
      <c r="BJ250">
        <v>3747705.8915867601</v>
      </c>
      <c r="BK250">
        <v>3731817.9225479499</v>
      </c>
      <c r="BL250">
        <v>3715803.75276689</v>
      </c>
      <c r="BM250">
        <v>3699954.6652464801</v>
      </c>
      <c r="BN250">
        <v>3684269.1320517799</v>
      </c>
      <c r="BO250">
        <v>3668459.0060959202</v>
      </c>
      <c r="BP250">
        <v>3652906.9951337301</v>
      </c>
      <c r="BQ250">
        <v>3638892.2729375898</v>
      </c>
      <c r="BR250">
        <v>3621717.5003888202</v>
      </c>
      <c r="BS250">
        <v>3606515.0059865401</v>
      </c>
      <c r="BT250">
        <v>3590887.8307706299</v>
      </c>
      <c r="BU250">
        <f t="shared" ca="1" si="28"/>
        <v>5530028.0931001399</v>
      </c>
      <c r="BV250">
        <f t="shared" ca="1" si="28"/>
        <v>4288447.4962998824</v>
      </c>
      <c r="BW250">
        <f t="shared" ca="1" si="28"/>
        <v>4074057.1244445648</v>
      </c>
      <c r="BX250">
        <f t="shared" ca="1" si="28"/>
        <v>3870379.4036089419</v>
      </c>
      <c r="BY250">
        <f t="shared" ca="1" si="28"/>
        <v>3676898.960582593</v>
      </c>
      <c r="BZ250" t="str">
        <f>VLOOKUP($A250,[1]UNITES!$H$2:$I$20,2,FALSE) &amp; "__" &amp; $D250 &amp; "__" &amp;CB250</f>
        <v>+50 BP TC / -50 BP LT / +25 BP INF__Crédit Equipement__EONIA</v>
      </c>
      <c r="CA250" t="str">
        <f>VLOOKUP($A250,[1]UNITES!$H$2:$I$20,2,FALSE) &amp; "__" &amp; $E250 &amp; "__" &amp; $F250 &amp; "__" &amp; CB250</f>
        <v>+50 BP TC / -50 BP LT / +25 BP INF__Crédit équip. non rég.__B Actif__EONIA</v>
      </c>
      <c r="CB250" t="str">
        <f t="shared" si="23"/>
        <v>EONIA</v>
      </c>
    </row>
    <row r="251" spans="1:80" x14ac:dyDescent="0.3">
      <c r="A251">
        <v>1</v>
      </c>
      <c r="B251" t="s">
        <v>17</v>
      </c>
      <c r="C251" t="s">
        <v>18</v>
      </c>
      <c r="D251" t="s">
        <v>52</v>
      </c>
      <c r="E251" t="s">
        <v>53</v>
      </c>
      <c r="F251" t="s">
        <v>21</v>
      </c>
      <c r="H251" t="s">
        <v>34</v>
      </c>
      <c r="I251" t="s">
        <v>60</v>
      </c>
      <c r="J251" t="s">
        <v>59</v>
      </c>
      <c r="M251">
        <v>5189114.8891846202</v>
      </c>
      <c r="N251">
        <v>5162265.4880815102</v>
      </c>
      <c r="O251">
        <v>5132931.9253573101</v>
      </c>
      <c r="P251">
        <v>5019739.9625312397</v>
      </c>
      <c r="Q251">
        <v>4994117.5408259695</v>
      </c>
      <c r="R251">
        <v>4965342.6733255703</v>
      </c>
      <c r="S251">
        <v>4853472.1949608298</v>
      </c>
      <c r="T251">
        <v>4828692.8813368203</v>
      </c>
      <c r="U251">
        <v>4798276.6580817401</v>
      </c>
      <c r="V251">
        <v>4689591.8668597303</v>
      </c>
      <c r="W251">
        <v>4665993.1082560802</v>
      </c>
      <c r="X251">
        <v>4635479.6046858504</v>
      </c>
      <c r="Y251">
        <v>4528705.1911347201</v>
      </c>
      <c r="Z251">
        <v>4504016.1142711304</v>
      </c>
      <c r="AA251">
        <v>4476866.7047012402</v>
      </c>
      <c r="AB251">
        <v>4368861.2851309497</v>
      </c>
      <c r="AC251">
        <v>4345319.5922114197</v>
      </c>
      <c r="AD251">
        <v>4318695.5502919396</v>
      </c>
      <c r="AE251">
        <v>4211946.0962767098</v>
      </c>
      <c r="AF251">
        <v>4189176.9402481602</v>
      </c>
      <c r="AG251">
        <v>4160984.8772935602</v>
      </c>
      <c r="AH251">
        <v>4057288.4625507202</v>
      </c>
      <c r="AI251">
        <v>4035585.5124728498</v>
      </c>
      <c r="AJ251">
        <v>4007345.4949529902</v>
      </c>
      <c r="AK251">
        <v>3905452.5144811701</v>
      </c>
      <c r="AL251">
        <v>3882792.3093299302</v>
      </c>
      <c r="AM251">
        <v>3857696.7436513999</v>
      </c>
      <c r="AN251">
        <v>3754621.0628347299</v>
      </c>
      <c r="AO251">
        <v>3733033.3277129801</v>
      </c>
      <c r="AP251">
        <v>3708431.7776190001</v>
      </c>
      <c r="AQ251">
        <v>3606550.0167311798</v>
      </c>
      <c r="AR251">
        <v>3585668.6681795502</v>
      </c>
      <c r="AS251">
        <v>3559568.8976782002</v>
      </c>
      <c r="AT251">
        <v>3460613.9524365901</v>
      </c>
      <c r="AU251">
        <v>3440691.7391765499</v>
      </c>
      <c r="AV251">
        <v>3414589.9288932299</v>
      </c>
      <c r="AW251">
        <v>3317337.36224586</v>
      </c>
      <c r="AX251">
        <v>3296582.4406275102</v>
      </c>
      <c r="AY251">
        <v>3273418.1334639601</v>
      </c>
      <c r="AZ251">
        <v>3175028.99104936</v>
      </c>
      <c r="BA251">
        <v>3155276.0300634</v>
      </c>
      <c r="BB251">
        <v>3132576.2446434898</v>
      </c>
      <c r="BC251">
        <v>3035322.2594238599</v>
      </c>
      <c r="BD251">
        <v>3016213.68852547</v>
      </c>
      <c r="BE251">
        <v>2992082.1424000398</v>
      </c>
      <c r="BF251">
        <v>2897634.8281997801</v>
      </c>
      <c r="BG251">
        <v>2879161.2633834798</v>
      </c>
      <c r="BH251">
        <v>2855294.2880244399</v>
      </c>
      <c r="BI251">
        <v>2764986.0974873202</v>
      </c>
      <c r="BJ251">
        <v>2756127.9506549002</v>
      </c>
      <c r="BK251">
        <v>2734758.3196937698</v>
      </c>
      <c r="BL251">
        <v>2643648.7311525699</v>
      </c>
      <c r="BM251">
        <v>2635328.9715383099</v>
      </c>
      <c r="BN251">
        <v>2614375.0683885799</v>
      </c>
      <c r="BO251">
        <v>2524309.6339769801</v>
      </c>
      <c r="BP251">
        <v>2516506.1659225998</v>
      </c>
      <c r="BQ251">
        <v>2494162.9674122902</v>
      </c>
      <c r="BR251">
        <v>2406754.7536207801</v>
      </c>
      <c r="BS251">
        <v>2399646.82991606</v>
      </c>
      <c r="BT251">
        <v>2377363.3956204001</v>
      </c>
      <c r="BU251">
        <f t="shared" ca="1" si="28"/>
        <v>4911251.5661239401</v>
      </c>
      <c r="BV251">
        <f t="shared" ca="1" si="28"/>
        <v>4267065.985128033</v>
      </c>
      <c r="BW251">
        <f t="shared" ca="1" si="28"/>
        <v>3659142.5782270427</v>
      </c>
      <c r="BX251">
        <f t="shared" ca="1" si="28"/>
        <v>3085493.9726708871</v>
      </c>
      <c r="BY251">
        <f t="shared" ca="1" si="28"/>
        <v>2572330.7404487133</v>
      </c>
      <c r="BZ251" t="str">
        <f>VLOOKUP($A251,[1]UNITES!$H$2:$I$20,2,FALSE) &amp; "__" &amp; $D251 &amp; "__" &amp;CB251</f>
        <v>+50 BP TC / -50 BP LT / +25 BP INF__Crédit Equipement__EONIA</v>
      </c>
      <c r="CA251" t="str">
        <f>VLOOKUP($A251,[1]UNITES!$H$2:$I$20,2,FALSE) &amp; "__" &amp; $E251 &amp; "__" &amp; $F251 &amp; "__" &amp; CB251</f>
        <v>+50 BP TC / -50 BP LT / +25 BP INF__Crédit équip. non rég.__B Actif__EONIA</v>
      </c>
      <c r="CB251" t="str">
        <f t="shared" si="23"/>
        <v>EONIA</v>
      </c>
    </row>
    <row r="252" spans="1:80" x14ac:dyDescent="0.3">
      <c r="A252">
        <v>1</v>
      </c>
      <c r="B252" t="s">
        <v>17</v>
      </c>
      <c r="C252" t="s">
        <v>18</v>
      </c>
      <c r="D252" t="s">
        <v>52</v>
      </c>
      <c r="E252" t="s">
        <v>53</v>
      </c>
      <c r="F252" t="s">
        <v>21</v>
      </c>
      <c r="H252" t="s">
        <v>34</v>
      </c>
      <c r="I252" t="s">
        <v>61</v>
      </c>
      <c r="J252" t="s">
        <v>59</v>
      </c>
      <c r="M252">
        <v>20632674.621337499</v>
      </c>
      <c r="N252">
        <v>20592879.808333099</v>
      </c>
      <c r="O252">
        <v>20490837.9905717</v>
      </c>
      <c r="P252">
        <v>20189800.9256128</v>
      </c>
      <c r="Q252">
        <v>20133292.9815454</v>
      </c>
      <c r="R252">
        <v>19691948.344939198</v>
      </c>
      <c r="S252">
        <v>19645631.729352001</v>
      </c>
      <c r="T252">
        <v>19344030.505441502</v>
      </c>
      <c r="U252">
        <v>18221666.7885295</v>
      </c>
      <c r="V252">
        <v>18125290.1027546</v>
      </c>
      <c r="W252">
        <v>18081385.782092799</v>
      </c>
      <c r="X252">
        <v>17970745.204963401</v>
      </c>
      <c r="Y252">
        <v>17940297.682659999</v>
      </c>
      <c r="Z252">
        <v>17909688.699770801</v>
      </c>
      <c r="AA252">
        <v>17814342.033939499</v>
      </c>
      <c r="AB252">
        <v>17523945.475195799</v>
      </c>
      <c r="AC252">
        <v>17473773.844930101</v>
      </c>
      <c r="AD252">
        <v>17047849.707346901</v>
      </c>
      <c r="AE252">
        <v>17006569.173785999</v>
      </c>
      <c r="AF252">
        <v>16720380.3497694</v>
      </c>
      <c r="AG252">
        <v>15659111.096607599</v>
      </c>
      <c r="AH252">
        <v>15618685.524777001</v>
      </c>
      <c r="AI252">
        <v>15592634.8041689</v>
      </c>
      <c r="AJ252">
        <v>15566113.302461199</v>
      </c>
      <c r="AK252">
        <v>15539973.587330099</v>
      </c>
      <c r="AL252">
        <v>15513718.4012114</v>
      </c>
      <c r="AM252">
        <v>15423962.741601201</v>
      </c>
      <c r="AN252">
        <v>15143100.689779701</v>
      </c>
      <c r="AO252">
        <v>15117593.2751492</v>
      </c>
      <c r="AP252">
        <v>14775278.4809311</v>
      </c>
      <c r="AQ252">
        <v>14750324.8059256</v>
      </c>
      <c r="AR252">
        <v>14476079.0707724</v>
      </c>
      <c r="AS252">
        <v>13451114.164535999</v>
      </c>
      <c r="AT252">
        <v>13414569.9506869</v>
      </c>
      <c r="AU252">
        <v>13392191.2925463</v>
      </c>
      <c r="AV252">
        <v>13369426.8677665</v>
      </c>
      <c r="AW252">
        <v>13346978.133998301</v>
      </c>
      <c r="AX252">
        <v>13324435.962065499</v>
      </c>
      <c r="AY252">
        <v>13239632.8759852</v>
      </c>
      <c r="AZ252">
        <v>12967565.1789135</v>
      </c>
      <c r="BA252">
        <v>12945727.1513381</v>
      </c>
      <c r="BB252">
        <v>12613400.0920549</v>
      </c>
      <c r="BC252">
        <v>12592106.4784343</v>
      </c>
      <c r="BD252">
        <v>12326490.3335441</v>
      </c>
      <c r="BE252">
        <v>11325194.6875127</v>
      </c>
      <c r="BF252">
        <v>11292391.1452206</v>
      </c>
      <c r="BG252">
        <v>11273487.757142199</v>
      </c>
      <c r="BH252">
        <v>11254400.0829939</v>
      </c>
      <c r="BI252">
        <v>11235504.672889199</v>
      </c>
      <c r="BJ252">
        <v>11216537.0000639</v>
      </c>
      <c r="BK252">
        <v>11136523.8178744</v>
      </c>
      <c r="BL252">
        <v>10873010.5552241</v>
      </c>
      <c r="BM252">
        <v>10854704.8663179</v>
      </c>
      <c r="BN252">
        <v>10532102.4974877</v>
      </c>
      <c r="BO252">
        <v>10514332.041648399</v>
      </c>
      <c r="BP252">
        <v>10257112.2882865</v>
      </c>
      <c r="BQ252">
        <v>9282921.04085261</v>
      </c>
      <c r="BR252">
        <v>9267298.0694053806</v>
      </c>
      <c r="BS252">
        <v>9251829.72288936</v>
      </c>
      <c r="BT252">
        <v>9236131.0217900202</v>
      </c>
      <c r="BU252">
        <f t="shared" ca="1" si="28"/>
        <v>19426682.065456126</v>
      </c>
      <c r="BV252">
        <f t="shared" ca="1" si="28"/>
        <v>16822782.641284432</v>
      </c>
      <c r="BW252">
        <f t="shared" ca="1" si="28"/>
        <v>14530611.110686364</v>
      </c>
      <c r="BX252">
        <f t="shared" ca="1" si="28"/>
        <v>12375150.82326694</v>
      </c>
      <c r="BY252">
        <f t="shared" ca="1" si="28"/>
        <v>10304833.966227457</v>
      </c>
      <c r="BZ252" t="str">
        <f>VLOOKUP($A252,[1]UNITES!$H$2:$I$20,2,FALSE) &amp; "__" &amp; $D252 &amp; "__" &amp;CB252</f>
        <v>+50 BP TC / -50 BP LT / +25 BP INF__Crédit Equipement__EONIA</v>
      </c>
      <c r="CA252" t="str">
        <f>VLOOKUP($A252,[1]UNITES!$H$2:$I$20,2,FALSE) &amp; "__" &amp; $E252 &amp; "__" &amp; $F252 &amp; "__" &amp; CB252</f>
        <v>+50 BP TC / -50 BP LT / +25 BP INF__Crédit équip. non rég.__B Actif__EONIA</v>
      </c>
      <c r="CB252" t="str">
        <f t="shared" si="23"/>
        <v>EONIA</v>
      </c>
    </row>
    <row r="253" spans="1:80" x14ac:dyDescent="0.3">
      <c r="A253">
        <v>1</v>
      </c>
      <c r="B253" t="s">
        <v>17</v>
      </c>
      <c r="C253" t="s">
        <v>18</v>
      </c>
      <c r="D253" t="s">
        <v>52</v>
      </c>
      <c r="E253" t="s">
        <v>53</v>
      </c>
      <c r="F253" t="s">
        <v>21</v>
      </c>
      <c r="H253" t="s">
        <v>34</v>
      </c>
      <c r="I253" t="s">
        <v>62</v>
      </c>
      <c r="J253" t="s">
        <v>55</v>
      </c>
      <c r="M253">
        <v>77712.431941070405</v>
      </c>
      <c r="N253">
        <v>75367.603181421204</v>
      </c>
      <c r="O253">
        <v>73136.758463923194</v>
      </c>
      <c r="P253">
        <v>70750.685159496803</v>
      </c>
      <c r="Q253">
        <v>68430.044501543904</v>
      </c>
      <c r="R253">
        <v>66176.312194401704</v>
      </c>
      <c r="S253">
        <v>63809.3006010838</v>
      </c>
      <c r="T253">
        <v>61566.544295826097</v>
      </c>
      <c r="U253">
        <v>59212.178337339297</v>
      </c>
      <c r="V253">
        <v>56922.525676073703</v>
      </c>
      <c r="W253">
        <v>54828.899342544297</v>
      </c>
      <c r="X253">
        <v>52362.7502974046</v>
      </c>
      <c r="Y253">
        <v>50148.297985646597</v>
      </c>
      <c r="Z253">
        <v>47825.324631682597</v>
      </c>
      <c r="AA253">
        <v>45624.493554524197</v>
      </c>
      <c r="AB253">
        <v>43313.9839984551</v>
      </c>
      <c r="AC253">
        <v>41067.172741280599</v>
      </c>
      <c r="AD253">
        <v>38884.786647311397</v>
      </c>
      <c r="AE253">
        <v>36592.873223517097</v>
      </c>
      <c r="AF253">
        <v>34421.611006070401</v>
      </c>
      <c r="AG253">
        <v>32142.031746230801</v>
      </c>
      <c r="AH253">
        <v>29925.441699452302</v>
      </c>
      <c r="AI253">
        <v>27898.293721331702</v>
      </c>
      <c r="AJ253">
        <v>25511.0038530157</v>
      </c>
      <c r="AK253">
        <v>23369.0053827148</v>
      </c>
      <c r="AL253">
        <v>21121.699475174399</v>
      </c>
      <c r="AM253">
        <v>18993.207798646501</v>
      </c>
      <c r="AN253">
        <v>16758.696816038999</v>
      </c>
      <c r="AO253">
        <v>14585.9404435</v>
      </c>
      <c r="AP253">
        <v>12474.976206171101</v>
      </c>
      <c r="AQ253">
        <v>10257.492186187999</v>
      </c>
      <c r="AR253">
        <v>8156.0719848756098</v>
      </c>
      <c r="AS253">
        <v>5948.4664740936196</v>
      </c>
      <c r="AT253">
        <v>3800.6477414605201</v>
      </c>
      <c r="AU253">
        <v>1834.7151308711</v>
      </c>
      <c r="BU253">
        <f t="shared" ca="1" si="28"/>
        <v>65023.002832677412</v>
      </c>
      <c r="BV253">
        <f t="shared" ca="1" si="28"/>
        <v>37779.609567376538</v>
      </c>
      <c r="BW253">
        <f t="shared" ca="1" si="28"/>
        <v>11441.743303311223</v>
      </c>
      <c r="BX253">
        <f t="shared" ca="1" si="28"/>
        <v>0</v>
      </c>
      <c r="BY253">
        <f t="shared" ca="1" si="28"/>
        <v>0</v>
      </c>
      <c r="BZ253" t="str">
        <f>VLOOKUP($A253,[1]UNITES!$H$2:$I$20,2,FALSE) &amp; "__" &amp; $D253 &amp; "__" &amp;CB253</f>
        <v>+50 BP TC / -50 BP LT / +25 BP INF__Crédit Equipement__EUR12M</v>
      </c>
      <c r="CA253" t="str">
        <f>VLOOKUP($A253,[1]UNITES!$H$2:$I$20,2,FALSE) &amp; "__" &amp; $E253 &amp; "__" &amp; $F253 &amp; "__" &amp; CB253</f>
        <v>+50 BP TC / -50 BP LT / +25 BP INF__Crédit équip. non rég.__B Actif__EUR12M</v>
      </c>
      <c r="CB253" t="str">
        <f t="shared" si="23"/>
        <v>EUR12M</v>
      </c>
    </row>
    <row r="254" spans="1:80" x14ac:dyDescent="0.3">
      <c r="A254">
        <v>1</v>
      </c>
      <c r="B254" t="s">
        <v>17</v>
      </c>
      <c r="C254" t="s">
        <v>18</v>
      </c>
      <c r="D254" t="s">
        <v>52</v>
      </c>
      <c r="E254" t="s">
        <v>53</v>
      </c>
      <c r="F254" t="s">
        <v>21</v>
      </c>
      <c r="H254" t="s">
        <v>23</v>
      </c>
      <c r="I254" t="s">
        <v>63</v>
      </c>
      <c r="J254" t="s">
        <v>25</v>
      </c>
      <c r="M254">
        <v>67696.734000000099</v>
      </c>
      <c r="N254">
        <v>66408.400000000096</v>
      </c>
      <c r="O254">
        <v>65138.442000000097</v>
      </c>
      <c r="P254">
        <v>63864.488709677302</v>
      </c>
      <c r="Q254">
        <v>62603.258064516202</v>
      </c>
      <c r="R254">
        <v>61362.2293333333</v>
      </c>
      <c r="S254">
        <v>60117.835483871102</v>
      </c>
      <c r="T254">
        <v>58890.820666666703</v>
      </c>
      <c r="U254">
        <v>57659.668387096703</v>
      </c>
      <c r="V254">
        <v>56440.587096774099</v>
      </c>
      <c r="W254">
        <v>55249.162857142903</v>
      </c>
      <c r="X254">
        <v>54031.35</v>
      </c>
      <c r="Y254">
        <v>53240.406000000003</v>
      </c>
      <c r="Z254">
        <v>52506.586774193602</v>
      </c>
      <c r="AA254">
        <v>51783.161333333301</v>
      </c>
      <c r="AB254">
        <v>51057.277419354803</v>
      </c>
      <c r="AC254">
        <v>50338.577096774199</v>
      </c>
      <c r="AD254">
        <v>49626.867333333299</v>
      </c>
      <c r="AE254">
        <v>48912.389354838801</v>
      </c>
      <c r="AF254">
        <v>48208.003333333399</v>
      </c>
      <c r="AG254">
        <v>47501.250645161199</v>
      </c>
      <c r="AH254">
        <v>46801.511935483999</v>
      </c>
      <c r="AI254">
        <v>46118.824285714298</v>
      </c>
      <c r="AJ254">
        <v>45421.272258064499</v>
      </c>
      <c r="AK254">
        <v>44740.392666666703</v>
      </c>
      <c r="AL254">
        <v>44057.171290322498</v>
      </c>
      <c r="AM254">
        <v>43383.565999999897</v>
      </c>
      <c r="AN254">
        <v>42707.582258064504</v>
      </c>
      <c r="AO254">
        <v>42038.225806451497</v>
      </c>
      <c r="AP254">
        <v>41375.3353333333</v>
      </c>
      <c r="AQ254">
        <v>40709.779354838698</v>
      </c>
      <c r="AR254">
        <v>40053.541999999899</v>
      </c>
      <c r="AS254">
        <v>39395.037096774198</v>
      </c>
      <c r="AT254">
        <v>38743.019677419397</v>
      </c>
      <c r="AU254">
        <v>38106.435714285799</v>
      </c>
      <c r="AV254">
        <v>37455.8593548387</v>
      </c>
      <c r="AW254">
        <v>36820.775999999998</v>
      </c>
      <c r="AX254">
        <v>36183.432258064597</v>
      </c>
      <c r="AY254">
        <v>35554.976000000002</v>
      </c>
      <c r="AZ254">
        <v>34924.260645161201</v>
      </c>
      <c r="BA254">
        <v>34299.648064516201</v>
      </c>
      <c r="BB254">
        <v>33680.987999999998</v>
      </c>
      <c r="BC254">
        <v>33059.933225806402</v>
      </c>
      <c r="BD254">
        <v>32447.536666666601</v>
      </c>
      <c r="BE254">
        <v>31832.949677419401</v>
      </c>
      <c r="BF254">
        <v>31224.3174193548</v>
      </c>
      <c r="BG254">
        <v>30624.150344827602</v>
      </c>
      <c r="BH254">
        <v>30016.383548387101</v>
      </c>
      <c r="BI254">
        <v>29419.9926666666</v>
      </c>
      <c r="BJ254">
        <v>28821.5112903226</v>
      </c>
      <c r="BK254">
        <v>28231.369333333299</v>
      </c>
      <c r="BL254">
        <v>27639.156129032199</v>
      </c>
      <c r="BM254">
        <v>27052.6980645162</v>
      </c>
      <c r="BN254">
        <v>26471.839333333301</v>
      </c>
      <c r="BO254">
        <v>25888.678709677399</v>
      </c>
      <c r="BP254">
        <v>25313.655333333299</v>
      </c>
      <c r="BQ254">
        <v>24736.617741935501</v>
      </c>
      <c r="BR254">
        <v>24165.198709677399</v>
      </c>
      <c r="BS254">
        <v>23604.585714285698</v>
      </c>
      <c r="BT254">
        <v>23031.263548387</v>
      </c>
      <c r="BU254">
        <f t="shared" ca="1" si="28"/>
        <v>60788.581383256555</v>
      </c>
      <c r="BV254">
        <f t="shared" ca="1" si="28"/>
        <v>49293.010647465446</v>
      </c>
      <c r="BW254">
        <f t="shared" ca="1" si="28"/>
        <v>41063.828879416258</v>
      </c>
      <c r="BX254">
        <f t="shared" ca="1" si="28"/>
        <v>33389.112654183664</v>
      </c>
      <c r="BY254">
        <f t="shared" ca="1" si="28"/>
        <v>26198.047214541712</v>
      </c>
      <c r="BZ254" t="str">
        <f>VLOOKUP($A254,[1]UNITES!$H$2:$I$20,2,FALSE) &amp; "__" &amp; $D254 &amp; "__" &amp;CB254</f>
        <v>+50 BP TC / -50 BP LT / +25 BP INF__Crédit Equipement__TLA</v>
      </c>
      <c r="CA254" t="str">
        <f>VLOOKUP($A254,[1]UNITES!$H$2:$I$20,2,FALSE) &amp; "__" &amp; $E254 &amp; "__" &amp; $F254 &amp; "__" &amp; CB254</f>
        <v>+50 BP TC / -50 BP LT / +25 BP INF__Crédit équip. non rég.__B Actif__TLA</v>
      </c>
      <c r="CB254" t="str">
        <f t="shared" si="23"/>
        <v>TLA</v>
      </c>
    </row>
    <row r="255" spans="1:80" x14ac:dyDescent="0.3">
      <c r="A255">
        <v>1</v>
      </c>
      <c r="B255" t="s">
        <v>17</v>
      </c>
      <c r="C255" t="s">
        <v>18</v>
      </c>
      <c r="D255" t="s">
        <v>52</v>
      </c>
      <c r="E255" t="s">
        <v>53</v>
      </c>
      <c r="F255" t="s">
        <v>21</v>
      </c>
      <c r="H255" t="s">
        <v>23</v>
      </c>
      <c r="I255" t="s">
        <v>24</v>
      </c>
      <c r="J255" t="s">
        <v>25</v>
      </c>
      <c r="M255">
        <v>8716530.3323333301</v>
      </c>
      <c r="N255">
        <v>8662480.7796774209</v>
      </c>
      <c r="O255">
        <v>8585073.3303333409</v>
      </c>
      <c r="P255">
        <v>8418450.2799999993</v>
      </c>
      <c r="Q255">
        <v>8366263.01774194</v>
      </c>
      <c r="R255">
        <v>8290535.9846666697</v>
      </c>
      <c r="S255">
        <v>8122668.48645161</v>
      </c>
      <c r="T255">
        <v>8072290.5033333302</v>
      </c>
      <c r="U255">
        <v>7997474.0667741904</v>
      </c>
      <c r="V255">
        <v>7831891.17935484</v>
      </c>
      <c r="W255">
        <v>7783335.3250000002</v>
      </c>
      <c r="X255">
        <v>7709698.5709677404</v>
      </c>
      <c r="Y255">
        <v>7546411.6203333298</v>
      </c>
      <c r="Z255">
        <v>7498597.8774193497</v>
      </c>
      <c r="AA255">
        <v>7426735.7450000001</v>
      </c>
      <c r="AB255">
        <v>7186481.5154838702</v>
      </c>
      <c r="AC255">
        <v>7128662.94387097</v>
      </c>
      <c r="AD255">
        <v>7058851.8789999997</v>
      </c>
      <c r="AE255">
        <v>6898020.2148387097</v>
      </c>
      <c r="AF255">
        <v>6855819.8073333297</v>
      </c>
      <c r="AG255">
        <v>6789087.0632258104</v>
      </c>
      <c r="AH255">
        <v>6633766.7512903204</v>
      </c>
      <c r="AI255">
        <v>6593902.8164285701</v>
      </c>
      <c r="AJ255">
        <v>6528219.7948387098</v>
      </c>
      <c r="AK255">
        <v>6374794.108</v>
      </c>
      <c r="AL255">
        <v>6336346.7612903202</v>
      </c>
      <c r="AM255">
        <v>6273279.4766666703</v>
      </c>
      <c r="AN255">
        <v>6121031.4074193602</v>
      </c>
      <c r="AO255">
        <v>6083590.8567741904</v>
      </c>
      <c r="AP255">
        <v>6021083.9633333301</v>
      </c>
      <c r="AQ255">
        <v>5869318.6774193598</v>
      </c>
      <c r="AR255">
        <v>5832733.1440000003</v>
      </c>
      <c r="AS255">
        <v>5770458.1896774201</v>
      </c>
      <c r="AT255">
        <v>5619314.5803225804</v>
      </c>
      <c r="AU255">
        <v>5584306.47821429</v>
      </c>
      <c r="AV255">
        <v>5523028.46</v>
      </c>
      <c r="AW255">
        <v>5373640.9266666695</v>
      </c>
      <c r="AX255">
        <v>5339092.1158064501</v>
      </c>
      <c r="AY255">
        <v>5279225.5789999999</v>
      </c>
      <c r="AZ255">
        <v>5130180.3351612901</v>
      </c>
      <c r="BA255">
        <v>5097033.3396774204</v>
      </c>
      <c r="BB255">
        <v>5038648.0166666703</v>
      </c>
      <c r="BC255">
        <v>4891028.9309677398</v>
      </c>
      <c r="BD255">
        <v>4859138.7276666705</v>
      </c>
      <c r="BE255">
        <v>4800988.1090322603</v>
      </c>
      <c r="BF255">
        <v>4653821.5958064497</v>
      </c>
      <c r="BG255">
        <v>4622653.3327586204</v>
      </c>
      <c r="BH255">
        <v>4564803.3932258096</v>
      </c>
      <c r="BI255">
        <v>4418066.46</v>
      </c>
      <c r="BJ255">
        <v>4387829.5209677396</v>
      </c>
      <c r="BK255">
        <v>4331641.1303333296</v>
      </c>
      <c r="BL255">
        <v>4185780.7412903202</v>
      </c>
      <c r="BM255">
        <v>4157351.1754838699</v>
      </c>
      <c r="BN255">
        <v>4102708.7573333299</v>
      </c>
      <c r="BO255">
        <v>3958258.2303225799</v>
      </c>
      <c r="BP255">
        <v>3930714.7239999999</v>
      </c>
      <c r="BQ255">
        <v>3879642.43870968</v>
      </c>
      <c r="BR255">
        <v>3743488.9870967702</v>
      </c>
      <c r="BS255">
        <v>3717785.7553571402</v>
      </c>
      <c r="BT255">
        <v>3669640.9241935499</v>
      </c>
      <c r="BU255">
        <f t="shared" ref="BU255:BY264" ca="1" si="29">IFERROR(SUM(OFFSET($A255,0,12*BU$4,1,12))/12,0)</f>
        <v>8213057.6547195353</v>
      </c>
      <c r="BV255">
        <f t="shared" ca="1" si="29"/>
        <v>7012046.5024219146</v>
      </c>
      <c r="BW255">
        <f t="shared" ca="1" si="29"/>
        <v>5950773.8419264592</v>
      </c>
      <c r="BX255">
        <f t="shared" ca="1" si="29"/>
        <v>4970854.5335363373</v>
      </c>
      <c r="BY255">
        <f t="shared" ca="1" si="29"/>
        <v>4040242.4037573598</v>
      </c>
      <c r="BZ255" t="str">
        <f>VLOOKUP($A255,[1]UNITES!$H$2:$I$20,2,FALSE) &amp; "__" &amp; $D255 &amp; "__" &amp;CB255</f>
        <v>+50 BP TC / -50 BP LT / +25 BP INF__Crédit Equipement__TLA</v>
      </c>
      <c r="CA255" t="str">
        <f>VLOOKUP($A255,[1]UNITES!$H$2:$I$20,2,FALSE) &amp; "__" &amp; $E255 &amp; "__" &amp; $F255 &amp; "__" &amp; CB255</f>
        <v>+50 BP TC / -50 BP LT / +25 BP INF__Crédit équip. non rég.__B Actif__TLA</v>
      </c>
      <c r="CB255" t="str">
        <f t="shared" si="23"/>
        <v>TLA</v>
      </c>
    </row>
    <row r="256" spans="1:80" x14ac:dyDescent="0.3">
      <c r="A256">
        <v>1</v>
      </c>
      <c r="B256" t="s">
        <v>17</v>
      </c>
      <c r="C256" t="s">
        <v>18</v>
      </c>
      <c r="D256" t="s">
        <v>52</v>
      </c>
      <c r="E256" t="s">
        <v>53</v>
      </c>
      <c r="F256" t="s">
        <v>21</v>
      </c>
      <c r="H256" t="s">
        <v>30</v>
      </c>
      <c r="I256" t="s">
        <v>31</v>
      </c>
      <c r="J256" t="s">
        <v>31</v>
      </c>
      <c r="M256">
        <v>1561748315.59677</v>
      </c>
      <c r="N256">
        <v>1554447893.6079299</v>
      </c>
      <c r="O256">
        <v>1542784328.79475</v>
      </c>
      <c r="P256">
        <v>1527445590.6212201</v>
      </c>
      <c r="Q256">
        <v>1511836198.5334001</v>
      </c>
      <c r="R256">
        <v>1498542288.55551</v>
      </c>
      <c r="S256">
        <v>1482217228.00439</v>
      </c>
      <c r="T256">
        <v>1466836388.7899799</v>
      </c>
      <c r="U256">
        <v>1451186134.7864001</v>
      </c>
      <c r="V256">
        <v>1432582800.0550499</v>
      </c>
      <c r="W256">
        <v>1416447804.06776</v>
      </c>
      <c r="X256">
        <v>1401124451.4577799</v>
      </c>
      <c r="Y256">
        <v>1385899368.52829</v>
      </c>
      <c r="Z256">
        <v>1372160119.5429599</v>
      </c>
      <c r="AA256">
        <v>1358933334.22527</v>
      </c>
      <c r="AB256">
        <v>1341669392.95243</v>
      </c>
      <c r="AC256">
        <v>1327518673.8686299</v>
      </c>
      <c r="AD256">
        <v>1316027935.4702001</v>
      </c>
      <c r="AE256">
        <v>1302564430.10184</v>
      </c>
      <c r="AF256">
        <v>1289063772.87637</v>
      </c>
      <c r="AG256">
        <v>1275099299.9367199</v>
      </c>
      <c r="AH256">
        <v>1258712985.7372401</v>
      </c>
      <c r="AI256">
        <v>1243783591.6158299</v>
      </c>
      <c r="AJ256">
        <v>1229790204.6110001</v>
      </c>
      <c r="AK256">
        <v>1215666088.4788301</v>
      </c>
      <c r="AL256">
        <v>1203634338.0552399</v>
      </c>
      <c r="AM256">
        <v>1191895458.6980901</v>
      </c>
      <c r="AN256">
        <v>1176981746.1523499</v>
      </c>
      <c r="AO256">
        <v>1164227329.95052</v>
      </c>
      <c r="AP256">
        <v>1153772456.2875099</v>
      </c>
      <c r="AQ256">
        <v>1141051880.1858799</v>
      </c>
      <c r="AR256">
        <v>1128498533.61514</v>
      </c>
      <c r="AS256">
        <v>1115713644.0950501</v>
      </c>
      <c r="AT256">
        <v>1102178649.9451201</v>
      </c>
      <c r="AU256">
        <v>1089213762.8438001</v>
      </c>
      <c r="AV256">
        <v>1076880148.4712701</v>
      </c>
      <c r="AW256">
        <v>1064836733.81481</v>
      </c>
      <c r="AX256">
        <v>1054266065.09803</v>
      </c>
      <c r="AY256">
        <v>1043654466.68399</v>
      </c>
      <c r="AZ256">
        <v>1029705846.54145</v>
      </c>
      <c r="BA256">
        <v>1018062939.23347</v>
      </c>
      <c r="BB256">
        <v>1008508052.62008</v>
      </c>
      <c r="BC256">
        <v>996051507.02990305</v>
      </c>
      <c r="BD256">
        <v>984098681.81217504</v>
      </c>
      <c r="BE256">
        <v>972474055.52263796</v>
      </c>
      <c r="BF256">
        <v>960436679.20267999</v>
      </c>
      <c r="BG256">
        <v>947776284.24204803</v>
      </c>
      <c r="BH256">
        <v>934665977.65633297</v>
      </c>
      <c r="BI256">
        <v>923288179.89119506</v>
      </c>
      <c r="BJ256">
        <v>910712193.92995501</v>
      </c>
      <c r="BK256">
        <v>901161330.60677004</v>
      </c>
      <c r="BL256">
        <v>888919784.12586498</v>
      </c>
      <c r="BM256">
        <v>878439077.59062302</v>
      </c>
      <c r="BN256">
        <v>869843621.90413105</v>
      </c>
      <c r="BO256">
        <v>859810613.34905505</v>
      </c>
      <c r="BP256">
        <v>849699169.34755099</v>
      </c>
      <c r="BQ256">
        <v>839479271.63357902</v>
      </c>
      <c r="BR256">
        <v>829003634.61231506</v>
      </c>
      <c r="BS256">
        <v>818977134.24541199</v>
      </c>
      <c r="BT256">
        <v>809325186.25559795</v>
      </c>
      <c r="BU256">
        <f t="shared" ca="1" si="29"/>
        <v>1487266618.5725784</v>
      </c>
      <c r="BV256">
        <f t="shared" ca="1" si="29"/>
        <v>1308435259.1222317</v>
      </c>
      <c r="BW256">
        <f t="shared" ca="1" si="29"/>
        <v>1146642836.3982332</v>
      </c>
      <c r="BX256">
        <f t="shared" ca="1" si="29"/>
        <v>1001211440.788134</v>
      </c>
      <c r="BY256">
        <f t="shared" ca="1" si="29"/>
        <v>864888266.45767081</v>
      </c>
      <c r="BZ256" t="str">
        <f>VLOOKUP($A256,[1]UNITES!$H$2:$I$20,2,FALSE) &amp; "__" &amp; $D256 &amp; "__" &amp;CB256</f>
        <v>+50 BP TC / -50 BP LT / +25 BP INF__Crédit Equipement__FIXE &lt;&gt; 0%</v>
      </c>
      <c r="CA256" t="str">
        <f>VLOOKUP($A256,[1]UNITES!$H$2:$I$20,2,FALSE) &amp; "__" &amp; $E256 &amp; "__" &amp; $F256 &amp; "__" &amp; CB256</f>
        <v>+50 BP TC / -50 BP LT / +25 BP INF__Crédit équip. non rég.__B Actif__FIXE &lt;&gt; 0%</v>
      </c>
      <c r="CB256" t="str">
        <f t="shared" si="23"/>
        <v>FIXE &lt;&gt; 0%</v>
      </c>
    </row>
    <row r="257" spans="1:80" x14ac:dyDescent="0.3">
      <c r="A257">
        <v>1</v>
      </c>
      <c r="B257" t="s">
        <v>17</v>
      </c>
      <c r="C257" t="s">
        <v>18</v>
      </c>
      <c r="D257" t="s">
        <v>52</v>
      </c>
      <c r="E257" t="s">
        <v>53</v>
      </c>
      <c r="F257" t="s">
        <v>21</v>
      </c>
      <c r="H257" t="s">
        <v>64</v>
      </c>
      <c r="I257" t="s">
        <v>65</v>
      </c>
      <c r="J257" t="s">
        <v>66</v>
      </c>
      <c r="M257">
        <v>1137435.1668464199</v>
      </c>
      <c r="N257">
        <v>1112688.9148893801</v>
      </c>
      <c r="O257">
        <v>1041163.02</v>
      </c>
      <c r="P257">
        <v>1041163.02</v>
      </c>
      <c r="Q257">
        <v>1041163.02</v>
      </c>
      <c r="R257">
        <v>1041163.02</v>
      </c>
      <c r="S257">
        <v>1041163.02</v>
      </c>
      <c r="T257">
        <v>1041163.02</v>
      </c>
      <c r="U257">
        <v>1041163.02</v>
      </c>
      <c r="V257">
        <v>1041163.02</v>
      </c>
      <c r="W257">
        <v>1041163.02</v>
      </c>
      <c r="X257">
        <v>1041163.02</v>
      </c>
      <c r="Y257">
        <v>1041163.02</v>
      </c>
      <c r="Z257">
        <v>1015040.65032258</v>
      </c>
      <c r="AA257">
        <v>925478.24</v>
      </c>
      <c r="AB257">
        <v>925478.24</v>
      </c>
      <c r="AC257">
        <v>925478.24</v>
      </c>
      <c r="AD257">
        <v>925478.24</v>
      </c>
      <c r="AE257">
        <v>925478.24</v>
      </c>
      <c r="AF257">
        <v>925478.24</v>
      </c>
      <c r="AG257">
        <v>925478.24</v>
      </c>
      <c r="AH257">
        <v>925478.24</v>
      </c>
      <c r="AI257">
        <v>925478.24</v>
      </c>
      <c r="AJ257">
        <v>925478.24</v>
      </c>
      <c r="AK257">
        <v>925478.24</v>
      </c>
      <c r="AL257">
        <v>880122.56070891104</v>
      </c>
      <c r="AM257">
        <v>723999.229749177</v>
      </c>
      <c r="AN257">
        <v>720831.72182227799</v>
      </c>
      <c r="AO257">
        <v>717757.14474372799</v>
      </c>
      <c r="AP257">
        <v>714774.42607193103</v>
      </c>
      <c r="AQ257">
        <v>711647.27680505696</v>
      </c>
      <c r="AR257">
        <v>708689.94836074405</v>
      </c>
      <c r="AS257">
        <v>705589.418778794</v>
      </c>
      <c r="AT257">
        <v>702579.85498162895</v>
      </c>
      <c r="AU257">
        <v>699830.88273456297</v>
      </c>
      <c r="AV257">
        <v>696599.18288140104</v>
      </c>
      <c r="AW257">
        <v>693704.38844465499</v>
      </c>
      <c r="AX257">
        <v>668536.57700742001</v>
      </c>
      <c r="AY257">
        <v>589866.00272021</v>
      </c>
      <c r="AZ257">
        <v>587285.32975447795</v>
      </c>
      <c r="BA257">
        <v>584780.37060969102</v>
      </c>
      <c r="BB257">
        <v>582350.25153238</v>
      </c>
      <c r="BC257">
        <v>579802.46009536495</v>
      </c>
      <c r="BD257">
        <v>577393.027272098</v>
      </c>
      <c r="BE257">
        <v>574866.92376856995</v>
      </c>
      <c r="BF257">
        <v>572414.93308402202</v>
      </c>
      <c r="BG257">
        <v>570103.32992725004</v>
      </c>
      <c r="BH257">
        <v>567542.282671722</v>
      </c>
      <c r="BI257">
        <v>565183.79836271098</v>
      </c>
      <c r="BJ257">
        <v>542245.30979267298</v>
      </c>
      <c r="BK257">
        <v>469815.75943804398</v>
      </c>
      <c r="BL257">
        <v>467760.308159846</v>
      </c>
      <c r="BM257">
        <v>465765.16133405402</v>
      </c>
      <c r="BN257">
        <v>463829.62303456501</v>
      </c>
      <c r="BO257">
        <v>461800.36119653599</v>
      </c>
      <c r="BP257">
        <v>459881.29905961303</v>
      </c>
      <c r="BQ257">
        <v>457869.31120058103</v>
      </c>
      <c r="BR257">
        <v>455916.35262984899</v>
      </c>
      <c r="BS257">
        <v>454132.49647246499</v>
      </c>
      <c r="BT257">
        <v>452035.38993090799</v>
      </c>
      <c r="BU257">
        <f t="shared" ca="1" si="29"/>
        <v>1055146.1901446497</v>
      </c>
      <c r="BV257">
        <f t="shared" ca="1" si="29"/>
        <v>942582.17252688168</v>
      </c>
      <c r="BW257">
        <f t="shared" ca="1" si="29"/>
        <v>742324.99063651776</v>
      </c>
      <c r="BX257">
        <f t="shared" ca="1" si="29"/>
        <v>595720.48974065494</v>
      </c>
      <c r="BY257">
        <f t="shared" ca="1" si="29"/>
        <v>476352.93088432035</v>
      </c>
      <c r="BZ257" t="str">
        <f>VLOOKUP($A257,[1]UNITES!$H$2:$I$20,2,FALSE) &amp; "__" &amp; $D257 &amp; "__" &amp;CB257</f>
        <v>+50 BP TC / -50 BP LT / +25 BP INF__Crédit Equipement__TMO</v>
      </c>
      <c r="CA257" t="str">
        <f>VLOOKUP($A257,[1]UNITES!$H$2:$I$20,2,FALSE) &amp; "__" &amp; $E257 &amp; "__" &amp; $F257 &amp; "__" &amp; CB257</f>
        <v>+50 BP TC / -50 BP LT / +25 BP INF__Crédit équip. non rég.__B Actif__TMO</v>
      </c>
      <c r="CB257" t="str">
        <f t="shared" si="23"/>
        <v>TMO</v>
      </c>
    </row>
    <row r="258" spans="1:80" x14ac:dyDescent="0.3">
      <c r="A258">
        <v>1</v>
      </c>
      <c r="B258" t="s">
        <v>17</v>
      </c>
      <c r="C258" t="s">
        <v>18</v>
      </c>
      <c r="D258" t="s">
        <v>52</v>
      </c>
      <c r="E258" t="s">
        <v>53</v>
      </c>
      <c r="F258" t="s">
        <v>21</v>
      </c>
      <c r="G258" t="s">
        <v>39</v>
      </c>
      <c r="H258" t="s">
        <v>34</v>
      </c>
      <c r="I258" t="s">
        <v>37</v>
      </c>
      <c r="J258" t="s">
        <v>36</v>
      </c>
      <c r="N258">
        <v>2478100.3590322598</v>
      </c>
      <c r="O258">
        <v>6918683.2304606801</v>
      </c>
      <c r="P258">
        <v>11475508.945349701</v>
      </c>
      <c r="Q258">
        <v>15890602.7955245</v>
      </c>
      <c r="R258">
        <v>20176347.495510101</v>
      </c>
      <c r="S258">
        <v>24574302.301828299</v>
      </c>
      <c r="T258">
        <v>28770633.7708048</v>
      </c>
      <c r="U258">
        <v>33030350.086006999</v>
      </c>
      <c r="V258">
        <v>37208914.333221301</v>
      </c>
      <c r="W258">
        <v>40526887.788964599</v>
      </c>
      <c r="X258">
        <v>43527011.524693102</v>
      </c>
      <c r="Y258">
        <v>46332646.095339701</v>
      </c>
      <c r="Z258">
        <v>49171765.236915097</v>
      </c>
      <c r="AA258">
        <v>51883424.242836103</v>
      </c>
      <c r="AB258">
        <v>54666873.991526403</v>
      </c>
      <c r="AC258">
        <v>57358357.999997601</v>
      </c>
      <c r="AD258">
        <v>59966918.009634703</v>
      </c>
      <c r="AE258">
        <v>62643780.621962801</v>
      </c>
      <c r="AF258">
        <v>65192523.650269501</v>
      </c>
      <c r="AG258">
        <v>67774488.272773996</v>
      </c>
      <c r="AH258">
        <v>70307351.774862498</v>
      </c>
      <c r="AI258">
        <v>72673134.632133603</v>
      </c>
      <c r="AJ258">
        <v>75232052.286332801</v>
      </c>
      <c r="AK258">
        <v>77624378.865761101</v>
      </c>
      <c r="AL258">
        <v>80040206.975322694</v>
      </c>
      <c r="AM258">
        <v>82344544.251267701</v>
      </c>
      <c r="AN258">
        <v>84710522.958181202</v>
      </c>
      <c r="AO258">
        <v>86994834.827234</v>
      </c>
      <c r="AP258">
        <v>89207348.552723095</v>
      </c>
      <c r="AQ258">
        <v>91481528.873099998</v>
      </c>
      <c r="AR258">
        <v>93647724.080112696</v>
      </c>
      <c r="AS258">
        <v>95843158.376137897</v>
      </c>
      <c r="AT258">
        <v>98000892.146910205</v>
      </c>
      <c r="AU258">
        <v>100016140.044544</v>
      </c>
      <c r="AV258">
        <v>102193988.081266</v>
      </c>
      <c r="AW258">
        <v>104231491.84536</v>
      </c>
      <c r="AX258">
        <v>106287484.223432</v>
      </c>
      <c r="AY258">
        <v>108250576.76090001</v>
      </c>
      <c r="AZ258">
        <v>110270585.974455</v>
      </c>
      <c r="BA258">
        <v>112220067.73513401</v>
      </c>
      <c r="BB258">
        <v>114107847.888992</v>
      </c>
      <c r="BC258">
        <v>116048199.04877099</v>
      </c>
      <c r="BD258">
        <v>117892075.71738601</v>
      </c>
      <c r="BE258">
        <v>119755643.85391399</v>
      </c>
      <c r="BF258">
        <v>121587243.761859</v>
      </c>
      <c r="BG258">
        <v>123326576.6859</v>
      </c>
      <c r="BH258">
        <v>125140500.084095</v>
      </c>
      <c r="BI258">
        <v>126866811.291438</v>
      </c>
      <c r="BJ258">
        <v>128604615.008036</v>
      </c>
      <c r="BK258">
        <v>130261539.10296001</v>
      </c>
      <c r="BL258">
        <v>131964828.441752</v>
      </c>
      <c r="BM258">
        <v>133601510.045901</v>
      </c>
      <c r="BN258">
        <v>135180766.741539</v>
      </c>
      <c r="BO258">
        <v>136800729.24574801</v>
      </c>
      <c r="BP258">
        <v>138332377.927214</v>
      </c>
      <c r="BQ258">
        <v>139871828.28913999</v>
      </c>
      <c r="BR258">
        <v>141381770.11241499</v>
      </c>
      <c r="BS258">
        <v>142783562.799577</v>
      </c>
      <c r="BT258">
        <v>144283958.30629101</v>
      </c>
      <c r="BU258">
        <f t="shared" ca="1" si="29"/>
        <v>22048111.885949697</v>
      </c>
      <c r="BV258">
        <f t="shared" ca="1" si="29"/>
        <v>61100276.401215404</v>
      </c>
      <c r="BW258">
        <f t="shared" ca="1" si="29"/>
        <v>90175439.002713382</v>
      </c>
      <c r="BX258">
        <f t="shared" ca="1" si="29"/>
        <v>114926524.4650165</v>
      </c>
      <c r="BY258">
        <f t="shared" ca="1" si="29"/>
        <v>135827858.10933426</v>
      </c>
      <c r="BZ258" t="str">
        <f>VLOOKUP($A258,[1]UNITES!$H$2:$I$20,2,FALSE) &amp; "__" &amp; $D258 &amp; "__" &amp;CB258</f>
        <v>+50 BP TC / -50 BP LT / +25 BP INF__Crédit Equipement__EUR3M</v>
      </c>
      <c r="CA258" t="str">
        <f>VLOOKUP($A258,[1]UNITES!$H$2:$I$20,2,FALSE) &amp; "__" &amp; $E258 &amp; "__" &amp; $F258 &amp; "__" &amp; CB258</f>
        <v>+50 BP TC / -50 BP LT / +25 BP INF__Crédit équip. non rég.__B Actif__EUR3M</v>
      </c>
      <c r="CB258" t="str">
        <f t="shared" si="23"/>
        <v>EUR3M</v>
      </c>
    </row>
    <row r="259" spans="1:80" x14ac:dyDescent="0.3">
      <c r="A259">
        <v>1</v>
      </c>
      <c r="B259" t="s">
        <v>17</v>
      </c>
      <c r="C259" t="s">
        <v>18</v>
      </c>
      <c r="D259" t="s">
        <v>52</v>
      </c>
      <c r="E259" t="s">
        <v>53</v>
      </c>
      <c r="F259" t="s">
        <v>21</v>
      </c>
      <c r="G259" t="s">
        <v>39</v>
      </c>
      <c r="H259" t="s">
        <v>30</v>
      </c>
      <c r="I259" t="s">
        <v>31</v>
      </c>
      <c r="J259" t="s">
        <v>31</v>
      </c>
      <c r="M259">
        <v>15201734.346666699</v>
      </c>
      <c r="N259">
        <v>45628191.236650802</v>
      </c>
      <c r="O259">
        <v>76222759.423130497</v>
      </c>
      <c r="P259">
        <v>107443126.73434401</v>
      </c>
      <c r="Q259">
        <v>137894254.87003201</v>
      </c>
      <c r="R259">
        <v>167591376.94059601</v>
      </c>
      <c r="S259">
        <v>197891503.944361</v>
      </c>
      <c r="T259">
        <v>226998113.968941</v>
      </c>
      <c r="U259">
        <v>256693277.02319399</v>
      </c>
      <c r="V259">
        <v>285650490.21268201</v>
      </c>
      <c r="W259">
        <v>314480202.83790803</v>
      </c>
      <c r="X259">
        <v>347458289.48113102</v>
      </c>
      <c r="Y259">
        <v>378118670.18073601</v>
      </c>
      <c r="Z259">
        <v>409392758.368752</v>
      </c>
      <c r="AA259">
        <v>439426409.28927702</v>
      </c>
      <c r="AB259">
        <v>470058410.73485899</v>
      </c>
      <c r="AC259">
        <v>499920066.66952097</v>
      </c>
      <c r="AD259">
        <v>529027331.46748698</v>
      </c>
      <c r="AE259">
        <v>558710202.95924604</v>
      </c>
      <c r="AF259">
        <v>587208966.11742306</v>
      </c>
      <c r="AG259">
        <v>616268758.575876</v>
      </c>
      <c r="AH259">
        <v>644591331.43832195</v>
      </c>
      <c r="AI259">
        <v>671262612.185709</v>
      </c>
      <c r="AJ259">
        <v>700332304.90394497</v>
      </c>
      <c r="AK259">
        <v>727344287.99056804</v>
      </c>
      <c r="AL259">
        <v>754882600.36442399</v>
      </c>
      <c r="AM259">
        <v>781315239.77525902</v>
      </c>
      <c r="AN259">
        <v>808261292.82730806</v>
      </c>
      <c r="AO259">
        <v>834517231.27421403</v>
      </c>
      <c r="AP259">
        <v>860098516.13990295</v>
      </c>
      <c r="AQ259">
        <v>886174711.97070801</v>
      </c>
      <c r="AR259">
        <v>911200668.90228498</v>
      </c>
      <c r="AS259">
        <v>936709493.744645</v>
      </c>
      <c r="AT259">
        <v>961561854.751562</v>
      </c>
      <c r="AU259">
        <v>984957224.44460905</v>
      </c>
      <c r="AV259">
        <v>1010447683.59503</v>
      </c>
      <c r="AW259">
        <v>1034125208.62551</v>
      </c>
      <c r="AX259">
        <v>1058255241.23469</v>
      </c>
      <c r="AY259">
        <v>1081407719.5804</v>
      </c>
      <c r="AZ259">
        <v>1105000828.6542599</v>
      </c>
      <c r="BA259">
        <v>1127980470.97329</v>
      </c>
      <c r="BB259">
        <v>1150360341.0071499</v>
      </c>
      <c r="BC259">
        <v>1173163118.1787801</v>
      </c>
      <c r="BD259">
        <v>1195037169.18453</v>
      </c>
      <c r="BE259">
        <v>1217321910.6420901</v>
      </c>
      <c r="BF259">
        <v>1239021043.29794</v>
      </c>
      <c r="BG259">
        <v>1259803976.0861299</v>
      </c>
      <c r="BH259">
        <v>1281665314.4846001</v>
      </c>
      <c r="BI259">
        <v>1302299215.43208</v>
      </c>
      <c r="BJ259">
        <v>1323312260.0416601</v>
      </c>
      <c r="BK259">
        <v>1343458447.42698</v>
      </c>
      <c r="BL259">
        <v>1363971197.91383</v>
      </c>
      <c r="BM259">
        <v>1383932996.8662</v>
      </c>
      <c r="BN259">
        <v>1403355951.1506901</v>
      </c>
      <c r="BO259">
        <v>1423126653.3582499</v>
      </c>
      <c r="BP259">
        <v>1442072708.08585</v>
      </c>
      <c r="BQ259">
        <v>1461354037.55269</v>
      </c>
      <c r="BR259">
        <v>1480107949.7460999</v>
      </c>
      <c r="BS259">
        <v>1497732637.21612</v>
      </c>
      <c r="BT259">
        <v>1516901157.9499199</v>
      </c>
      <c r="BU259">
        <f t="shared" ca="1" si="29"/>
        <v>181596110.08496976</v>
      </c>
      <c r="BV259">
        <f t="shared" ca="1" si="29"/>
        <v>542026485.24092948</v>
      </c>
      <c r="BW259">
        <f t="shared" ca="1" si="29"/>
        <v>871455900.4817096</v>
      </c>
      <c r="BX259">
        <f t="shared" ca="1" si="29"/>
        <v>1160261861.8291142</v>
      </c>
      <c r="BY259">
        <f t="shared" ca="1" si="29"/>
        <v>1411802101.0616975</v>
      </c>
      <c r="BZ259" t="str">
        <f>VLOOKUP($A259,[1]UNITES!$H$2:$I$20,2,FALSE) &amp; "__" &amp; $D259 &amp; "__" &amp;CB259</f>
        <v>+50 BP TC / -50 BP LT / +25 BP INF__Crédit Equipement__FIXE &lt;&gt; 0%</v>
      </c>
      <c r="CA259" t="str">
        <f>VLOOKUP($A259,[1]UNITES!$H$2:$I$20,2,FALSE) &amp; "__" &amp; $E259 &amp; "__" &amp; $F259 &amp; "__" &amp; CB259</f>
        <v>+50 BP TC / -50 BP LT / +25 BP INF__Crédit équip. non rég.__B Actif__FIXE &lt;&gt; 0%</v>
      </c>
      <c r="CB259" t="str">
        <f t="shared" si="23"/>
        <v>FIXE &lt;&gt; 0%</v>
      </c>
    </row>
    <row r="260" spans="1:80" x14ac:dyDescent="0.3">
      <c r="A260">
        <v>1</v>
      </c>
      <c r="B260" t="s">
        <v>17</v>
      </c>
      <c r="C260" t="s">
        <v>18</v>
      </c>
      <c r="D260" t="s">
        <v>52</v>
      </c>
      <c r="E260" t="s">
        <v>67</v>
      </c>
      <c r="F260" t="s">
        <v>21</v>
      </c>
      <c r="H260" t="s">
        <v>23</v>
      </c>
      <c r="I260" t="s">
        <v>24</v>
      </c>
      <c r="J260" t="s">
        <v>25</v>
      </c>
      <c r="M260">
        <v>12023688.412</v>
      </c>
      <c r="N260">
        <v>11780311.3019355</v>
      </c>
      <c r="O260">
        <v>11537467.887</v>
      </c>
      <c r="P260">
        <v>11259726.710967701</v>
      </c>
      <c r="Q260">
        <v>11039853.323871</v>
      </c>
      <c r="R260">
        <v>10856355.411</v>
      </c>
      <c r="S260">
        <v>10603260.302580601</v>
      </c>
      <c r="T260">
        <v>10378877.948666699</v>
      </c>
      <c r="U260">
        <v>10162181.3509677</v>
      </c>
      <c r="V260">
        <v>9895907.1519354805</v>
      </c>
      <c r="W260">
        <v>9694123.5985714309</v>
      </c>
      <c r="X260">
        <v>9492179.7506451607</v>
      </c>
      <c r="Y260">
        <v>9240662.8246666603</v>
      </c>
      <c r="Z260">
        <v>9033682.3519354798</v>
      </c>
      <c r="AA260">
        <v>8847470.7873333301</v>
      </c>
      <c r="AB260">
        <v>8607346.5938709602</v>
      </c>
      <c r="AC260">
        <v>8427147.7487096693</v>
      </c>
      <c r="AD260">
        <v>8251051.0889999997</v>
      </c>
      <c r="AE260">
        <v>8018728.48225806</v>
      </c>
      <c r="AF260">
        <v>7837596.6986666704</v>
      </c>
      <c r="AG260">
        <v>7667222.3277419303</v>
      </c>
      <c r="AH260">
        <v>7446302.95580645</v>
      </c>
      <c r="AI260">
        <v>7285996.57678572</v>
      </c>
      <c r="AJ260">
        <v>7127600.7893548403</v>
      </c>
      <c r="AK260">
        <v>6921491.40666667</v>
      </c>
      <c r="AL260">
        <v>6756270.5132258097</v>
      </c>
      <c r="AM260">
        <v>6612593.8116666703</v>
      </c>
      <c r="AN260">
        <v>6415308.2309677396</v>
      </c>
      <c r="AO260">
        <v>6279319.4664516104</v>
      </c>
      <c r="AP260">
        <v>6147476.6596666696</v>
      </c>
      <c r="AQ260">
        <v>5959085.1996774198</v>
      </c>
      <c r="AR260">
        <v>5820771.6119999997</v>
      </c>
      <c r="AS260">
        <v>5693433.0851612901</v>
      </c>
      <c r="AT260">
        <v>5515146.3287096797</v>
      </c>
      <c r="AU260">
        <v>5395687.5875000004</v>
      </c>
      <c r="AV260">
        <v>5272862.8251612904</v>
      </c>
      <c r="AW260">
        <v>5101316.3126666704</v>
      </c>
      <c r="AX260">
        <v>4970350.3606451601</v>
      </c>
      <c r="AY260">
        <v>4856719.2719999999</v>
      </c>
      <c r="AZ260">
        <v>4688971.7787096798</v>
      </c>
      <c r="BA260">
        <v>4577707.1380645102</v>
      </c>
      <c r="BB260">
        <v>4469720.9083333304</v>
      </c>
      <c r="BC260">
        <v>4306066.0319354804</v>
      </c>
      <c r="BD260">
        <v>4187727.51466667</v>
      </c>
      <c r="BE260">
        <v>4080836.5793548399</v>
      </c>
      <c r="BF260">
        <v>3926694.6577419401</v>
      </c>
      <c r="BG260">
        <v>3827351.9893103498</v>
      </c>
      <c r="BH260">
        <v>3727241.1145161302</v>
      </c>
      <c r="BI260">
        <v>3581613.1630000002</v>
      </c>
      <c r="BJ260">
        <v>3475690.0058064498</v>
      </c>
      <c r="BK260">
        <v>3386967.284</v>
      </c>
      <c r="BL260">
        <v>3246889.8264516098</v>
      </c>
      <c r="BM260">
        <v>3159564.7854838702</v>
      </c>
      <c r="BN260">
        <v>3074248.9419999998</v>
      </c>
      <c r="BO260">
        <v>2936517.5909677399</v>
      </c>
      <c r="BP260">
        <v>2846872.8736666702</v>
      </c>
      <c r="BQ260">
        <v>2770359.60322581</v>
      </c>
      <c r="BR260">
        <v>2646288.85548387</v>
      </c>
      <c r="BS260">
        <v>2575699</v>
      </c>
      <c r="BT260">
        <v>2533658.7693548398</v>
      </c>
      <c r="BU260">
        <f t="shared" ca="1" si="29"/>
        <v>10726994.429178441</v>
      </c>
      <c r="BV260">
        <f t="shared" ca="1" si="29"/>
        <v>8149234.1021774821</v>
      </c>
      <c r="BW260">
        <f t="shared" ca="1" si="29"/>
        <v>6065787.2272379035</v>
      </c>
      <c r="BX260">
        <f t="shared" ca="1" si="29"/>
        <v>4393391.9714953965</v>
      </c>
      <c r="BY260">
        <f t="shared" ca="1" si="29"/>
        <v>3019530.8916200721</v>
      </c>
      <c r="BZ260" t="str">
        <f>VLOOKUP($A260,[1]UNITES!$H$2:$I$20,2,FALSE) &amp; "__" &amp; $D260 &amp; "__" &amp;CB260</f>
        <v>+50 BP TC / -50 BP LT / +25 BP INF__Crédit Equipement__TLA</v>
      </c>
      <c r="CA260" t="str">
        <f>VLOOKUP($A260,[1]UNITES!$H$2:$I$20,2,FALSE) &amp; "__" &amp; $E260 &amp; "__" &amp; $F260 &amp; "__" &amp; CB260</f>
        <v>+50 BP TC / -50 BP LT / +25 BP INF__Crédit équip. rég.__B Actif__TLA</v>
      </c>
      <c r="CB260" t="str">
        <f t="shared" si="23"/>
        <v>TLA</v>
      </c>
    </row>
    <row r="261" spans="1:80" x14ac:dyDescent="0.3">
      <c r="A261">
        <v>1</v>
      </c>
      <c r="B261" t="s">
        <v>17</v>
      </c>
      <c r="C261" t="s">
        <v>18</v>
      </c>
      <c r="D261" t="s">
        <v>52</v>
      </c>
      <c r="E261" t="s">
        <v>67</v>
      </c>
      <c r="F261" t="s">
        <v>21</v>
      </c>
      <c r="H261" t="s">
        <v>30</v>
      </c>
      <c r="I261" t="s">
        <v>31</v>
      </c>
      <c r="J261" t="s">
        <v>31</v>
      </c>
      <c r="M261">
        <v>481967677.83238602</v>
      </c>
      <c r="N261">
        <v>485922062.12103999</v>
      </c>
      <c r="O261">
        <v>480872442.65214801</v>
      </c>
      <c r="P261">
        <v>474851343.95393801</v>
      </c>
      <c r="Q261">
        <v>468047018.58419102</v>
      </c>
      <c r="R261">
        <v>460006108.930251</v>
      </c>
      <c r="S261">
        <v>450483354.19731998</v>
      </c>
      <c r="T261">
        <v>440754132.36019403</v>
      </c>
      <c r="U261">
        <v>432769023.90136898</v>
      </c>
      <c r="V261">
        <v>425154454.98351699</v>
      </c>
      <c r="W261">
        <v>417835853.75124401</v>
      </c>
      <c r="X261">
        <v>410395776.333318</v>
      </c>
      <c r="Y261">
        <v>403270355.05666298</v>
      </c>
      <c r="Z261">
        <v>396082001.05363101</v>
      </c>
      <c r="AA261">
        <v>388825833.64571899</v>
      </c>
      <c r="AB261">
        <v>381746499.95679098</v>
      </c>
      <c r="AC261">
        <v>374835432.16544998</v>
      </c>
      <c r="AD261">
        <v>367979630.81377101</v>
      </c>
      <c r="AE261">
        <v>361162304.69910699</v>
      </c>
      <c r="AF261">
        <v>354567860.74025398</v>
      </c>
      <c r="AG261">
        <v>347751180.397201</v>
      </c>
      <c r="AH261">
        <v>341344545.31424302</v>
      </c>
      <c r="AI261">
        <v>335070011.87953597</v>
      </c>
      <c r="AJ261">
        <v>328764512.18723297</v>
      </c>
      <c r="AK261">
        <v>322757375.33485001</v>
      </c>
      <c r="AL261">
        <v>316687042.77790701</v>
      </c>
      <c r="AM261">
        <v>310579998.56860101</v>
      </c>
      <c r="AN261">
        <v>304621751.29254699</v>
      </c>
      <c r="AO261">
        <v>298851429.58852601</v>
      </c>
      <c r="AP261">
        <v>293178336.76074702</v>
      </c>
      <c r="AQ261">
        <v>287509380.176485</v>
      </c>
      <c r="AR261">
        <v>282023118.53829902</v>
      </c>
      <c r="AS261">
        <v>276487529.974428</v>
      </c>
      <c r="AT261">
        <v>271228126.797813</v>
      </c>
      <c r="AU261">
        <v>266077086.33455399</v>
      </c>
      <c r="AV261">
        <v>260938098.34250101</v>
      </c>
      <c r="AW261">
        <v>255932589.10382199</v>
      </c>
      <c r="AX261">
        <v>251042471.39557201</v>
      </c>
      <c r="AY261">
        <v>246116405.73694199</v>
      </c>
      <c r="AZ261">
        <v>241245523.92399001</v>
      </c>
      <c r="BA261">
        <v>236529855.32929999</v>
      </c>
      <c r="BB261">
        <v>232071134.06480199</v>
      </c>
      <c r="BC261">
        <v>227399013.584923</v>
      </c>
      <c r="BD261">
        <v>223046594.17664301</v>
      </c>
      <c r="BE261">
        <v>218766427.44733</v>
      </c>
      <c r="BF261">
        <v>214659109.168318</v>
      </c>
      <c r="BG261">
        <v>210577769.83659899</v>
      </c>
      <c r="BH261">
        <v>206592163.21801499</v>
      </c>
      <c r="BI261">
        <v>202762326.76315299</v>
      </c>
      <c r="BJ261">
        <v>198869400.345898</v>
      </c>
      <c r="BK261">
        <v>194755785.943418</v>
      </c>
      <c r="BL261">
        <v>191028395.06797501</v>
      </c>
      <c r="BM261">
        <v>187386464.895843</v>
      </c>
      <c r="BN261">
        <v>183836679.37102601</v>
      </c>
      <c r="BO261">
        <v>180290169.212594</v>
      </c>
      <c r="BP261">
        <v>176870462.951399</v>
      </c>
      <c r="BQ261">
        <v>173499631.56033</v>
      </c>
      <c r="BR261">
        <v>170321155.81511101</v>
      </c>
      <c r="BS261">
        <v>167174121.420816</v>
      </c>
      <c r="BT261">
        <v>164054449.677241</v>
      </c>
      <c r="BU261">
        <f t="shared" ca="1" si="29"/>
        <v>452421604.13340968</v>
      </c>
      <c r="BV261">
        <f t="shared" ca="1" si="29"/>
        <v>365116680.65913326</v>
      </c>
      <c r="BW261">
        <f t="shared" ca="1" si="29"/>
        <v>290911606.20727152</v>
      </c>
      <c r="BX261">
        <f t="shared" ca="1" si="29"/>
        <v>230331588.08218798</v>
      </c>
      <c r="BY261">
        <f t="shared" ca="1" si="29"/>
        <v>182570753.58540034</v>
      </c>
      <c r="BZ261" t="str">
        <f>VLOOKUP($A261,[1]UNITES!$H$2:$I$20,2,FALSE) &amp; "__" &amp; $D261 &amp; "__" &amp;CB261</f>
        <v>+50 BP TC / -50 BP LT / +25 BP INF__Crédit Equipement__FIXE &lt;&gt; 0%</v>
      </c>
      <c r="CA261" t="str">
        <f>VLOOKUP($A261,[1]UNITES!$H$2:$I$20,2,FALSE) &amp; "__" &amp; $E261 &amp; "__" &amp; $F261 &amp; "__" &amp; CB261</f>
        <v>+50 BP TC / -50 BP LT / +25 BP INF__Crédit équip. rég.__B Actif__FIXE &lt;&gt; 0%</v>
      </c>
      <c r="CB261" t="str">
        <f t="shared" si="23"/>
        <v>FIXE &lt;&gt; 0%</v>
      </c>
    </row>
    <row r="262" spans="1:80" x14ac:dyDescent="0.3">
      <c r="A262">
        <v>1</v>
      </c>
      <c r="B262" t="s">
        <v>17</v>
      </c>
      <c r="C262" t="s">
        <v>18</v>
      </c>
      <c r="D262" t="s">
        <v>68</v>
      </c>
      <c r="E262" t="s">
        <v>69</v>
      </c>
      <c r="F262" t="s">
        <v>21</v>
      </c>
      <c r="H262" t="s">
        <v>34</v>
      </c>
      <c r="I262" t="s">
        <v>37</v>
      </c>
      <c r="J262" t="s">
        <v>36</v>
      </c>
      <c r="K262" t="s">
        <v>70</v>
      </c>
      <c r="M262">
        <v>305894.82632643502</v>
      </c>
      <c r="N262">
        <v>304306.40416508203</v>
      </c>
      <c r="O262">
        <v>795344.11899470503</v>
      </c>
      <c r="P262">
        <v>1002312.57516509</v>
      </c>
      <c r="Q262">
        <v>997157.668729514</v>
      </c>
      <c r="R262">
        <v>1355848.7122218099</v>
      </c>
      <c r="S262">
        <v>1504701.7783004099</v>
      </c>
      <c r="T262">
        <v>1497037.85616575</v>
      </c>
      <c r="U262">
        <v>1731356.15141187</v>
      </c>
      <c r="V262">
        <v>1821489.39022901</v>
      </c>
      <c r="W262">
        <v>1812412.4093887</v>
      </c>
      <c r="X262">
        <v>1802801.6830676901</v>
      </c>
      <c r="Y262">
        <v>1793619.4438209999</v>
      </c>
      <c r="Z262">
        <v>1784305.70384111</v>
      </c>
      <c r="AA262">
        <v>1775217.67046741</v>
      </c>
      <c r="AB262">
        <v>1765999.4855021399</v>
      </c>
      <c r="AC262">
        <v>1756916.9274872099</v>
      </c>
      <c r="AD262">
        <v>1747968.3938152899</v>
      </c>
      <c r="AE262">
        <v>1738891.70635566</v>
      </c>
      <c r="AF262">
        <v>1730034.9808368301</v>
      </c>
      <c r="AG262">
        <v>1721051.4163337001</v>
      </c>
      <c r="AH262">
        <v>1712200.0268152701</v>
      </c>
      <c r="AI262">
        <v>1703667.6648253701</v>
      </c>
      <c r="AJ262">
        <v>1694633.5820836299</v>
      </c>
      <c r="AK262">
        <v>1686002.27719174</v>
      </c>
      <c r="AL262">
        <v>1677247.3616106501</v>
      </c>
      <c r="AM262">
        <v>1668704.61023936</v>
      </c>
      <c r="AN262">
        <v>1660039.5163720101</v>
      </c>
      <c r="AO262">
        <v>1651501.9118379799</v>
      </c>
      <c r="AP262">
        <v>1643090.29018637</v>
      </c>
      <c r="AQ262">
        <v>1634558.2039743201</v>
      </c>
      <c r="AR262">
        <v>1626232.8819866199</v>
      </c>
      <c r="AS262">
        <v>1617788.33135367</v>
      </c>
      <c r="AT262">
        <v>1609468.02520635</v>
      </c>
      <c r="AU262">
        <v>1601447.60493585</v>
      </c>
      <c r="AV262">
        <v>1592955.5671586101</v>
      </c>
      <c r="AW262">
        <v>1584842.14056024</v>
      </c>
      <c r="AX262">
        <v>1576612.5199140101</v>
      </c>
      <c r="AY262">
        <v>1568582.333625</v>
      </c>
      <c r="AZ262">
        <v>1560437.1453896901</v>
      </c>
      <c r="BA262">
        <v>1552411.7971276999</v>
      </c>
      <c r="BB262">
        <v>1544504.87277519</v>
      </c>
      <c r="BC262">
        <v>1536484.71173586</v>
      </c>
      <c r="BD262">
        <v>1528658.9090674201</v>
      </c>
      <c r="BE262">
        <v>1520721.0314724499</v>
      </c>
      <c r="BF262">
        <v>1512899.9436939701</v>
      </c>
      <c r="BG262">
        <v>1505274.63677933</v>
      </c>
      <c r="BH262">
        <v>1497378.2331290899</v>
      </c>
      <c r="BI262">
        <v>1489751.61212663</v>
      </c>
      <c r="BJ262">
        <v>1482015.76871917</v>
      </c>
      <c r="BK262">
        <v>1474467.3936075</v>
      </c>
      <c r="BL262">
        <v>1466810.91666631</v>
      </c>
      <c r="BM262">
        <v>1459267.0893000399</v>
      </c>
      <c r="BN262">
        <v>1451834.58040868</v>
      </c>
      <c r="BO262">
        <v>1444295.6290317101</v>
      </c>
      <c r="BP262">
        <v>1436939.3745233701</v>
      </c>
      <c r="BQ262">
        <v>1429477.76958411</v>
      </c>
      <c r="BR262">
        <v>1422125.9470723299</v>
      </c>
      <c r="BS262">
        <v>1415039.1037213199</v>
      </c>
      <c r="BT262">
        <v>1407535.53914135</v>
      </c>
      <c r="BU262">
        <f t="shared" ca="1" si="29"/>
        <v>1244221.964513839</v>
      </c>
      <c r="BV262">
        <f t="shared" ca="1" si="29"/>
        <v>1743708.9168487182</v>
      </c>
      <c r="BW262">
        <f t="shared" ca="1" si="29"/>
        <v>1639086.3818377943</v>
      </c>
      <c r="BX262">
        <f t="shared" ca="1" si="29"/>
        <v>1540734.0229391626</v>
      </c>
      <c r="BY262">
        <f t="shared" ca="1" si="29"/>
        <v>1448296.7269918767</v>
      </c>
      <c r="BZ262" t="str">
        <f>VLOOKUP($A262,[1]UNITES!$H$2:$I$20,2,FALSE) &amp; "__" &amp; $D262 &amp; "__" &amp;CB262</f>
        <v>+50 BP TC / -50 BP LT / +25 BP INF__Crédit Habitat__EUR3M</v>
      </c>
      <c r="CA262" t="str">
        <f>VLOOKUP($A262,[1]UNITES!$H$2:$I$20,2,FALSE) &amp; "__" &amp; $E262 &amp; "__" &amp; $F262 &amp; "__" &amp; CB262</f>
        <v>+50 BP TC / -50 BP LT / +25 BP INF__Crédit habitat non rég.__B Actif__EUR3M</v>
      </c>
      <c r="CB262" t="str">
        <f t="shared" ref="CB262:CB325" si="30">IF(J262="FIXE",IF(L262="TF0","FIXE = 0%","FIXE &lt;&gt; 0%"),J262)</f>
        <v>EUR3M</v>
      </c>
    </row>
    <row r="263" spans="1:80" x14ac:dyDescent="0.3">
      <c r="A263">
        <v>1</v>
      </c>
      <c r="B263" t="s">
        <v>17</v>
      </c>
      <c r="C263" t="s">
        <v>18</v>
      </c>
      <c r="D263" t="s">
        <v>68</v>
      </c>
      <c r="E263" t="s">
        <v>69</v>
      </c>
      <c r="F263" t="s">
        <v>21</v>
      </c>
      <c r="H263" t="s">
        <v>34</v>
      </c>
      <c r="I263" t="s">
        <v>61</v>
      </c>
      <c r="J263" t="s">
        <v>59</v>
      </c>
      <c r="M263">
        <v>36400131.933964297</v>
      </c>
      <c r="N263">
        <v>35827340.093335196</v>
      </c>
      <c r="O263">
        <v>35263513.741452001</v>
      </c>
      <c r="P263">
        <v>34699363.117520802</v>
      </c>
      <c r="Q263">
        <v>34143263.628588699</v>
      </c>
      <c r="R263">
        <v>33595693.4299156</v>
      </c>
      <c r="S263">
        <v>33047559.895282499</v>
      </c>
      <c r="T263">
        <v>32510050.756987099</v>
      </c>
      <c r="U263">
        <v>31971834.419287398</v>
      </c>
      <c r="V263">
        <v>31441700.333110102</v>
      </c>
      <c r="W263">
        <v>30925510.9400873</v>
      </c>
      <c r="X263">
        <v>30397218.674456101</v>
      </c>
      <c r="Y263">
        <v>29884569.021281101</v>
      </c>
      <c r="Z263">
        <v>29371386.908050399</v>
      </c>
      <c r="AA263">
        <v>28868252.701331299</v>
      </c>
      <c r="AB263">
        <v>28365844.627310801</v>
      </c>
      <c r="AC263">
        <v>27870961.534529701</v>
      </c>
      <c r="AD263">
        <v>27383509.627471801</v>
      </c>
      <c r="AE263">
        <v>26898877.261924502</v>
      </c>
      <c r="AF263">
        <v>26423185.104062099</v>
      </c>
      <c r="AG263">
        <v>25946417.8767679</v>
      </c>
      <c r="AH263">
        <v>25475848.555608898</v>
      </c>
      <c r="AI263">
        <v>25016415.765937801</v>
      </c>
      <c r="AJ263">
        <v>24546591.281772099</v>
      </c>
      <c r="AK263">
        <v>24090843.306469701</v>
      </c>
      <c r="AL263">
        <v>23633982.260669701</v>
      </c>
      <c r="AM263">
        <v>23187704.919956401</v>
      </c>
      <c r="AN263">
        <v>22740147.600765701</v>
      </c>
      <c r="AO263">
        <v>22298223.550012801</v>
      </c>
      <c r="AP263">
        <v>21863317.415607199</v>
      </c>
      <c r="AQ263">
        <v>21427152.922124699</v>
      </c>
      <c r="AR263">
        <v>20998969.2815606</v>
      </c>
      <c r="AS263">
        <v>20571013.795884799</v>
      </c>
      <c r="AT263">
        <v>20148720.962746501</v>
      </c>
      <c r="AU263">
        <v>19736702.4800894</v>
      </c>
      <c r="AV263">
        <v>19315426.640524801</v>
      </c>
      <c r="AW263">
        <v>18908151.925994799</v>
      </c>
      <c r="AX263">
        <v>18503017.532733299</v>
      </c>
      <c r="AY263">
        <v>18108975.1233005</v>
      </c>
      <c r="AZ263">
        <v>17716204.746949401</v>
      </c>
      <c r="BA263">
        <v>17330221.741333701</v>
      </c>
      <c r="BB263">
        <v>16952724.731911901</v>
      </c>
      <c r="BC263">
        <v>16575022.1593922</v>
      </c>
      <c r="BD263">
        <v>16205374.4304439</v>
      </c>
      <c r="BE263">
        <v>15835325.128832599</v>
      </c>
      <c r="BF263">
        <v>15471791.3418952</v>
      </c>
      <c r="BG263">
        <v>15119328.569511</v>
      </c>
      <c r="BH263">
        <v>14763585.859026801</v>
      </c>
      <c r="BI263">
        <v>14420034.9839723</v>
      </c>
      <c r="BJ263">
        <v>14077871.959155999</v>
      </c>
      <c r="BK263">
        <v>13744142.479735199</v>
      </c>
      <c r="BL263">
        <v>13411462.205102799</v>
      </c>
      <c r="BM263">
        <v>13085267.5875782</v>
      </c>
      <c r="BN263">
        <v>12766805.861205401</v>
      </c>
      <c r="BO263">
        <v>12448596.954564299</v>
      </c>
      <c r="BP263">
        <v>12137109.2898369</v>
      </c>
      <c r="BQ263">
        <v>11828643.6988205</v>
      </c>
      <c r="BR263">
        <v>11526671.3767832</v>
      </c>
      <c r="BS263">
        <v>11235675.995225901</v>
      </c>
      <c r="BT263">
        <v>10939014.786416201</v>
      </c>
      <c r="BU263">
        <f t="shared" ca="1" si="29"/>
        <v>33351931.746998932</v>
      </c>
      <c r="BV263">
        <f t="shared" ca="1" si="29"/>
        <v>27170988.355504032</v>
      </c>
      <c r="BW263">
        <f t="shared" ca="1" si="29"/>
        <v>21667683.76136769</v>
      </c>
      <c r="BX263">
        <f t="shared" ca="1" si="29"/>
        <v>16790810.27427711</v>
      </c>
      <c r="BY263">
        <f t="shared" ca="1" si="29"/>
        <v>12635108.098199742</v>
      </c>
      <c r="BZ263" t="str">
        <f>VLOOKUP($A263,[1]UNITES!$H$2:$I$20,2,FALSE) &amp; "__" &amp; $D263 &amp; "__" &amp;CB263</f>
        <v>+50 BP TC / -50 BP LT / +25 BP INF__Crédit Habitat__EONIA</v>
      </c>
      <c r="CA263" t="str">
        <f>VLOOKUP($A263,[1]UNITES!$H$2:$I$20,2,FALSE) &amp; "__" &amp; $E263 &amp; "__" &amp; $F263 &amp; "__" &amp; CB263</f>
        <v>+50 BP TC / -50 BP LT / +25 BP INF__Crédit habitat non rég.__B Actif__EONIA</v>
      </c>
      <c r="CB263" t="str">
        <f t="shared" si="30"/>
        <v>EONIA</v>
      </c>
    </row>
    <row r="264" spans="1:80" x14ac:dyDescent="0.3">
      <c r="A264">
        <v>1</v>
      </c>
      <c r="B264" t="s">
        <v>17</v>
      </c>
      <c r="C264" t="s">
        <v>18</v>
      </c>
      <c r="D264" t="s">
        <v>68</v>
      </c>
      <c r="E264" t="s">
        <v>69</v>
      </c>
      <c r="F264" t="s">
        <v>21</v>
      </c>
      <c r="H264" t="s">
        <v>34</v>
      </c>
      <c r="I264" t="s">
        <v>61</v>
      </c>
      <c r="J264" t="s">
        <v>59</v>
      </c>
      <c r="K264" t="s">
        <v>70</v>
      </c>
      <c r="M264">
        <v>46238586.1143943</v>
      </c>
      <c r="N264">
        <v>45736062.335634202</v>
      </c>
      <c r="O264">
        <v>45233982.301161297</v>
      </c>
      <c r="P264">
        <v>44731837.080486402</v>
      </c>
      <c r="Q264">
        <v>44235384.4669099</v>
      </c>
      <c r="R264">
        <v>43744314.8859182</v>
      </c>
      <c r="S264">
        <v>43252808.527301803</v>
      </c>
      <c r="T264">
        <v>42768582.060111403</v>
      </c>
      <c r="U264">
        <v>42283937.368039303</v>
      </c>
      <c r="V264">
        <v>41804318.795305103</v>
      </c>
      <c r="W264">
        <v>41334092.520084597</v>
      </c>
      <c r="X264">
        <v>40856012.920944601</v>
      </c>
      <c r="Y264">
        <v>40388687.791821003</v>
      </c>
      <c r="Z264">
        <v>39921863.677593596</v>
      </c>
      <c r="AA264">
        <v>39463029.9243441</v>
      </c>
      <c r="AB264">
        <v>39004406.364642702</v>
      </c>
      <c r="AC264">
        <v>38552602.814728402</v>
      </c>
      <c r="AD264">
        <v>38106224.762241401</v>
      </c>
      <c r="AE264">
        <v>37659779.615131199</v>
      </c>
      <c r="AF264">
        <v>37220482.987078004</v>
      </c>
      <c r="AG264">
        <v>36780767.858315401</v>
      </c>
      <c r="AH264">
        <v>36347104.417441897</v>
      </c>
      <c r="AI264">
        <v>35922504.1079496</v>
      </c>
      <c r="AJ264">
        <v>35492128.585533097</v>
      </c>
      <c r="AK264">
        <v>35071752.057254501</v>
      </c>
      <c r="AL264">
        <v>34651725.483647801</v>
      </c>
      <c r="AM264">
        <v>34238539.213094197</v>
      </c>
      <c r="AN264">
        <v>33825754.398320802</v>
      </c>
      <c r="AO264">
        <v>33417528.581206899</v>
      </c>
      <c r="AP264">
        <v>33014296.3082004</v>
      </c>
      <c r="AQ264">
        <v>32611046.238959901</v>
      </c>
      <c r="AR264">
        <v>32213594.402120098</v>
      </c>
      <c r="AS264">
        <v>31815734.4350334</v>
      </c>
      <c r="AT264">
        <v>31423047.200090699</v>
      </c>
      <c r="AU264">
        <v>31039220.922737099</v>
      </c>
      <c r="AV264">
        <v>30649262.940644201</v>
      </c>
      <c r="AW264">
        <v>30271849.051027998</v>
      </c>
      <c r="AX264">
        <v>29895013.2231264</v>
      </c>
      <c r="AY264">
        <v>29523760.659040801</v>
      </c>
      <c r="AZ264">
        <v>29153016.311186101</v>
      </c>
      <c r="BA264">
        <v>28787949.625392199</v>
      </c>
      <c r="BB264">
        <v>28428584.003722899</v>
      </c>
      <c r="BC264">
        <v>28069047.751779001</v>
      </c>
      <c r="BD264">
        <v>27716696.541046198</v>
      </c>
      <c r="BE264">
        <v>27364637.353228301</v>
      </c>
      <c r="BF264">
        <v>27019294.9589018</v>
      </c>
      <c r="BG264">
        <v>26681275.690856401</v>
      </c>
      <c r="BH264">
        <v>26341422.781783</v>
      </c>
      <c r="BI264">
        <v>26008924.152363598</v>
      </c>
      <c r="BJ264">
        <v>25679233.076111302</v>
      </c>
      <c r="BK264">
        <v>25355822.6081478</v>
      </c>
      <c r="BL264">
        <v>25032711.0853354</v>
      </c>
      <c r="BM264">
        <v>24713656.333121199</v>
      </c>
      <c r="BN264">
        <v>24398638.944267899</v>
      </c>
      <c r="BO264">
        <v>24084241.5136429</v>
      </c>
      <c r="BP264">
        <v>23778635.2647558</v>
      </c>
      <c r="BQ264">
        <v>23473995.8713811</v>
      </c>
      <c r="BR264">
        <v>23175775.177415501</v>
      </c>
      <c r="BS264">
        <v>22885172.847720101</v>
      </c>
      <c r="BT264">
        <v>22589069.7217042</v>
      </c>
      <c r="BU264">
        <f t="shared" ca="1" si="29"/>
        <v>43518326.614690922</v>
      </c>
      <c r="BV264">
        <f t="shared" ca="1" si="29"/>
        <v>37904965.242235035</v>
      </c>
      <c r="BW264">
        <f t="shared" ca="1" si="29"/>
        <v>32830958.515109167</v>
      </c>
      <c r="BX264">
        <f t="shared" ca="1" si="29"/>
        <v>28271045.662590925</v>
      </c>
      <c r="BY264">
        <f t="shared" ca="1" si="29"/>
        <v>24264656.38299723</v>
      </c>
      <c r="BZ264" t="str">
        <f>VLOOKUP($A264,[1]UNITES!$H$2:$I$20,2,FALSE) &amp; "__" &amp; $D264 &amp; "__" &amp;CB264</f>
        <v>+50 BP TC / -50 BP LT / +25 BP INF__Crédit Habitat__EONIA</v>
      </c>
      <c r="CA264" t="str">
        <f>VLOOKUP($A264,[1]UNITES!$H$2:$I$20,2,FALSE) &amp; "__" &amp; $E264 &amp; "__" &amp; $F264 &amp; "__" &amp; CB264</f>
        <v>+50 BP TC / -50 BP LT / +25 BP INF__Crédit habitat non rég.__B Actif__EONIA</v>
      </c>
      <c r="CB264" t="str">
        <f t="shared" si="30"/>
        <v>EONIA</v>
      </c>
    </row>
    <row r="265" spans="1:80" x14ac:dyDescent="0.3">
      <c r="A265">
        <v>1</v>
      </c>
      <c r="B265" t="s">
        <v>17</v>
      </c>
      <c r="C265" t="s">
        <v>18</v>
      </c>
      <c r="D265" t="s">
        <v>68</v>
      </c>
      <c r="E265" t="s">
        <v>69</v>
      </c>
      <c r="F265" t="s">
        <v>21</v>
      </c>
      <c r="H265" t="s">
        <v>30</v>
      </c>
      <c r="I265" t="s">
        <v>31</v>
      </c>
      <c r="J265" t="s">
        <v>31</v>
      </c>
      <c r="M265">
        <v>926984948.92640305</v>
      </c>
      <c r="N265">
        <v>927195745.30497706</v>
      </c>
      <c r="O265">
        <v>922828569.96565902</v>
      </c>
      <c r="P265">
        <v>916809630.88252294</v>
      </c>
      <c r="Q265">
        <v>909800128.87520194</v>
      </c>
      <c r="R265">
        <v>901860225.98811901</v>
      </c>
      <c r="S265">
        <v>892609695.59096098</v>
      </c>
      <c r="T265">
        <v>884914816.24273801</v>
      </c>
      <c r="U265">
        <v>877665933.00843596</v>
      </c>
      <c r="V265">
        <v>870266652.78302002</v>
      </c>
      <c r="W265">
        <v>863286910.75788999</v>
      </c>
      <c r="X265">
        <v>856091375.77797604</v>
      </c>
      <c r="Y265">
        <v>849177549.12206602</v>
      </c>
      <c r="Z265">
        <v>842227218.54068899</v>
      </c>
      <c r="AA265">
        <v>835484027.76797795</v>
      </c>
      <c r="AB265">
        <v>828621063.51799595</v>
      </c>
      <c r="AC265">
        <v>821850851.46433103</v>
      </c>
      <c r="AD265">
        <v>815277980.53301001</v>
      </c>
      <c r="AE265">
        <v>808663901.51699197</v>
      </c>
      <c r="AF265">
        <v>802088651.25235605</v>
      </c>
      <c r="AG265">
        <v>795401094.44704497</v>
      </c>
      <c r="AH265">
        <v>788813124.58855295</v>
      </c>
      <c r="AI265">
        <v>782437394.49362397</v>
      </c>
      <c r="AJ265">
        <v>775755849.54556</v>
      </c>
      <c r="AK265">
        <v>769354554.50751305</v>
      </c>
      <c r="AL265">
        <v>762880813.87880397</v>
      </c>
      <c r="AM265">
        <v>756549313.57259405</v>
      </c>
      <c r="AN265">
        <v>750157469.58100796</v>
      </c>
      <c r="AO265">
        <v>743866277.57680702</v>
      </c>
      <c r="AP265">
        <v>737635644.76652706</v>
      </c>
      <c r="AQ265">
        <v>731317049.27630103</v>
      </c>
      <c r="AR265">
        <v>725183818.94740999</v>
      </c>
      <c r="AS265">
        <v>718992010.754511</v>
      </c>
      <c r="AT265">
        <v>712885158.27476895</v>
      </c>
      <c r="AU265">
        <v>706987929.75385594</v>
      </c>
      <c r="AV265">
        <v>700789529.12895298</v>
      </c>
      <c r="AW265">
        <v>694847804.08896601</v>
      </c>
      <c r="AX265">
        <v>688836344.843274</v>
      </c>
      <c r="AY265">
        <v>682978381.254143</v>
      </c>
      <c r="AZ265">
        <v>677051303.25624502</v>
      </c>
      <c r="BA265">
        <v>671205866.628443</v>
      </c>
      <c r="BB265">
        <v>665440351.97283697</v>
      </c>
      <c r="BC265">
        <v>659600087.63329804</v>
      </c>
      <c r="BD265">
        <v>653893272.49953306</v>
      </c>
      <c r="BE265">
        <v>648114408.03602302</v>
      </c>
      <c r="BF265">
        <v>642423012.04102194</v>
      </c>
      <c r="BG265">
        <v>636862952.53601396</v>
      </c>
      <c r="BH265">
        <v>631130150.00630498</v>
      </c>
      <c r="BI265">
        <v>625581574.73848796</v>
      </c>
      <c r="BJ265">
        <v>619964973.66988003</v>
      </c>
      <c r="BK265">
        <v>614475259.44497001</v>
      </c>
      <c r="BL265">
        <v>608917638.06847</v>
      </c>
      <c r="BM265">
        <v>603432607.88263702</v>
      </c>
      <c r="BN265">
        <v>598022857.76616895</v>
      </c>
      <c r="BO265">
        <v>592562230.81478405</v>
      </c>
      <c r="BP265">
        <v>587224059.06188405</v>
      </c>
      <c r="BQ265">
        <v>581821089.28755295</v>
      </c>
      <c r="BR265">
        <v>576496953.97845197</v>
      </c>
      <c r="BS265">
        <v>571350668.31718194</v>
      </c>
      <c r="BT265">
        <v>565941385.96788502</v>
      </c>
      <c r="BU265">
        <f t="shared" ref="BU265:BY274" ca="1" si="31">IFERROR(SUM(OFFSET($A265,0,12*BU$4,1,12))/12,0)</f>
        <v>895859552.84199202</v>
      </c>
      <c r="BV265">
        <f t="shared" ca="1" si="31"/>
        <v>812149892.23251677</v>
      </c>
      <c r="BW265">
        <f t="shared" ca="1" si="31"/>
        <v>734716630.834921</v>
      </c>
      <c r="BX265">
        <f t="shared" ca="1" si="31"/>
        <v>662698661.2330085</v>
      </c>
      <c r="BY265">
        <f t="shared" ca="1" si="31"/>
        <v>595482608.24986279</v>
      </c>
      <c r="BZ265" t="str">
        <f>VLOOKUP($A265,[1]UNITES!$H$2:$I$20,2,FALSE) &amp; "__" &amp; $D265 &amp; "__" &amp;CB265</f>
        <v>+50 BP TC / -50 BP LT / +25 BP INF__Crédit Habitat__FIXE &lt;&gt; 0%</v>
      </c>
      <c r="CA265" t="str">
        <f>VLOOKUP($A265,[1]UNITES!$H$2:$I$20,2,FALSE) &amp; "__" &amp; $E265 &amp; "__" &amp; $F265 &amp; "__" &amp; CB265</f>
        <v>+50 BP TC / -50 BP LT / +25 BP INF__Crédit habitat non rég.__B Actif__FIXE &lt;&gt; 0%</v>
      </c>
      <c r="CB265" t="str">
        <f t="shared" si="30"/>
        <v>FIXE &lt;&gt; 0%</v>
      </c>
    </row>
    <row r="266" spans="1:80" x14ac:dyDescent="0.3">
      <c r="A266">
        <v>1</v>
      </c>
      <c r="B266" t="s">
        <v>17</v>
      </c>
      <c r="C266" t="s">
        <v>18</v>
      </c>
      <c r="D266" t="s">
        <v>68</v>
      </c>
      <c r="E266" t="s">
        <v>69</v>
      </c>
      <c r="F266" t="s">
        <v>21</v>
      </c>
      <c r="H266" t="s">
        <v>30</v>
      </c>
      <c r="I266" t="s">
        <v>31</v>
      </c>
      <c r="J266" t="s">
        <v>31</v>
      </c>
      <c r="K266" t="s">
        <v>70</v>
      </c>
      <c r="M266">
        <v>3641902681.0232401</v>
      </c>
      <c r="N266">
        <v>3612344496.5519199</v>
      </c>
      <c r="O266">
        <v>3570064255.8453898</v>
      </c>
      <c r="P266">
        <v>3523283696.7338901</v>
      </c>
      <c r="Q266">
        <v>3475791591.69028</v>
      </c>
      <c r="R266">
        <v>3421595608.0801702</v>
      </c>
      <c r="S266">
        <v>3348435042.0540199</v>
      </c>
      <c r="T266">
        <v>3293724206.9907398</v>
      </c>
      <c r="U266">
        <v>3251383469.3979998</v>
      </c>
      <c r="V266">
        <v>3210301776.0203199</v>
      </c>
      <c r="W266">
        <v>3170893652.9292898</v>
      </c>
      <c r="X266">
        <v>3131040913.5613799</v>
      </c>
      <c r="Y266">
        <v>3090116969.2583899</v>
      </c>
      <c r="Z266">
        <v>3051828110.60637</v>
      </c>
      <c r="AA266">
        <v>3014665703.776</v>
      </c>
      <c r="AB266">
        <v>2976686061.08003</v>
      </c>
      <c r="AC266">
        <v>2940642161.7326498</v>
      </c>
      <c r="AD266">
        <v>2905468701.4492602</v>
      </c>
      <c r="AE266">
        <v>2870566016.9842701</v>
      </c>
      <c r="AF266">
        <v>2836678383.7518802</v>
      </c>
      <c r="AG266">
        <v>2803428923.1728301</v>
      </c>
      <c r="AH266">
        <v>2771076302.1542802</v>
      </c>
      <c r="AI266">
        <v>2739693998.00528</v>
      </c>
      <c r="AJ266">
        <v>2707731770.9250102</v>
      </c>
      <c r="AK266">
        <v>2675837299.4471798</v>
      </c>
      <c r="AL266">
        <v>2645832846.5735302</v>
      </c>
      <c r="AM266">
        <v>2616781467.5597401</v>
      </c>
      <c r="AN266">
        <v>2587747161.5312099</v>
      </c>
      <c r="AO266">
        <v>2559501192.9035602</v>
      </c>
      <c r="AP266">
        <v>2531960334.4920902</v>
      </c>
      <c r="AQ266">
        <v>2504764255.3699698</v>
      </c>
      <c r="AR266">
        <v>2478323669.5218601</v>
      </c>
      <c r="AS266">
        <v>2452138470.6237998</v>
      </c>
      <c r="AT266">
        <v>2425927436.1136699</v>
      </c>
      <c r="AU266">
        <v>2401133404.0524502</v>
      </c>
      <c r="AV266">
        <v>2375041043.9901199</v>
      </c>
      <c r="AW266">
        <v>2349846938.4033999</v>
      </c>
      <c r="AX266">
        <v>2324918583.1545801</v>
      </c>
      <c r="AY266">
        <v>2300509638.3674102</v>
      </c>
      <c r="AZ266">
        <v>2275711051.3593302</v>
      </c>
      <c r="BA266">
        <v>2251488433.9514499</v>
      </c>
      <c r="BB266">
        <v>2228151174.78016</v>
      </c>
      <c r="BC266">
        <v>2204452118.9593902</v>
      </c>
      <c r="BD266">
        <v>2181375096.2398901</v>
      </c>
      <c r="BE266">
        <v>2158238445.13343</v>
      </c>
      <c r="BF266">
        <v>2135287902.50823</v>
      </c>
      <c r="BG266">
        <v>2112885102.06882</v>
      </c>
      <c r="BH266">
        <v>2089737631.89187</v>
      </c>
      <c r="BI266">
        <v>2067514592.0945899</v>
      </c>
      <c r="BJ266">
        <v>2045346891.9762299</v>
      </c>
      <c r="BK266">
        <v>2023439822.8961699</v>
      </c>
      <c r="BL266">
        <v>2001169478.4741399</v>
      </c>
      <c r="BM266">
        <v>1978878052.1899199</v>
      </c>
      <c r="BN266">
        <v>1957657659.4655399</v>
      </c>
      <c r="BO266">
        <v>1936185746.8943801</v>
      </c>
      <c r="BP266">
        <v>1915260885.54214</v>
      </c>
      <c r="BQ266">
        <v>1893769567.6605899</v>
      </c>
      <c r="BR266">
        <v>1872255219.22772</v>
      </c>
      <c r="BS266">
        <v>1852086229.35764</v>
      </c>
      <c r="BT266">
        <v>1831084899.43326</v>
      </c>
      <c r="BU266">
        <f t="shared" ca="1" si="31"/>
        <v>3387563449.2398868</v>
      </c>
      <c r="BV266">
        <f t="shared" ca="1" si="31"/>
        <v>2892381925.241354</v>
      </c>
      <c r="BW266">
        <f t="shared" ca="1" si="31"/>
        <v>2521249048.5149312</v>
      </c>
      <c r="BX266">
        <f t="shared" ca="1" si="31"/>
        <v>2217716843.0681634</v>
      </c>
      <c r="BY266">
        <f t="shared" ca="1" si="31"/>
        <v>1947887420.4343598</v>
      </c>
      <c r="BZ266" t="str">
        <f>VLOOKUP($A266,[1]UNITES!$H$2:$I$20,2,FALSE) &amp; "__" &amp; $D266 &amp; "__" &amp;CB266</f>
        <v>+50 BP TC / -50 BP LT / +25 BP INF__Crédit Habitat__FIXE &lt;&gt; 0%</v>
      </c>
      <c r="CA266" t="str">
        <f>VLOOKUP($A266,[1]UNITES!$H$2:$I$20,2,FALSE) &amp; "__" &amp; $E266 &amp; "__" &amp; $F266 &amp; "__" &amp; CB266</f>
        <v>+50 BP TC / -50 BP LT / +25 BP INF__Crédit habitat non rég.__B Actif__FIXE &lt;&gt; 0%</v>
      </c>
      <c r="CB266" t="str">
        <f t="shared" si="30"/>
        <v>FIXE &lt;&gt; 0%</v>
      </c>
    </row>
    <row r="267" spans="1:80" x14ac:dyDescent="0.3">
      <c r="A267">
        <v>1</v>
      </c>
      <c r="B267" t="s">
        <v>17</v>
      </c>
      <c r="C267" t="s">
        <v>18</v>
      </c>
      <c r="D267" t="s">
        <v>68</v>
      </c>
      <c r="E267" t="s">
        <v>69</v>
      </c>
      <c r="F267" t="s">
        <v>21</v>
      </c>
      <c r="G267" t="s">
        <v>22</v>
      </c>
      <c r="H267" t="s">
        <v>34</v>
      </c>
      <c r="I267" t="s">
        <v>35</v>
      </c>
      <c r="J267" t="s">
        <v>36</v>
      </c>
      <c r="M267">
        <v>10243055.2482941</v>
      </c>
      <c r="N267">
        <v>21328124.442870401</v>
      </c>
      <c r="O267">
        <v>25140113.8560551</v>
      </c>
      <c r="P267">
        <v>29068626.963092599</v>
      </c>
      <c r="Q267">
        <v>32938878.2232037</v>
      </c>
      <c r="R267">
        <v>36750867.636388399</v>
      </c>
      <c r="S267">
        <v>40679380.743425898</v>
      </c>
      <c r="T267">
        <v>44491370.156610601</v>
      </c>
      <c r="U267">
        <v>48419883.2636481</v>
      </c>
      <c r="V267">
        <v>49548199.0398096</v>
      </c>
      <c r="W267">
        <v>50973115.556463398</v>
      </c>
      <c r="X267">
        <v>55030637.0338379</v>
      </c>
      <c r="Y267">
        <v>58842626.447022602</v>
      </c>
      <c r="Z267">
        <v>62771139.554060102</v>
      </c>
      <c r="AA267">
        <v>66583128.967244796</v>
      </c>
      <c r="AB267">
        <v>70511642.074282303</v>
      </c>
      <c r="AC267">
        <v>74381893.334393501</v>
      </c>
      <c r="AD267">
        <v>78193882.747578204</v>
      </c>
      <c r="AE267">
        <v>80000000.002296701</v>
      </c>
      <c r="AF267">
        <v>80000000.002296701</v>
      </c>
      <c r="AG267">
        <v>80000000.002296701</v>
      </c>
      <c r="AH267">
        <v>80000000.002296701</v>
      </c>
      <c r="AI267">
        <v>80000000.002296701</v>
      </c>
      <c r="AJ267">
        <v>80000000.002296701</v>
      </c>
      <c r="AK267">
        <v>80000000.002296701</v>
      </c>
      <c r="AL267">
        <v>80000000.002296701</v>
      </c>
      <c r="AM267">
        <v>80000000.002296701</v>
      </c>
      <c r="AN267">
        <v>80000000.002296701</v>
      </c>
      <c r="AO267">
        <v>80000000.002296701</v>
      </c>
      <c r="AP267">
        <v>80000000.002296701</v>
      </c>
      <c r="AQ267">
        <v>80000000.002296701</v>
      </c>
      <c r="AR267">
        <v>80000000.002296701</v>
      </c>
      <c r="AS267">
        <v>80000000.002296701</v>
      </c>
      <c r="AT267">
        <v>80000000.002296701</v>
      </c>
      <c r="AU267">
        <v>80000000.002296701</v>
      </c>
      <c r="AV267">
        <v>80000000.002296701</v>
      </c>
      <c r="AW267">
        <v>80000000.002296701</v>
      </c>
      <c r="AX267">
        <v>80000000.002296701</v>
      </c>
      <c r="AY267">
        <v>80000000.002296701</v>
      </c>
      <c r="AZ267">
        <v>80000000.002296701</v>
      </c>
      <c r="BA267">
        <v>80000000.002296701</v>
      </c>
      <c r="BB267">
        <v>80000000.002296701</v>
      </c>
      <c r="BC267">
        <v>80000000.002296701</v>
      </c>
      <c r="BD267">
        <v>80000000.002296701</v>
      </c>
      <c r="BE267">
        <v>80000000.002296701</v>
      </c>
      <c r="BF267">
        <v>80000000.002296701</v>
      </c>
      <c r="BG267">
        <v>80000000.002296701</v>
      </c>
      <c r="BH267">
        <v>80000000.002296701</v>
      </c>
      <c r="BI267">
        <v>80000000.002296701</v>
      </c>
      <c r="BJ267">
        <v>80000000.002296701</v>
      </c>
      <c r="BK267">
        <v>80000000.002296701</v>
      </c>
      <c r="BL267">
        <v>80000000.002296701</v>
      </c>
      <c r="BM267">
        <v>80000000.002296701</v>
      </c>
      <c r="BN267">
        <v>80000000.002296701</v>
      </c>
      <c r="BO267">
        <v>80000000.002296701</v>
      </c>
      <c r="BP267">
        <v>80000000.002296701</v>
      </c>
      <c r="BQ267">
        <v>80000000.002296701</v>
      </c>
      <c r="BR267">
        <v>80000000.002296701</v>
      </c>
      <c r="BS267">
        <v>80000000.002296701</v>
      </c>
      <c r="BT267">
        <v>80000000.002296701</v>
      </c>
      <c r="BU267">
        <f t="shared" ca="1" si="31"/>
        <v>37051021.013641655</v>
      </c>
      <c r="BV267">
        <f t="shared" ca="1" si="31"/>
        <v>74273692.761530146</v>
      </c>
      <c r="BW267">
        <f t="shared" ca="1" si="31"/>
        <v>80000000.002296701</v>
      </c>
      <c r="BX267">
        <f t="shared" ca="1" si="31"/>
        <v>80000000.002296701</v>
      </c>
      <c r="BY267">
        <f t="shared" ca="1" si="31"/>
        <v>80000000.002296701</v>
      </c>
      <c r="BZ267" t="str">
        <f>VLOOKUP($A267,[1]UNITES!$H$2:$I$20,2,FALSE) &amp; "__" &amp; $D267 &amp; "__" &amp;CB267</f>
        <v>+50 BP TC / -50 BP LT / +25 BP INF__Crédit Habitat__EUR3M</v>
      </c>
      <c r="CA267" t="str">
        <f>VLOOKUP($A267,[1]UNITES!$H$2:$I$20,2,FALSE) &amp; "__" &amp; $E267 &amp; "__" &amp; $F267 &amp; "__" &amp; CB267</f>
        <v>+50 BP TC / -50 BP LT / +25 BP INF__Crédit habitat non rég.__B Actif__EUR3M</v>
      </c>
      <c r="CB267" t="str">
        <f t="shared" si="30"/>
        <v>EUR3M</v>
      </c>
    </row>
    <row r="268" spans="1:80" x14ac:dyDescent="0.3">
      <c r="A268">
        <v>1</v>
      </c>
      <c r="B268" t="s">
        <v>17</v>
      </c>
      <c r="C268" t="s">
        <v>18</v>
      </c>
      <c r="D268" t="s">
        <v>68</v>
      </c>
      <c r="E268" t="s">
        <v>69</v>
      </c>
      <c r="F268" t="s">
        <v>21</v>
      </c>
      <c r="G268" t="s">
        <v>26</v>
      </c>
      <c r="H268" t="s">
        <v>34</v>
      </c>
      <c r="I268" t="s">
        <v>35</v>
      </c>
      <c r="J268" t="s">
        <v>36</v>
      </c>
      <c r="M268">
        <v>67600388.665674105</v>
      </c>
      <c r="N268">
        <v>63671875.559569903</v>
      </c>
      <c r="O268">
        <v>59859886.1463852</v>
      </c>
      <c r="P268">
        <v>55931373.039347701</v>
      </c>
      <c r="Q268">
        <v>52061121.779236503</v>
      </c>
      <c r="R268">
        <v>48249132.366051801</v>
      </c>
      <c r="S268">
        <v>44320619.259014301</v>
      </c>
      <c r="T268">
        <v>40508629.845829599</v>
      </c>
      <c r="U268">
        <v>36580116.738792099</v>
      </c>
      <c r="V268">
        <v>32709865.478681002</v>
      </c>
      <c r="W268">
        <v>29026884.445833299</v>
      </c>
      <c r="X268">
        <v>24969362.968458802</v>
      </c>
      <c r="Y268">
        <v>21157373.555274099</v>
      </c>
      <c r="Z268">
        <v>17228860.4482366</v>
      </c>
      <c r="AA268">
        <v>13416871.0350518</v>
      </c>
      <c r="AB268">
        <v>9488357.9280143306</v>
      </c>
      <c r="AC268">
        <v>5618106.6679032203</v>
      </c>
      <c r="AD268">
        <v>1806117.25471852</v>
      </c>
      <c r="BU268">
        <f t="shared" ca="1" si="31"/>
        <v>46290771.357739538</v>
      </c>
      <c r="BV268">
        <f t="shared" ca="1" si="31"/>
        <v>5726307.2407665476</v>
      </c>
      <c r="BW268">
        <f t="shared" ca="1" si="31"/>
        <v>0</v>
      </c>
      <c r="BX268">
        <f t="shared" ca="1" si="31"/>
        <v>0</v>
      </c>
      <c r="BY268">
        <f t="shared" ca="1" si="31"/>
        <v>0</v>
      </c>
      <c r="BZ268" t="str">
        <f>VLOOKUP($A268,[1]UNITES!$H$2:$I$20,2,FALSE) &amp; "__" &amp; $D268 &amp; "__" &amp;CB268</f>
        <v>+50 BP TC / -50 BP LT / +25 BP INF__Crédit Habitat__EUR3M</v>
      </c>
      <c r="CA268" t="str">
        <f>VLOOKUP($A268,[1]UNITES!$H$2:$I$20,2,FALSE) &amp; "__" &amp; $E268 &amp; "__" &amp; $F268 &amp; "__" &amp; CB268</f>
        <v>+50 BP TC / -50 BP LT / +25 BP INF__Crédit habitat non rég.__B Actif__EUR3M</v>
      </c>
      <c r="CB268" t="str">
        <f t="shared" si="30"/>
        <v>EUR3M</v>
      </c>
    </row>
    <row r="269" spans="1:80" x14ac:dyDescent="0.3">
      <c r="A269">
        <v>1</v>
      </c>
      <c r="B269" t="s">
        <v>17</v>
      </c>
      <c r="C269" t="s">
        <v>18</v>
      </c>
      <c r="D269" t="s">
        <v>68</v>
      </c>
      <c r="E269" t="s">
        <v>69</v>
      </c>
      <c r="F269" t="s">
        <v>21</v>
      </c>
      <c r="G269" t="s">
        <v>39</v>
      </c>
      <c r="H269" t="s">
        <v>30</v>
      </c>
      <c r="I269" t="s">
        <v>31</v>
      </c>
      <c r="J269" t="s">
        <v>31</v>
      </c>
      <c r="M269">
        <v>75200</v>
      </c>
      <c r="N269">
        <v>247646.579682715</v>
      </c>
      <c r="O269">
        <v>464988.74708265899</v>
      </c>
      <c r="P269">
        <v>735478.69448379998</v>
      </c>
      <c r="Q269">
        <v>1043773.7325732301</v>
      </c>
      <c r="R269">
        <v>1384122.6936111599</v>
      </c>
      <c r="S269">
        <v>1691969.6635019099</v>
      </c>
      <c r="T269">
        <v>1928600.9921356</v>
      </c>
      <c r="U269">
        <v>2149213.0904952101</v>
      </c>
      <c r="V269">
        <v>2345644.70796001</v>
      </c>
      <c r="W269">
        <v>2516373.8264625799</v>
      </c>
      <c r="X269">
        <v>2689176.4888042798</v>
      </c>
      <c r="Y269">
        <v>2838269.5410282598</v>
      </c>
      <c r="Z269">
        <v>2979815.3605975499</v>
      </c>
      <c r="AA269">
        <v>3106512.1390861799</v>
      </c>
      <c r="AB269">
        <v>3227177.84538932</v>
      </c>
      <c r="AC269">
        <v>3335771.34986084</v>
      </c>
      <c r="AD269">
        <v>3432586.8764144401</v>
      </c>
      <c r="AE269">
        <v>3522848.28258625</v>
      </c>
      <c r="AF269">
        <v>3602061.6643052702</v>
      </c>
      <c r="AG269">
        <v>3675912.5379833099</v>
      </c>
      <c r="AH269">
        <v>3741668.8889524098</v>
      </c>
      <c r="AI269">
        <v>3798400.9106946602</v>
      </c>
      <c r="AJ269">
        <v>3854949.1123541901</v>
      </c>
      <c r="AK269">
        <v>3896146.9916681899</v>
      </c>
      <c r="AL269">
        <v>3925345.5328370198</v>
      </c>
      <c r="AM269">
        <v>3945029.8841111101</v>
      </c>
      <c r="AN269">
        <v>3957274.1566427499</v>
      </c>
      <c r="AO269">
        <v>3962105.6545561501</v>
      </c>
      <c r="AP269">
        <v>3960518.9060288202</v>
      </c>
      <c r="AQ269">
        <v>3959891.1005901899</v>
      </c>
      <c r="AR269">
        <v>3962358.2955288701</v>
      </c>
      <c r="AS269">
        <v>3964658.4687799099</v>
      </c>
      <c r="AT269">
        <v>3966706.5284988098</v>
      </c>
      <c r="AU269">
        <v>3968360.5143562499</v>
      </c>
      <c r="AV269">
        <v>3969772.73524336</v>
      </c>
      <c r="AW269">
        <v>3970744.1243373998</v>
      </c>
      <c r="AX269">
        <v>3971420.6205782499</v>
      </c>
      <c r="AY269">
        <v>3971791.4544163002</v>
      </c>
      <c r="AZ269">
        <v>3971908.0511883399</v>
      </c>
      <c r="BA269">
        <v>3971908.0511883399</v>
      </c>
      <c r="BB269">
        <v>3971908.0511883399</v>
      </c>
      <c r="BC269">
        <v>3971908.0511883399</v>
      </c>
      <c r="BD269">
        <v>3971908.0511883399</v>
      </c>
      <c r="BE269">
        <v>3971908.0511883399</v>
      </c>
      <c r="BF269">
        <v>3971908.0511883399</v>
      </c>
      <c r="BG269">
        <v>3971908.0511883399</v>
      </c>
      <c r="BH269">
        <v>3971908.0511883399</v>
      </c>
      <c r="BI269">
        <v>3971908.0511883399</v>
      </c>
      <c r="BJ269">
        <v>3971908.0511883399</v>
      </c>
      <c r="BK269">
        <v>3971908.0511883399</v>
      </c>
      <c r="BL269">
        <v>3971908.0511883399</v>
      </c>
      <c r="BM269">
        <v>3971908.0511883399</v>
      </c>
      <c r="BN269">
        <v>3971908.0511883399</v>
      </c>
      <c r="BO269">
        <v>3971908.0511883399</v>
      </c>
      <c r="BP269">
        <v>3971908.0511883399</v>
      </c>
      <c r="BQ269">
        <v>3971908.0511883399</v>
      </c>
      <c r="BR269">
        <v>3971908.0511883399</v>
      </c>
      <c r="BS269">
        <v>3971908.0511883399</v>
      </c>
      <c r="BT269">
        <v>3971908.0511883399</v>
      </c>
      <c r="BU269">
        <f t="shared" ca="1" si="31"/>
        <v>1439349.1013994294</v>
      </c>
      <c r="BV269">
        <f t="shared" ca="1" si="31"/>
        <v>3426331.2091043894</v>
      </c>
      <c r="BW269">
        <f t="shared" ca="1" si="31"/>
        <v>3953180.730736786</v>
      </c>
      <c r="BX269">
        <f t="shared" ca="1" si="31"/>
        <v>3971760.7216689177</v>
      </c>
      <c r="BY269">
        <f t="shared" ca="1" si="31"/>
        <v>3971908.0511883404</v>
      </c>
      <c r="BZ269" t="str">
        <f>VLOOKUP($A269,[1]UNITES!$H$2:$I$20,2,FALSE) &amp; "__" &amp; $D269 &amp; "__" &amp;CB269</f>
        <v>+50 BP TC / -50 BP LT / +25 BP INF__Crédit Habitat__FIXE &lt;&gt; 0%</v>
      </c>
      <c r="CA269" t="str">
        <f>VLOOKUP($A269,[1]UNITES!$H$2:$I$20,2,FALSE) &amp; "__" &amp; $E269 &amp; "__" &amp; $F269 &amp; "__" &amp; CB269</f>
        <v>+50 BP TC / -50 BP LT / +25 BP INF__Crédit habitat non rég.__B Actif__FIXE &lt;&gt; 0%</v>
      </c>
      <c r="CB269" t="str">
        <f t="shared" si="30"/>
        <v>FIXE &lt;&gt; 0%</v>
      </c>
    </row>
    <row r="270" spans="1:80" x14ac:dyDescent="0.3">
      <c r="A270">
        <v>1</v>
      </c>
      <c r="B270" t="s">
        <v>17</v>
      </c>
      <c r="C270" t="s">
        <v>18</v>
      </c>
      <c r="D270" t="s">
        <v>68</v>
      </c>
      <c r="E270" t="s">
        <v>69</v>
      </c>
      <c r="F270" t="s">
        <v>21</v>
      </c>
      <c r="G270" t="s">
        <v>39</v>
      </c>
      <c r="H270" t="s">
        <v>30</v>
      </c>
      <c r="I270" t="s">
        <v>31</v>
      </c>
      <c r="J270" t="s">
        <v>31</v>
      </c>
      <c r="K270" t="s">
        <v>70</v>
      </c>
      <c r="M270">
        <v>4257323.2799997702</v>
      </c>
      <c r="N270">
        <v>17746004.202641699</v>
      </c>
      <c r="O270">
        <v>40490815.625548802</v>
      </c>
      <c r="P270">
        <v>73794353.604379401</v>
      </c>
      <c r="Q270">
        <v>116337871.227337</v>
      </c>
      <c r="R270">
        <v>167612494.23807201</v>
      </c>
      <c r="S270">
        <v>225748299.01698101</v>
      </c>
      <c r="T270">
        <v>282608284.38300502</v>
      </c>
      <c r="U270">
        <v>340825939.53058898</v>
      </c>
      <c r="V270">
        <v>397760573.00424999</v>
      </c>
      <c r="W270">
        <v>451937211.41774201</v>
      </c>
      <c r="X270">
        <v>512289197.78561801</v>
      </c>
      <c r="Y270">
        <v>569372140.46400297</v>
      </c>
      <c r="Z270">
        <v>628744101.83841395</v>
      </c>
      <c r="AA270">
        <v>686758640.18953001</v>
      </c>
      <c r="AB270">
        <v>747095745.35850596</v>
      </c>
      <c r="AC270">
        <v>806485672.306306</v>
      </c>
      <c r="AD270">
        <v>864523947.14446902</v>
      </c>
      <c r="AE270">
        <v>924001794.806144</v>
      </c>
      <c r="AF270">
        <v>981209719.95726597</v>
      </c>
      <c r="AG270">
        <v>1039849019.21597</v>
      </c>
      <c r="AH270">
        <v>1097152848.39942</v>
      </c>
      <c r="AI270">
        <v>1151109492.55181</v>
      </c>
      <c r="AJ270">
        <v>1210528607.9491501</v>
      </c>
      <c r="AK270">
        <v>1265697757.6238201</v>
      </c>
      <c r="AL270">
        <v>1322276839.01162</v>
      </c>
      <c r="AM270">
        <v>1376646936.4194901</v>
      </c>
      <c r="AN270">
        <v>1432420170.3250201</v>
      </c>
      <c r="AO270">
        <v>1486897399.4530399</v>
      </c>
      <c r="AP270">
        <v>1540091005.26373</v>
      </c>
      <c r="AQ270">
        <v>1594678381.90992</v>
      </c>
      <c r="AR270">
        <v>1647103163.3503101</v>
      </c>
      <c r="AS270">
        <v>1700916022.46176</v>
      </c>
      <c r="AT270">
        <v>1753464194.1019299</v>
      </c>
      <c r="AU270">
        <v>1802819113.88357</v>
      </c>
      <c r="AV270">
        <v>1857435575.0270901</v>
      </c>
      <c r="AW270">
        <v>1907994525.1796701</v>
      </c>
      <c r="AX270">
        <v>1959928271.23317</v>
      </c>
      <c r="AY270">
        <v>2009762817.6630199</v>
      </c>
      <c r="AZ270">
        <v>2060966834.07921</v>
      </c>
      <c r="BA270">
        <v>2110948242.2663901</v>
      </c>
      <c r="BB270">
        <v>2159718218.4681101</v>
      </c>
      <c r="BC270">
        <v>2209849594.49401</v>
      </c>
      <c r="BD270">
        <v>2257923845.0988102</v>
      </c>
      <c r="BE270">
        <v>2307354026.65978</v>
      </c>
      <c r="BF270">
        <v>2355588866.5330801</v>
      </c>
      <c r="BG270">
        <v>2401737308.6462898</v>
      </c>
      <c r="BH270">
        <v>2451035458.2397299</v>
      </c>
      <c r="BI270">
        <v>2497413404.16466</v>
      </c>
      <c r="BJ270">
        <v>2545131599.3775501</v>
      </c>
      <c r="BK270">
        <v>2590845055.0411701</v>
      </c>
      <c r="BL270">
        <v>2637891637.65236</v>
      </c>
      <c r="BM270">
        <v>2683774650.77354</v>
      </c>
      <c r="BN270">
        <v>2728503392.6591201</v>
      </c>
      <c r="BO270">
        <v>2774554201.42699</v>
      </c>
      <c r="BP270">
        <v>2818633848.7117801</v>
      </c>
      <c r="BQ270">
        <v>2864028073.1044502</v>
      </c>
      <c r="BR270">
        <v>2908278914.0088401</v>
      </c>
      <c r="BS270">
        <v>2949597359.6245599</v>
      </c>
      <c r="BT270">
        <v>2995815284.09237</v>
      </c>
      <c r="BU270">
        <f t="shared" ca="1" si="31"/>
        <v>219284030.60968029</v>
      </c>
      <c r="BV270">
        <f t="shared" ca="1" si="31"/>
        <v>892235977.51508224</v>
      </c>
      <c r="BW270">
        <f t="shared" ca="1" si="31"/>
        <v>1565037213.2359416</v>
      </c>
      <c r="BX270">
        <f t="shared" ca="1" si="31"/>
        <v>2182734000.7134395</v>
      </c>
      <c r="BY270">
        <f t="shared" ca="1" si="31"/>
        <v>2749538951.7197824</v>
      </c>
      <c r="BZ270" t="str">
        <f>VLOOKUP($A270,[1]UNITES!$H$2:$I$20,2,FALSE) &amp; "__" &amp; $D270 &amp; "__" &amp;CB270</f>
        <v>+50 BP TC / -50 BP LT / +25 BP INF__Crédit Habitat__FIXE &lt;&gt; 0%</v>
      </c>
      <c r="CA270" t="str">
        <f>VLOOKUP($A270,[1]UNITES!$H$2:$I$20,2,FALSE) &amp; "__" &amp; $E270 &amp; "__" &amp; $F270 &amp; "__" &amp; CB270</f>
        <v>+50 BP TC / -50 BP LT / +25 BP INF__Crédit habitat non rég.__B Actif__FIXE &lt;&gt; 0%</v>
      </c>
      <c r="CB270" t="str">
        <f t="shared" si="30"/>
        <v>FIXE &lt;&gt; 0%</v>
      </c>
    </row>
    <row r="271" spans="1:80" x14ac:dyDescent="0.3">
      <c r="A271">
        <v>1</v>
      </c>
      <c r="B271" t="s">
        <v>17</v>
      </c>
      <c r="C271" t="s">
        <v>18</v>
      </c>
      <c r="D271" t="s">
        <v>68</v>
      </c>
      <c r="E271" t="s">
        <v>71</v>
      </c>
      <c r="F271" t="s">
        <v>21</v>
      </c>
      <c r="H271" t="s">
        <v>30</v>
      </c>
      <c r="I271" t="s">
        <v>31</v>
      </c>
      <c r="J271" t="s">
        <v>31</v>
      </c>
      <c r="M271">
        <v>215322517.331563</v>
      </c>
      <c r="N271">
        <v>215034153.61439499</v>
      </c>
      <c r="O271">
        <v>213432254.70872501</v>
      </c>
      <c r="P271">
        <v>211678021.90216899</v>
      </c>
      <c r="Q271">
        <v>209807470.898781</v>
      </c>
      <c r="R271">
        <v>207910525.10167</v>
      </c>
      <c r="S271">
        <v>205949988.395437</v>
      </c>
      <c r="T271">
        <v>203942194.511545</v>
      </c>
      <c r="U271">
        <v>201981249.65738499</v>
      </c>
      <c r="V271">
        <v>200046573.10953501</v>
      </c>
      <c r="W271">
        <v>198302579.47236899</v>
      </c>
      <c r="X271">
        <v>196381050.725245</v>
      </c>
      <c r="Y271">
        <v>194689287.330984</v>
      </c>
      <c r="Z271">
        <v>192860566.49959499</v>
      </c>
      <c r="AA271">
        <v>191084283.49184501</v>
      </c>
      <c r="AB271">
        <v>189323486.66797099</v>
      </c>
      <c r="AC271">
        <v>187626425.89829901</v>
      </c>
      <c r="AD271">
        <v>185887171.974857</v>
      </c>
      <c r="AE271">
        <v>184228442.33791</v>
      </c>
      <c r="AF271">
        <v>182573926.711182</v>
      </c>
      <c r="AG271">
        <v>180886786.488038</v>
      </c>
      <c r="AH271">
        <v>179198624.51020199</v>
      </c>
      <c r="AI271">
        <v>177719377.28837001</v>
      </c>
      <c r="AJ271">
        <v>176056324.530404</v>
      </c>
      <c r="AK271">
        <v>174424935.37671399</v>
      </c>
      <c r="AL271">
        <v>172755106.695086</v>
      </c>
      <c r="AM271">
        <v>171190311.915205</v>
      </c>
      <c r="AN271">
        <v>169599093.56947899</v>
      </c>
      <c r="AO271">
        <v>168072734.02132699</v>
      </c>
      <c r="AP271">
        <v>166524033.98333201</v>
      </c>
      <c r="AQ271">
        <v>164913973.09425399</v>
      </c>
      <c r="AR271">
        <v>163426269.57618901</v>
      </c>
      <c r="AS271">
        <v>161922232.26669699</v>
      </c>
      <c r="AT271">
        <v>160406936.31725499</v>
      </c>
      <c r="AU271">
        <v>159029669.82780799</v>
      </c>
      <c r="AV271">
        <v>157452104.67734799</v>
      </c>
      <c r="AW271">
        <v>155977171.25892001</v>
      </c>
      <c r="AX271">
        <v>154590088.26722401</v>
      </c>
      <c r="AY271">
        <v>153311577.08194399</v>
      </c>
      <c r="AZ271">
        <v>151909934.41536301</v>
      </c>
      <c r="BA271">
        <v>150557729.01530501</v>
      </c>
      <c r="BB271">
        <v>149266269.340942</v>
      </c>
      <c r="BC271">
        <v>147956485.49292901</v>
      </c>
      <c r="BD271">
        <v>146715031.979204</v>
      </c>
      <c r="BE271">
        <v>145449896.40963301</v>
      </c>
      <c r="BF271">
        <v>144194419.86812299</v>
      </c>
      <c r="BG271">
        <v>143084785.76994199</v>
      </c>
      <c r="BH271">
        <v>141798962.090298</v>
      </c>
      <c r="BI271">
        <v>140504722.26040599</v>
      </c>
      <c r="BJ271">
        <v>138915213.89692801</v>
      </c>
      <c r="BK271">
        <v>137468021.91556099</v>
      </c>
      <c r="BL271">
        <v>135920323.04184899</v>
      </c>
      <c r="BM271">
        <v>134419229.80325499</v>
      </c>
      <c r="BN271">
        <v>133017220.05460601</v>
      </c>
      <c r="BO271">
        <v>131573342.154484</v>
      </c>
      <c r="BP271">
        <v>130354860.24811099</v>
      </c>
      <c r="BQ271">
        <v>129007267.047225</v>
      </c>
      <c r="BR271">
        <v>127777670.55633999</v>
      </c>
      <c r="BS271">
        <v>126573115.469143</v>
      </c>
      <c r="BT271">
        <v>125165984.35399599</v>
      </c>
      <c r="BU271">
        <f t="shared" ca="1" si="31"/>
        <v>206649048.28573489</v>
      </c>
      <c r="BV271">
        <f t="shared" ca="1" si="31"/>
        <v>185177891.97747144</v>
      </c>
      <c r="BW271">
        <f t="shared" ca="1" si="31"/>
        <v>165809783.44339114</v>
      </c>
      <c r="BX271">
        <f t="shared" ca="1" si="31"/>
        <v>148734362.58248559</v>
      </c>
      <c r="BY271">
        <f t="shared" ca="1" si="31"/>
        <v>132558080.90015864</v>
      </c>
      <c r="BZ271" t="str">
        <f>VLOOKUP($A271,[1]UNITES!$H$2:$I$20,2,FALSE) &amp; "__" &amp; $D271 &amp; "__" &amp;CB271</f>
        <v>+50 BP TC / -50 BP LT / +25 BP INF__Crédit Habitat__FIXE &lt;&gt; 0%</v>
      </c>
      <c r="CA271" t="str">
        <f>VLOOKUP($A271,[1]UNITES!$H$2:$I$20,2,FALSE) &amp; "__" &amp; $E271 &amp; "__" &amp; $F271 &amp; "__" &amp; CB271</f>
        <v>+50 BP TC / -50 BP LT / +25 BP INF__Crédit habitat rég.__B Actif__FIXE &lt;&gt; 0%</v>
      </c>
      <c r="CB271" t="str">
        <f t="shared" si="30"/>
        <v>FIXE &lt;&gt; 0%</v>
      </c>
    </row>
    <row r="272" spans="1:80" x14ac:dyDescent="0.3">
      <c r="A272">
        <v>1</v>
      </c>
      <c r="B272" t="s">
        <v>17</v>
      </c>
      <c r="C272" t="s">
        <v>18</v>
      </c>
      <c r="D272" t="s">
        <v>68</v>
      </c>
      <c r="E272" t="s">
        <v>71</v>
      </c>
      <c r="F272" t="s">
        <v>21</v>
      </c>
      <c r="G272" t="s">
        <v>39</v>
      </c>
      <c r="H272" t="s">
        <v>30</v>
      </c>
      <c r="I272" t="s">
        <v>31</v>
      </c>
      <c r="J272" t="s">
        <v>31</v>
      </c>
      <c r="M272">
        <v>302420.64</v>
      </c>
      <c r="N272">
        <v>974118.56316089095</v>
      </c>
      <c r="O272">
        <v>1797900.3697649699</v>
      </c>
      <c r="P272">
        <v>2822081.1929474901</v>
      </c>
      <c r="Q272">
        <v>4003711.9704929902</v>
      </c>
      <c r="R272">
        <v>5333518.9122863999</v>
      </c>
      <c r="S272">
        <v>6563453.5840667803</v>
      </c>
      <c r="T272">
        <v>7570906.7788858097</v>
      </c>
      <c r="U272">
        <v>8599615.3076667208</v>
      </c>
      <c r="V272">
        <v>9603631.1895492394</v>
      </c>
      <c r="W272">
        <v>10585462.5739439</v>
      </c>
      <c r="X272">
        <v>11730488.1274444</v>
      </c>
      <c r="Y272">
        <v>12866487.4617115</v>
      </c>
      <c r="Z272">
        <v>14097625.0222065</v>
      </c>
      <c r="AA272">
        <v>15350537.5848647</v>
      </c>
      <c r="AB272">
        <v>16701189.088678</v>
      </c>
      <c r="AC272">
        <v>18051988.4741676</v>
      </c>
      <c r="AD272">
        <v>19370577.7372506</v>
      </c>
      <c r="AE272">
        <v>20717224.5143582</v>
      </c>
      <c r="AF272">
        <v>22012071.614194099</v>
      </c>
      <c r="AG272">
        <v>23334369.362946</v>
      </c>
      <c r="AH272">
        <v>24625053.736273501</v>
      </c>
      <c r="AI272">
        <v>25842269.2539756</v>
      </c>
      <c r="AJ272">
        <v>27170936.149935499</v>
      </c>
      <c r="AK272">
        <v>28407431.678088602</v>
      </c>
      <c r="AL272">
        <v>29669886.625564899</v>
      </c>
      <c r="AM272">
        <v>30883437.3862991</v>
      </c>
      <c r="AN272">
        <v>32122361.1941582</v>
      </c>
      <c r="AO272">
        <v>33331311.297452498</v>
      </c>
      <c r="AP272">
        <v>34510862.229617998</v>
      </c>
      <c r="AQ272">
        <v>35714917.445267104</v>
      </c>
      <c r="AR272">
        <v>36872077.016572297</v>
      </c>
      <c r="AS272">
        <v>38053168.732853398</v>
      </c>
      <c r="AT272">
        <v>39205424.264686503</v>
      </c>
      <c r="AU272">
        <v>40291536.112908997</v>
      </c>
      <c r="AV272">
        <v>41476468.834806398</v>
      </c>
      <c r="AW272">
        <v>42578597.974232502</v>
      </c>
      <c r="AX272">
        <v>43703253.201653399</v>
      </c>
      <c r="AY272">
        <v>44783743.968444496</v>
      </c>
      <c r="AZ272">
        <v>45886208.070068397</v>
      </c>
      <c r="BA272">
        <v>46961382.926816702</v>
      </c>
      <c r="BB272">
        <v>48009810.408247098</v>
      </c>
      <c r="BC272">
        <v>49079392.162055299</v>
      </c>
      <c r="BD272">
        <v>50106704.088190503</v>
      </c>
      <c r="BE272">
        <v>51154630.9391305</v>
      </c>
      <c r="BF272">
        <v>52176341.810117699</v>
      </c>
      <c r="BG272">
        <v>53156170.140789799</v>
      </c>
      <c r="BH272">
        <v>54188204.9848269</v>
      </c>
      <c r="BI272">
        <v>55163623.727048099</v>
      </c>
      <c r="BJ272">
        <v>56158332.151162401</v>
      </c>
      <c r="BK272">
        <v>57113346.953243703</v>
      </c>
      <c r="BL272">
        <v>58087130.347482301</v>
      </c>
      <c r="BM272">
        <v>59036157.265803702</v>
      </c>
      <c r="BN272">
        <v>59960938.776147999</v>
      </c>
      <c r="BO272">
        <v>60903716.981207803</v>
      </c>
      <c r="BP272">
        <v>61808588.748148203</v>
      </c>
      <c r="BQ272">
        <v>62730948.9308476</v>
      </c>
      <c r="BR272">
        <v>63629565.198805697</v>
      </c>
      <c r="BS272">
        <v>64475462.870413497</v>
      </c>
      <c r="BT272">
        <v>65397043.000824504</v>
      </c>
      <c r="BU272">
        <f t="shared" ca="1" si="31"/>
        <v>5823942.4341841312</v>
      </c>
      <c r="BV272">
        <f t="shared" ca="1" si="31"/>
        <v>20011694.16671348</v>
      </c>
      <c r="BW272">
        <f t="shared" ca="1" si="31"/>
        <v>35044906.901523001</v>
      </c>
      <c r="BX272">
        <f t="shared" ca="1" si="31"/>
        <v>48482036.722881109</v>
      </c>
      <c r="BY272">
        <f t="shared" ca="1" si="31"/>
        <v>60372071.24592796</v>
      </c>
      <c r="BZ272" t="str">
        <f>VLOOKUP($A272,[1]UNITES!$H$2:$I$20,2,FALSE) &amp; "__" &amp; $D272 &amp; "__" &amp;CB272</f>
        <v>+50 BP TC / -50 BP LT / +25 BP INF__Crédit Habitat__FIXE &lt;&gt; 0%</v>
      </c>
      <c r="CA272" t="str">
        <f>VLOOKUP($A272,[1]UNITES!$H$2:$I$20,2,FALSE) &amp; "__" &amp; $E272 &amp; "__" &amp; $F272 &amp; "__" &amp; CB272</f>
        <v>+50 BP TC / -50 BP LT / +25 BP INF__Crédit habitat rég.__B Actif__FIXE &lt;&gt; 0%</v>
      </c>
      <c r="CB272" t="str">
        <f t="shared" si="30"/>
        <v>FIXE &lt;&gt; 0%</v>
      </c>
    </row>
    <row r="273" spans="1:80" x14ac:dyDescent="0.3">
      <c r="A273">
        <v>1</v>
      </c>
      <c r="B273" t="s">
        <v>17</v>
      </c>
      <c r="C273" t="s">
        <v>18</v>
      </c>
      <c r="D273" t="s">
        <v>72</v>
      </c>
      <c r="E273" t="s">
        <v>73</v>
      </c>
      <c r="F273" t="s">
        <v>21</v>
      </c>
      <c r="G273" t="s">
        <v>22</v>
      </c>
      <c r="H273" t="s">
        <v>30</v>
      </c>
      <c r="I273" t="s">
        <v>31</v>
      </c>
      <c r="J273" t="s">
        <v>31</v>
      </c>
      <c r="N273">
        <v>1147226.0916128999</v>
      </c>
      <c r="O273">
        <v>3207734.1253333301</v>
      </c>
      <c r="P273">
        <v>5331227.1216128999</v>
      </c>
      <c r="Q273">
        <v>7423227.63612903</v>
      </c>
      <c r="R273">
        <v>9483735.6706666593</v>
      </c>
      <c r="S273">
        <v>11607228.6716129</v>
      </c>
      <c r="T273">
        <v>13667736.7053333</v>
      </c>
      <c r="U273">
        <v>15791229.701612899</v>
      </c>
      <c r="V273">
        <v>17883230.216129001</v>
      </c>
      <c r="W273">
        <v>19874004.899999999</v>
      </c>
      <c r="X273">
        <v>22067231.246128999</v>
      </c>
      <c r="Y273">
        <v>24127739.280666701</v>
      </c>
      <c r="Z273">
        <v>26251232.281612899</v>
      </c>
      <c r="AA273">
        <v>28311740.315333299</v>
      </c>
      <c r="AB273">
        <v>30435233.3116129</v>
      </c>
      <c r="AC273">
        <v>32527233.826129001</v>
      </c>
      <c r="AD273">
        <v>34587741.8606667</v>
      </c>
      <c r="AE273">
        <v>36711234.861612901</v>
      </c>
      <c r="AF273">
        <v>38771742.895333298</v>
      </c>
      <c r="AG273">
        <v>40895235.891612902</v>
      </c>
      <c r="AH273">
        <v>42987236.406129003</v>
      </c>
      <c r="AI273">
        <v>44978011.090000004</v>
      </c>
      <c r="AJ273">
        <v>47171237.436128996</v>
      </c>
      <c r="AK273">
        <v>49231745.470666699</v>
      </c>
      <c r="AL273">
        <v>51355238.4716129</v>
      </c>
      <c r="AM273">
        <v>53415746.505333297</v>
      </c>
      <c r="AN273">
        <v>55539239.501612902</v>
      </c>
      <c r="AO273">
        <v>57631240.016129002</v>
      </c>
      <c r="AP273">
        <v>59691748.050666697</v>
      </c>
      <c r="AQ273">
        <v>61815241.051612899</v>
      </c>
      <c r="AR273">
        <v>63875749.085333303</v>
      </c>
      <c r="AS273">
        <v>65999242.0816129</v>
      </c>
      <c r="AT273">
        <v>68091242.596129</v>
      </c>
      <c r="AU273">
        <v>70082017.280000001</v>
      </c>
      <c r="AV273">
        <v>72275243.626129001</v>
      </c>
      <c r="AW273">
        <v>74335751.660666704</v>
      </c>
      <c r="AX273">
        <v>76459244.661612898</v>
      </c>
      <c r="AY273">
        <v>78519752.695333302</v>
      </c>
      <c r="AZ273">
        <v>80643245.691612899</v>
      </c>
      <c r="BA273">
        <v>82735246.206129</v>
      </c>
      <c r="BB273">
        <v>84795754.240666702</v>
      </c>
      <c r="BC273">
        <v>86919247.239327997</v>
      </c>
      <c r="BD273">
        <v>88979755.273388907</v>
      </c>
      <c r="BE273">
        <v>91103248.271612898</v>
      </c>
      <c r="BF273">
        <v>93195248.786128998</v>
      </c>
      <c r="BG273">
        <v>95222092.444482803</v>
      </c>
      <c r="BH273">
        <v>97379249.816129103</v>
      </c>
      <c r="BI273">
        <v>99439757.850666702</v>
      </c>
      <c r="BJ273">
        <v>101563250.851613</v>
      </c>
      <c r="BK273">
        <v>103623758.885333</v>
      </c>
      <c r="BL273">
        <v>105747251.881613</v>
      </c>
      <c r="BM273">
        <v>107839252.396129</v>
      </c>
      <c r="BN273">
        <v>109899760.430667</v>
      </c>
      <c r="BO273">
        <v>112023253.431613</v>
      </c>
      <c r="BP273">
        <v>114083761.465333</v>
      </c>
      <c r="BQ273">
        <v>116207254.461613</v>
      </c>
      <c r="BR273">
        <v>118299254.976129</v>
      </c>
      <c r="BS273">
        <v>120290029.66</v>
      </c>
      <c r="BT273">
        <v>122483256.006129</v>
      </c>
      <c r="BU273">
        <f t="shared" ca="1" si="31"/>
        <v>10623651.007180994</v>
      </c>
      <c r="BV273">
        <f t="shared" ca="1" si="31"/>
        <v>35646301.62140321</v>
      </c>
      <c r="BW273">
        <f t="shared" ca="1" si="31"/>
        <v>60750307.811403215</v>
      </c>
      <c r="BX273">
        <f t="shared" ca="1" si="31"/>
        <v>85857319.748924345</v>
      </c>
      <c r="BY273">
        <f t="shared" ca="1" si="31"/>
        <v>110958320.19140323</v>
      </c>
      <c r="BZ273" t="str">
        <f>VLOOKUP($A273,[1]UNITES!$H$2:$I$20,2,FALSE) &amp; "__" &amp; $D273 &amp; "__" &amp;CB273</f>
        <v>+50 BP TC / -50 BP LT / +25 BP INF__Litigieux__FIXE &lt;&gt; 0%</v>
      </c>
      <c r="CA273" t="str">
        <f>VLOOKUP($A273,[1]UNITES!$H$2:$I$20,2,FALSE) &amp; "__" &amp; $E273 &amp; "__" &amp; $F273 &amp; "__" &amp; CB273</f>
        <v>+50 BP TC / -50 BP LT / +25 BP INF__Contentieux_4__B Actif__FIXE &lt;&gt; 0%</v>
      </c>
      <c r="CB273" t="str">
        <f t="shared" si="30"/>
        <v>FIXE &lt;&gt; 0%</v>
      </c>
    </row>
    <row r="274" spans="1:80" x14ac:dyDescent="0.3">
      <c r="A274">
        <v>1</v>
      </c>
      <c r="B274" t="s">
        <v>17</v>
      </c>
      <c r="C274" t="s">
        <v>18</v>
      </c>
      <c r="D274" t="s">
        <v>72</v>
      </c>
      <c r="E274" t="s">
        <v>73</v>
      </c>
      <c r="F274" t="s">
        <v>21</v>
      </c>
      <c r="G274" t="s">
        <v>26</v>
      </c>
      <c r="H274" t="s">
        <v>30</v>
      </c>
      <c r="I274" t="s">
        <v>31</v>
      </c>
      <c r="J274" t="s">
        <v>31</v>
      </c>
      <c r="M274">
        <v>150624037.13999999</v>
      </c>
      <c r="N274">
        <v>149476811.04838699</v>
      </c>
      <c r="O274">
        <v>147416303.014667</v>
      </c>
      <c r="P274">
        <v>145292810.01838699</v>
      </c>
      <c r="Q274">
        <v>143200809.50387099</v>
      </c>
      <c r="R274">
        <v>141140301.46933299</v>
      </c>
      <c r="S274">
        <v>139016808.46838701</v>
      </c>
      <c r="T274">
        <v>136956300.43466699</v>
      </c>
      <c r="U274">
        <v>134832807.43838701</v>
      </c>
      <c r="V274">
        <v>132740806.923871</v>
      </c>
      <c r="W274">
        <v>130750032.23999999</v>
      </c>
      <c r="X274">
        <v>128556805.89387099</v>
      </c>
      <c r="Y274">
        <v>126496297.85933299</v>
      </c>
      <c r="Z274">
        <v>124372804.85838699</v>
      </c>
      <c r="AA274">
        <v>122312296.82466701</v>
      </c>
      <c r="AB274">
        <v>120188803.82838701</v>
      </c>
      <c r="AC274">
        <v>118096803.313871</v>
      </c>
      <c r="AD274">
        <v>116036295.279333</v>
      </c>
      <c r="AE274">
        <v>113912802.278387</v>
      </c>
      <c r="AF274">
        <v>111852294.24466699</v>
      </c>
      <c r="AG274">
        <v>109728801.24838699</v>
      </c>
      <c r="AH274">
        <v>107636800.733871</v>
      </c>
      <c r="AI274">
        <v>105646026.05</v>
      </c>
      <c r="AJ274">
        <v>103452799.703871</v>
      </c>
      <c r="AK274">
        <v>101392291.669333</v>
      </c>
      <c r="AL274">
        <v>99268798.6683871</v>
      </c>
      <c r="AM274">
        <v>97208290.634666696</v>
      </c>
      <c r="AN274">
        <v>95084797.638387099</v>
      </c>
      <c r="AO274">
        <v>92992797.123870999</v>
      </c>
      <c r="AP274">
        <v>90932289.0893334</v>
      </c>
      <c r="AQ274">
        <v>88808796.088387102</v>
      </c>
      <c r="AR274">
        <v>86748288.054666698</v>
      </c>
      <c r="AS274">
        <v>84624795.058387101</v>
      </c>
      <c r="AT274">
        <v>82532794.543871</v>
      </c>
      <c r="AU274">
        <v>80542019.859999999</v>
      </c>
      <c r="AV274">
        <v>78348793.513870999</v>
      </c>
      <c r="AW274">
        <v>76288285.479333296</v>
      </c>
      <c r="AX274">
        <v>74164792.478387102</v>
      </c>
      <c r="AY274">
        <v>72104284.444666699</v>
      </c>
      <c r="AZ274">
        <v>69980791.448387101</v>
      </c>
      <c r="BA274">
        <v>67888790.933871001</v>
      </c>
      <c r="BB274">
        <v>65828282.899333298</v>
      </c>
      <c r="BC274">
        <v>63704789.900672004</v>
      </c>
      <c r="BD274">
        <v>61644281.866611101</v>
      </c>
      <c r="BE274">
        <v>59520788.868387103</v>
      </c>
      <c r="BF274">
        <v>57428788.353871003</v>
      </c>
      <c r="BG274">
        <v>55401944.695517197</v>
      </c>
      <c r="BH274">
        <v>53244787.323871002</v>
      </c>
      <c r="BI274">
        <v>51184279.289333299</v>
      </c>
      <c r="BJ274">
        <v>49060786.288387097</v>
      </c>
      <c r="BK274">
        <v>47000278.254666701</v>
      </c>
      <c r="BL274">
        <v>44876785.258387104</v>
      </c>
      <c r="BM274">
        <v>42784784.743871003</v>
      </c>
      <c r="BN274">
        <v>40724276.709333301</v>
      </c>
      <c r="BO274">
        <v>38600783.708387099</v>
      </c>
      <c r="BP274">
        <v>36540275.674666703</v>
      </c>
      <c r="BQ274">
        <v>34416782.678387098</v>
      </c>
      <c r="BR274">
        <v>32324782.163871001</v>
      </c>
      <c r="BS274">
        <v>30334007.48</v>
      </c>
      <c r="BT274">
        <v>28140781.133871</v>
      </c>
      <c r="BU274">
        <f t="shared" ca="1" si="31"/>
        <v>140000386.132819</v>
      </c>
      <c r="BV274">
        <f t="shared" ca="1" si="31"/>
        <v>114977735.51859675</v>
      </c>
      <c r="BW274">
        <f t="shared" ca="1" si="31"/>
        <v>89873729.328596771</v>
      </c>
      <c r="BX274">
        <f t="shared" ca="1" si="31"/>
        <v>64766717.391075663</v>
      </c>
      <c r="BY274">
        <f t="shared" ca="1" si="31"/>
        <v>39665716.948596783</v>
      </c>
      <c r="BZ274" t="str">
        <f>VLOOKUP($A274,[1]UNITES!$H$2:$I$20,2,FALSE) &amp; "__" &amp; $D274 &amp; "__" &amp;CB274</f>
        <v>+50 BP TC / -50 BP LT / +25 BP INF__Litigieux__FIXE &lt;&gt; 0%</v>
      </c>
      <c r="CA274" t="str">
        <f>VLOOKUP($A274,[1]UNITES!$H$2:$I$20,2,FALSE) &amp; "__" &amp; $E274 &amp; "__" &amp; $F274 &amp; "__" &amp; CB274</f>
        <v>+50 BP TC / -50 BP LT / +25 BP INF__Contentieux_4__B Actif__FIXE &lt;&gt; 0%</v>
      </c>
      <c r="CB274" t="str">
        <f t="shared" si="30"/>
        <v>FIXE &lt;&gt; 0%</v>
      </c>
    </row>
    <row r="275" spans="1:80" x14ac:dyDescent="0.3">
      <c r="A275">
        <v>1</v>
      </c>
      <c r="B275" t="s">
        <v>17</v>
      </c>
      <c r="C275" t="s">
        <v>18</v>
      </c>
      <c r="D275" t="s">
        <v>72</v>
      </c>
      <c r="E275" t="s">
        <v>74</v>
      </c>
      <c r="F275" t="s">
        <v>21</v>
      </c>
      <c r="G275" t="s">
        <v>22</v>
      </c>
      <c r="H275" t="s">
        <v>30</v>
      </c>
      <c r="I275" t="s">
        <v>31</v>
      </c>
      <c r="J275" t="s">
        <v>31</v>
      </c>
      <c r="O275">
        <v>4222337.1413333304</v>
      </c>
      <c r="P275">
        <v>7916882.1399999997</v>
      </c>
      <c r="Q275">
        <v>7916882.1399999997</v>
      </c>
      <c r="R275">
        <v>7916882.1399999997</v>
      </c>
      <c r="S275">
        <v>7916882.1399999997</v>
      </c>
      <c r="T275">
        <v>7916882.1399999997</v>
      </c>
      <c r="U275">
        <v>7916882.1399999997</v>
      </c>
      <c r="V275">
        <v>7916882.1399999997</v>
      </c>
      <c r="W275">
        <v>7916882.1399999997</v>
      </c>
      <c r="X275">
        <v>7916882.1399999997</v>
      </c>
      <c r="Y275">
        <v>7916882.1399999997</v>
      </c>
      <c r="Z275">
        <v>7916882.1399999997</v>
      </c>
      <c r="AA275">
        <v>7916882.1399999997</v>
      </c>
      <c r="AB275">
        <v>7916882.1399999997</v>
      </c>
      <c r="AC275">
        <v>7916882.1399999997</v>
      </c>
      <c r="AD275">
        <v>7916882.1399999997</v>
      </c>
      <c r="AE275">
        <v>7916882.1399999997</v>
      </c>
      <c r="AF275">
        <v>7916882.1399999997</v>
      </c>
      <c r="AG275">
        <v>7916882.1399999997</v>
      </c>
      <c r="AH275">
        <v>7916882.1399999997</v>
      </c>
      <c r="AI275">
        <v>7916882.1399999997</v>
      </c>
      <c r="AJ275">
        <v>7916882.1399999997</v>
      </c>
      <c r="AK275">
        <v>7916882.1399999997</v>
      </c>
      <c r="AL275">
        <v>7916882.1399999997</v>
      </c>
      <c r="AM275">
        <v>7916882.1399999997</v>
      </c>
      <c r="AN275">
        <v>7916882.1399999997</v>
      </c>
      <c r="AO275">
        <v>7916882.1399999997</v>
      </c>
      <c r="AP275">
        <v>7916882.1399999997</v>
      </c>
      <c r="AQ275">
        <v>7916882.1399999997</v>
      </c>
      <c r="AR275">
        <v>7916882.1399999997</v>
      </c>
      <c r="AS275">
        <v>7916882.1399999997</v>
      </c>
      <c r="AT275">
        <v>7916882.1399999997</v>
      </c>
      <c r="AU275">
        <v>7916882.1399999997</v>
      </c>
      <c r="AV275">
        <v>7916882.1399999997</v>
      </c>
      <c r="AW275">
        <v>7916882.1399999997</v>
      </c>
      <c r="AX275">
        <v>7916882.1399999997</v>
      </c>
      <c r="AY275">
        <v>7916882.1399999997</v>
      </c>
      <c r="AZ275">
        <v>7916882.1399999997</v>
      </c>
      <c r="BA275">
        <v>7916882.1399999997</v>
      </c>
      <c r="BB275">
        <v>7916882.1399999997</v>
      </c>
      <c r="BC275">
        <v>7916882.1399999997</v>
      </c>
      <c r="BD275">
        <v>7916882.1399999997</v>
      </c>
      <c r="BE275">
        <v>7916882.1399999997</v>
      </c>
      <c r="BF275">
        <v>7916882.1399999997</v>
      </c>
      <c r="BG275">
        <v>7916882.1399999997</v>
      </c>
      <c r="BH275">
        <v>7916882.1399999997</v>
      </c>
      <c r="BI275">
        <v>7916882.1399999997</v>
      </c>
      <c r="BJ275">
        <v>7916882.1399999997</v>
      </c>
      <c r="BK275">
        <v>7916882.1399999997</v>
      </c>
      <c r="BL275">
        <v>7916882.1399999997</v>
      </c>
      <c r="BM275">
        <v>7916882.1399999997</v>
      </c>
      <c r="BN275">
        <v>7916882.1399999997</v>
      </c>
      <c r="BO275">
        <v>7916882.1399999997</v>
      </c>
      <c r="BP275">
        <v>7916882.1399999997</v>
      </c>
      <c r="BQ275">
        <v>7916882.1399999997</v>
      </c>
      <c r="BR275">
        <v>7916882.1399999997</v>
      </c>
      <c r="BS275">
        <v>7916882.1399999997</v>
      </c>
      <c r="BT275">
        <v>7916882.1399999997</v>
      </c>
      <c r="BU275">
        <f t="shared" ref="BU275:BY284" ca="1" si="32">IFERROR(SUM(OFFSET($A275,0,12*BU$4,1,12))/12,0)</f>
        <v>6289523.0334444446</v>
      </c>
      <c r="BV275">
        <f t="shared" ca="1" si="32"/>
        <v>7916882.1399999997</v>
      </c>
      <c r="BW275">
        <f t="shared" ca="1" si="32"/>
        <v>7916882.1399999997</v>
      </c>
      <c r="BX275">
        <f t="shared" ca="1" si="32"/>
        <v>7916882.1399999997</v>
      </c>
      <c r="BY275">
        <f t="shared" ca="1" si="32"/>
        <v>7916882.1399999997</v>
      </c>
      <c r="BZ275" t="str">
        <f>VLOOKUP($A275,[1]UNITES!$H$2:$I$20,2,FALSE) &amp; "__" &amp; $D275 &amp; "__" &amp;CB275</f>
        <v>+50 BP TC / -50 BP LT / +25 BP INF__Litigieux__FIXE &lt;&gt; 0%</v>
      </c>
      <c r="CA275" t="str">
        <f>VLOOKUP($A275,[1]UNITES!$H$2:$I$20,2,FALSE) &amp; "__" &amp; $E275 &amp; "__" &amp; $F275 &amp; "__" &amp; CB275</f>
        <v>+50 BP TC / -50 BP LT / +25 BP INF__Impayé et report échéance_4__B Actif__FIXE &lt;&gt; 0%</v>
      </c>
      <c r="CB275" t="str">
        <f t="shared" si="30"/>
        <v>FIXE &lt;&gt; 0%</v>
      </c>
    </row>
    <row r="276" spans="1:80" x14ac:dyDescent="0.3">
      <c r="A276">
        <v>1</v>
      </c>
      <c r="B276" t="s">
        <v>17</v>
      </c>
      <c r="C276" t="s">
        <v>18</v>
      </c>
      <c r="D276" t="s">
        <v>72</v>
      </c>
      <c r="E276" t="s">
        <v>74</v>
      </c>
      <c r="F276" t="s">
        <v>21</v>
      </c>
      <c r="G276" t="s">
        <v>26</v>
      </c>
      <c r="H276" t="s">
        <v>30</v>
      </c>
      <c r="I276" t="s">
        <v>31</v>
      </c>
      <c r="J276" t="s">
        <v>31</v>
      </c>
      <c r="M276">
        <v>7916882.1399999997</v>
      </c>
      <c r="N276">
        <v>7916882.1399999997</v>
      </c>
      <c r="O276">
        <v>3694544.9986666702</v>
      </c>
      <c r="BU276">
        <f t="shared" ca="1" si="32"/>
        <v>1627359.1065555557</v>
      </c>
      <c r="BV276">
        <f t="shared" ca="1" si="32"/>
        <v>0</v>
      </c>
      <c r="BW276">
        <f t="shared" ca="1" si="32"/>
        <v>0</v>
      </c>
      <c r="BX276">
        <f t="shared" ca="1" si="32"/>
        <v>0</v>
      </c>
      <c r="BY276">
        <f t="shared" ca="1" si="32"/>
        <v>0</v>
      </c>
      <c r="BZ276" t="str">
        <f>VLOOKUP($A276,[1]UNITES!$H$2:$I$20,2,FALSE) &amp; "__" &amp; $D276 &amp; "__" &amp;CB276</f>
        <v>+50 BP TC / -50 BP LT / +25 BP INF__Litigieux__FIXE &lt;&gt; 0%</v>
      </c>
      <c r="CA276" t="str">
        <f>VLOOKUP($A276,[1]UNITES!$H$2:$I$20,2,FALSE) &amp; "__" &amp; $E276 &amp; "__" &amp; $F276 &amp; "__" &amp; CB276</f>
        <v>+50 BP TC / -50 BP LT / +25 BP INF__Impayé et report échéance_4__B Actif__FIXE &lt;&gt; 0%</v>
      </c>
      <c r="CB276" t="str">
        <f t="shared" si="30"/>
        <v>FIXE &lt;&gt; 0%</v>
      </c>
    </row>
    <row r="277" spans="1:80" x14ac:dyDescent="0.3">
      <c r="A277">
        <v>1</v>
      </c>
      <c r="B277" t="s">
        <v>17</v>
      </c>
      <c r="C277" t="s">
        <v>18</v>
      </c>
      <c r="D277" t="s">
        <v>72</v>
      </c>
      <c r="E277" t="s">
        <v>75</v>
      </c>
      <c r="F277" t="s">
        <v>21</v>
      </c>
      <c r="G277" t="s">
        <v>22</v>
      </c>
      <c r="H277" t="s">
        <v>30</v>
      </c>
      <c r="I277" t="s">
        <v>31</v>
      </c>
      <c r="J277" t="s">
        <v>31</v>
      </c>
      <c r="N277">
        <v>-947205.87935483898</v>
      </c>
      <c r="O277">
        <v>-2648461.9293333301</v>
      </c>
      <c r="P277">
        <v>-4401721.4393548397</v>
      </c>
      <c r="Q277">
        <v>-6128979.21935484</v>
      </c>
      <c r="R277">
        <v>-7830235.26933333</v>
      </c>
      <c r="S277">
        <v>-9583494.7738709692</v>
      </c>
      <c r="T277">
        <v>-11284750.8193333</v>
      </c>
      <c r="U277">
        <v>-13038010.3293548</v>
      </c>
      <c r="V277">
        <v>-14765268.1093548</v>
      </c>
      <c r="W277">
        <v>-16408948.9</v>
      </c>
      <c r="X277">
        <v>-18219783.6693548</v>
      </c>
      <c r="Y277">
        <v>-19921039.719333299</v>
      </c>
      <c r="Z277">
        <v>-21674299.229354799</v>
      </c>
      <c r="AA277">
        <v>-23375555.279333301</v>
      </c>
      <c r="AB277">
        <v>-25128814.789354801</v>
      </c>
      <c r="AC277">
        <v>-26856072.569354799</v>
      </c>
      <c r="AD277">
        <v>-28557328.619333301</v>
      </c>
      <c r="AE277">
        <v>-30310588.123870999</v>
      </c>
      <c r="AF277">
        <v>-32011844.169333301</v>
      </c>
      <c r="AG277">
        <v>-33765103.679354802</v>
      </c>
      <c r="AH277">
        <v>-35492361.459354803</v>
      </c>
      <c r="AI277">
        <v>-37136042.25</v>
      </c>
      <c r="AJ277">
        <v>-38946877.019354798</v>
      </c>
      <c r="AK277">
        <v>-40648133.0693333</v>
      </c>
      <c r="AL277">
        <v>-42401392.5793548</v>
      </c>
      <c r="AM277">
        <v>-44102648.629333302</v>
      </c>
      <c r="AN277">
        <v>-45855908.139354803</v>
      </c>
      <c r="AO277">
        <v>-47583165.919354796</v>
      </c>
      <c r="AP277">
        <v>-49284421.969333299</v>
      </c>
      <c r="AQ277">
        <v>-51037681.473871</v>
      </c>
      <c r="AR277">
        <v>-52738937.519333303</v>
      </c>
      <c r="AS277">
        <v>-54492197.029354803</v>
      </c>
      <c r="AT277">
        <v>-56219454.809354901</v>
      </c>
      <c r="AU277">
        <v>-57863135.600000001</v>
      </c>
      <c r="AV277">
        <v>-59673970.369354799</v>
      </c>
      <c r="AW277">
        <v>-61375226.419333301</v>
      </c>
      <c r="AX277">
        <v>-63128485.929354802</v>
      </c>
      <c r="AY277">
        <v>-64829741.979333296</v>
      </c>
      <c r="AZ277">
        <v>-66583001.489354901</v>
      </c>
      <c r="BA277">
        <v>-68310259.269354895</v>
      </c>
      <c r="BB277">
        <v>-70011515.319333404</v>
      </c>
      <c r="BC277">
        <v>-71764774.823871002</v>
      </c>
      <c r="BD277">
        <v>-73466030.869333297</v>
      </c>
      <c r="BE277">
        <v>-75219290.379354805</v>
      </c>
      <c r="BF277">
        <v>-76946548.159354806</v>
      </c>
      <c r="BG277">
        <v>-78620009.256551802</v>
      </c>
      <c r="BH277">
        <v>-80401063.719354793</v>
      </c>
      <c r="BI277">
        <v>-82102319.769333303</v>
      </c>
      <c r="BJ277">
        <v>-83855579.279354796</v>
      </c>
      <c r="BK277">
        <v>-85556835.329333305</v>
      </c>
      <c r="BL277">
        <v>-87310094.839354798</v>
      </c>
      <c r="BM277">
        <v>-89037352.619354799</v>
      </c>
      <c r="BN277">
        <v>-90738608.669333294</v>
      </c>
      <c r="BO277">
        <v>-92491868.173870996</v>
      </c>
      <c r="BP277">
        <v>-94193124.219333306</v>
      </c>
      <c r="BQ277">
        <v>-95946383.729354799</v>
      </c>
      <c r="BR277">
        <v>-97673641.5093548</v>
      </c>
      <c r="BS277">
        <v>-99317322.299999997</v>
      </c>
      <c r="BT277">
        <v>-101128157.069355</v>
      </c>
      <c r="BU277">
        <f t="shared" ca="1" si="32"/>
        <v>-8771405.0281666536</v>
      </c>
      <c r="BV277">
        <f t="shared" ca="1" si="32"/>
        <v>-29431327.242277756</v>
      </c>
      <c r="BW277">
        <f t="shared" ca="1" si="32"/>
        <v>-50158420.592277765</v>
      </c>
      <c r="BX277">
        <f t="shared" ca="1" si="32"/>
        <v>-70887995.634490415</v>
      </c>
      <c r="BY277">
        <f t="shared" ca="1" si="32"/>
        <v>-91612607.292277768</v>
      </c>
      <c r="BZ277" t="str">
        <f>VLOOKUP($A277,[1]UNITES!$H$2:$I$20,2,FALSE) &amp; "__" &amp; $D277 &amp; "__" &amp;CB277</f>
        <v>+50 BP TC / -50 BP LT / +25 BP INF__Litigieux__FIXE &lt;&gt; 0%</v>
      </c>
      <c r="CA277" t="str">
        <f>VLOOKUP($A277,[1]UNITES!$H$2:$I$20,2,FALSE) &amp; "__" &amp; $E277 &amp; "__" &amp; $F277 &amp; "__" &amp; CB277</f>
        <v>+50 BP TC / -50 BP LT / +25 BP INF__Provisions actif_4__B Actif__FIXE &lt;&gt; 0%</v>
      </c>
      <c r="CB277" t="str">
        <f t="shared" si="30"/>
        <v>FIXE &lt;&gt; 0%</v>
      </c>
    </row>
    <row r="278" spans="1:80" x14ac:dyDescent="0.3">
      <c r="A278">
        <v>1</v>
      </c>
      <c r="B278" t="s">
        <v>17</v>
      </c>
      <c r="C278" t="s">
        <v>18</v>
      </c>
      <c r="D278" t="s">
        <v>72</v>
      </c>
      <c r="E278" t="s">
        <v>75</v>
      </c>
      <c r="F278" t="s">
        <v>21</v>
      </c>
      <c r="G278" t="s">
        <v>26</v>
      </c>
      <c r="H278" t="s">
        <v>30</v>
      </c>
      <c r="I278" t="s">
        <v>31</v>
      </c>
      <c r="J278" t="s">
        <v>31</v>
      </c>
      <c r="M278">
        <v>-124362560.09999999</v>
      </c>
      <c r="N278">
        <v>-123415354.220645</v>
      </c>
      <c r="O278">
        <v>-121714098.17066699</v>
      </c>
      <c r="P278">
        <v>-119960838.66064499</v>
      </c>
      <c r="Q278">
        <v>-118233580.88064501</v>
      </c>
      <c r="R278">
        <v>-116532324.830667</v>
      </c>
      <c r="S278">
        <v>-114779065.326129</v>
      </c>
      <c r="T278">
        <v>-113077809.28066701</v>
      </c>
      <c r="U278">
        <v>-111324549.77064499</v>
      </c>
      <c r="V278">
        <v>-109597291.99064501</v>
      </c>
      <c r="W278">
        <v>-107953611.2</v>
      </c>
      <c r="X278">
        <v>-106142776.430645</v>
      </c>
      <c r="Y278">
        <v>-104441520.380667</v>
      </c>
      <c r="Z278">
        <v>-102688260.870645</v>
      </c>
      <c r="AA278">
        <v>-100987004.820667</v>
      </c>
      <c r="AB278">
        <v>-99233745.310645193</v>
      </c>
      <c r="AC278">
        <v>-97506487.530645207</v>
      </c>
      <c r="AD278">
        <v>-95805231.480666697</v>
      </c>
      <c r="AE278">
        <v>-94051971.976128995</v>
      </c>
      <c r="AF278">
        <v>-92350715.9306667</v>
      </c>
      <c r="AG278">
        <v>-90597456.420645207</v>
      </c>
      <c r="AH278">
        <v>-88870198.640645206</v>
      </c>
      <c r="AI278">
        <v>-87226517.849999994</v>
      </c>
      <c r="AJ278">
        <v>-85415683.080645204</v>
      </c>
      <c r="AK278">
        <v>-83714427.030666694</v>
      </c>
      <c r="AL278">
        <v>-81961167.520645097</v>
      </c>
      <c r="AM278">
        <v>-80259911.470666707</v>
      </c>
      <c r="AN278">
        <v>-78506651.960645199</v>
      </c>
      <c r="AO278">
        <v>-76779394.180645198</v>
      </c>
      <c r="AP278">
        <v>-75078138.130666703</v>
      </c>
      <c r="AQ278">
        <v>-73324878.626129001</v>
      </c>
      <c r="AR278">
        <v>-71623622.580666706</v>
      </c>
      <c r="AS278">
        <v>-69870363.070645198</v>
      </c>
      <c r="AT278">
        <v>-68143105.290645197</v>
      </c>
      <c r="AU278">
        <v>-66499424.5</v>
      </c>
      <c r="AV278">
        <v>-64688589.730645202</v>
      </c>
      <c r="AW278">
        <v>-62987333.6806667</v>
      </c>
      <c r="AX278">
        <v>-61234074.1706452</v>
      </c>
      <c r="AY278">
        <v>-59532818.120666698</v>
      </c>
      <c r="AZ278">
        <v>-57779558.610645197</v>
      </c>
      <c r="BA278">
        <v>-56052300.830645204</v>
      </c>
      <c r="BB278">
        <v>-54351044.780666701</v>
      </c>
      <c r="BC278">
        <v>-52597785.276129</v>
      </c>
      <c r="BD278">
        <v>-50896529.230666697</v>
      </c>
      <c r="BE278">
        <v>-49143269.720645197</v>
      </c>
      <c r="BF278">
        <v>-47416011.940645203</v>
      </c>
      <c r="BG278">
        <v>-45742550.843448304</v>
      </c>
      <c r="BH278">
        <v>-43961496.380645201</v>
      </c>
      <c r="BI278">
        <v>-42260240.330666699</v>
      </c>
      <c r="BJ278">
        <v>-40506980.820645198</v>
      </c>
      <c r="BK278">
        <v>-38805724.770666704</v>
      </c>
      <c r="BL278">
        <v>-37052465.260645203</v>
      </c>
      <c r="BM278">
        <v>-35325207.480645202</v>
      </c>
      <c r="BN278">
        <v>-33623951.4306667</v>
      </c>
      <c r="BO278">
        <v>-31870691.926128998</v>
      </c>
      <c r="BP278">
        <v>-30169435.880666699</v>
      </c>
      <c r="BQ278">
        <v>-28416176.370645199</v>
      </c>
      <c r="BR278">
        <v>-26688918.590645202</v>
      </c>
      <c r="BS278">
        <v>-25045237.800000001</v>
      </c>
      <c r="BT278">
        <v>-23234403.030645199</v>
      </c>
      <c r="BU278">
        <f t="shared" ca="1" si="32"/>
        <v>-115591155.07183333</v>
      </c>
      <c r="BV278">
        <f t="shared" ca="1" si="32"/>
        <v>-94931232.857722297</v>
      </c>
      <c r="BW278">
        <f t="shared" ca="1" si="32"/>
        <v>-74204139.507722244</v>
      </c>
      <c r="BX278">
        <f t="shared" ca="1" si="32"/>
        <v>-53474564.465509601</v>
      </c>
      <c r="BY278">
        <f t="shared" ca="1" si="32"/>
        <v>-32749952.807722252</v>
      </c>
      <c r="BZ278" t="str">
        <f>VLOOKUP($A278,[1]UNITES!$H$2:$I$20,2,FALSE) &amp; "__" &amp; $D278 &amp; "__" &amp;CB278</f>
        <v>+50 BP TC / -50 BP LT / +25 BP INF__Litigieux__FIXE &lt;&gt; 0%</v>
      </c>
      <c r="CA278" t="str">
        <f>VLOOKUP($A278,[1]UNITES!$H$2:$I$20,2,FALSE) &amp; "__" &amp; $E278 &amp; "__" &amp; $F278 &amp; "__" &amp; CB278</f>
        <v>+50 BP TC / -50 BP LT / +25 BP INF__Provisions actif_4__B Actif__FIXE &lt;&gt; 0%</v>
      </c>
      <c r="CB278" t="str">
        <f t="shared" si="30"/>
        <v>FIXE &lt;&gt; 0%</v>
      </c>
    </row>
    <row r="279" spans="1:80" x14ac:dyDescent="0.3">
      <c r="A279">
        <v>1</v>
      </c>
      <c r="B279" t="s">
        <v>17</v>
      </c>
      <c r="C279" t="s">
        <v>18</v>
      </c>
      <c r="D279" t="s">
        <v>76</v>
      </c>
      <c r="E279" t="s">
        <v>77</v>
      </c>
      <c r="F279" t="s">
        <v>21</v>
      </c>
      <c r="H279" t="s">
        <v>30</v>
      </c>
      <c r="I279" t="s">
        <v>31</v>
      </c>
      <c r="J279" t="s">
        <v>31</v>
      </c>
      <c r="M279">
        <v>468771270.02105701</v>
      </c>
      <c r="N279">
        <v>457282798.623833</v>
      </c>
      <c r="O279">
        <v>444665971.56071103</v>
      </c>
      <c r="P279">
        <v>431476077.66837698</v>
      </c>
      <c r="Q279">
        <v>418574632.917229</v>
      </c>
      <c r="R279">
        <v>406128330.27624297</v>
      </c>
      <c r="S279">
        <v>393629135.30559099</v>
      </c>
      <c r="T279">
        <v>381722737.02648503</v>
      </c>
      <c r="U279">
        <v>369864522.32689399</v>
      </c>
      <c r="V279">
        <v>358431158.245345</v>
      </c>
      <c r="W279">
        <v>347615999.069475</v>
      </c>
      <c r="X279">
        <v>336370065.60182399</v>
      </c>
      <c r="Y279">
        <v>325855570.07370597</v>
      </c>
      <c r="Z279">
        <v>315384554.845222</v>
      </c>
      <c r="AA279">
        <v>305391601.11695403</v>
      </c>
      <c r="AB279">
        <v>295400654.75667101</v>
      </c>
      <c r="AC279">
        <v>285805921.00617403</v>
      </c>
      <c r="AD279">
        <v>276557736.38326102</v>
      </c>
      <c r="AE279">
        <v>267299353.88670999</v>
      </c>
      <c r="AF279">
        <v>258479800.44279599</v>
      </c>
      <c r="AG279">
        <v>249778161.29487401</v>
      </c>
      <c r="AH279">
        <v>241458078.42567801</v>
      </c>
      <c r="AI279">
        <v>233609597.98376399</v>
      </c>
      <c r="AJ279">
        <v>225425919.47026399</v>
      </c>
      <c r="AK279">
        <v>217819296.370332</v>
      </c>
      <c r="AL279">
        <v>210189088.120074</v>
      </c>
      <c r="AM279">
        <v>202890642.658324</v>
      </c>
      <c r="AN279">
        <v>195635958.836474</v>
      </c>
      <c r="AO279">
        <v>188645539.348355</v>
      </c>
      <c r="AP279">
        <v>181957803.63944501</v>
      </c>
      <c r="AQ279">
        <v>175304437.57517201</v>
      </c>
      <c r="AR279">
        <v>169117289.526007</v>
      </c>
      <c r="AS279">
        <v>163002992.65129501</v>
      </c>
      <c r="AT279">
        <v>157132189.47424901</v>
      </c>
      <c r="AU279">
        <v>151617791.942895</v>
      </c>
      <c r="AV279">
        <v>145919093.36745501</v>
      </c>
      <c r="AW279">
        <v>140606957.79387799</v>
      </c>
      <c r="AX279">
        <v>135321641.45984399</v>
      </c>
      <c r="AY279">
        <v>130288544.655706</v>
      </c>
      <c r="AZ279">
        <v>125304382.832638</v>
      </c>
      <c r="BA279">
        <v>120608764.578742</v>
      </c>
      <c r="BB279">
        <v>116169981.450104</v>
      </c>
      <c r="BC279">
        <v>111758557.875855</v>
      </c>
      <c r="BD279">
        <v>107690939.19569799</v>
      </c>
      <c r="BE279">
        <v>103731496.68048</v>
      </c>
      <c r="BF279">
        <v>100007543.987091</v>
      </c>
      <c r="BG279">
        <v>96496022.290358305</v>
      </c>
      <c r="BH279">
        <v>92920168.629381299</v>
      </c>
      <c r="BI279">
        <v>89553607.686372101</v>
      </c>
      <c r="BJ279">
        <v>86259920.882350907</v>
      </c>
      <c r="BK279">
        <v>83221651.229066595</v>
      </c>
      <c r="BL279">
        <v>80090860.965271607</v>
      </c>
      <c r="BM279">
        <v>77105211.347366899</v>
      </c>
      <c r="BN279">
        <v>74305255.606607407</v>
      </c>
      <c r="BO279">
        <v>71525219.598966405</v>
      </c>
      <c r="BP279">
        <v>68990898.008052602</v>
      </c>
      <c r="BQ279">
        <v>66590135.836997397</v>
      </c>
      <c r="BR279">
        <v>64326171.772138402</v>
      </c>
      <c r="BS279">
        <v>62118679.150903203</v>
      </c>
      <c r="BT279">
        <v>59824276.9248759</v>
      </c>
      <c r="BU279">
        <f t="shared" ca="1" si="32"/>
        <v>401211058.22025537</v>
      </c>
      <c r="BV279">
        <f t="shared" ca="1" si="32"/>
        <v>273370579.14050621</v>
      </c>
      <c r="BW279">
        <f t="shared" ca="1" si="32"/>
        <v>179936010.29250643</v>
      </c>
      <c r="BX279">
        <f t="shared" ca="1" si="32"/>
        <v>115075416.78581464</v>
      </c>
      <c r="BY279">
        <f t="shared" ca="1" si="32"/>
        <v>73659324.084080771</v>
      </c>
      <c r="BZ279" t="str">
        <f>VLOOKUP($A279,[1]UNITES!$H$2:$I$20,2,FALSE) &amp; "__" &amp; $D279 &amp; "__" &amp;CB279</f>
        <v>+50 BP TC / -50 BP LT / +25 BP INF__Prêt personnel__FIXE &lt;&gt; 0%</v>
      </c>
      <c r="CA279" t="str">
        <f>VLOOKUP($A279,[1]UNITES!$H$2:$I$20,2,FALSE) &amp; "__" &amp; $E279 &amp; "__" &amp; $F279 &amp; "__" &amp; CB279</f>
        <v>+50 BP TC / -50 BP LT / +25 BP INF__Prêt personnel_4__B Actif__FIXE &lt;&gt; 0%</v>
      </c>
      <c r="CB279" t="str">
        <f t="shared" si="30"/>
        <v>FIXE &lt;&gt; 0%</v>
      </c>
    </row>
    <row r="280" spans="1:80" x14ac:dyDescent="0.3">
      <c r="A280">
        <v>1</v>
      </c>
      <c r="B280" t="s">
        <v>17</v>
      </c>
      <c r="C280" t="s">
        <v>18</v>
      </c>
      <c r="D280" t="s">
        <v>76</v>
      </c>
      <c r="E280" t="s">
        <v>77</v>
      </c>
      <c r="F280" t="s">
        <v>21</v>
      </c>
      <c r="G280" t="s">
        <v>39</v>
      </c>
      <c r="H280" t="s">
        <v>30</v>
      </c>
      <c r="I280" t="s">
        <v>31</v>
      </c>
      <c r="J280" t="s">
        <v>31</v>
      </c>
      <c r="M280">
        <v>2723110</v>
      </c>
      <c r="N280">
        <v>15348024.497052001</v>
      </c>
      <c r="O280">
        <v>33497604.868234899</v>
      </c>
      <c r="P280">
        <v>51737620.247503899</v>
      </c>
      <c r="Q280">
        <v>69251821.941434994</v>
      </c>
      <c r="R280">
        <v>86066598.562207699</v>
      </c>
      <c r="S280">
        <v>102949837.0843</v>
      </c>
      <c r="T280">
        <v>118904861.57091101</v>
      </c>
      <c r="U280">
        <v>134914210.54844999</v>
      </c>
      <c r="V280">
        <v>150261136.73779801</v>
      </c>
      <c r="W280">
        <v>164661013.00672901</v>
      </c>
      <c r="X280">
        <v>180272677.88585499</v>
      </c>
      <c r="Y280">
        <v>194525174.644779</v>
      </c>
      <c r="Z280">
        <v>208800379.41163301</v>
      </c>
      <c r="AA280">
        <v>222256117.40447599</v>
      </c>
      <c r="AB280">
        <v>235721739.72933501</v>
      </c>
      <c r="AC280">
        <v>248594117.28462699</v>
      </c>
      <c r="AD280">
        <v>260896264.88986</v>
      </c>
      <c r="AE280">
        <v>273189751.51554799</v>
      </c>
      <c r="AF280">
        <v>284749653.03605801</v>
      </c>
      <c r="AG280">
        <v>296289055.38108099</v>
      </c>
      <c r="AH280">
        <v>307291049.832385</v>
      </c>
      <c r="AI280">
        <v>317427906.91491598</v>
      </c>
      <c r="AJ280">
        <v>328226865.67386299</v>
      </c>
      <c r="AK280">
        <v>338024274.29689801</v>
      </c>
      <c r="AL280">
        <v>347775041.46919399</v>
      </c>
      <c r="AM280">
        <v>356905277.40626502</v>
      </c>
      <c r="AN280">
        <v>365979428.76562297</v>
      </c>
      <c r="AO280">
        <v>374591027.187819</v>
      </c>
      <c r="AP280">
        <v>382759868.893776</v>
      </c>
      <c r="AQ280">
        <v>390859114.95206398</v>
      </c>
      <c r="AR280">
        <v>398412593.91276002</v>
      </c>
      <c r="AS280">
        <v>405887951.36238998</v>
      </c>
      <c r="AT280">
        <v>412950106.71720701</v>
      </c>
      <c r="AU280">
        <v>419396136.59708798</v>
      </c>
      <c r="AV280">
        <v>426193803.21434098</v>
      </c>
      <c r="AW280">
        <v>432293200.53543597</v>
      </c>
      <c r="AX280">
        <v>438293501.31324703</v>
      </c>
      <c r="AY280">
        <v>443842324.029733</v>
      </c>
      <c r="AZ280">
        <v>449283948.374506</v>
      </c>
      <c r="BA280">
        <v>454373907.58381999</v>
      </c>
      <c r="BB280">
        <v>459128427.10738599</v>
      </c>
      <c r="BC280">
        <v>463764152.95145398</v>
      </c>
      <c r="BD280">
        <v>468009407.19270802</v>
      </c>
      <c r="BE280">
        <v>472128285.82023698</v>
      </c>
      <c r="BF280">
        <v>475935069.00720799</v>
      </c>
      <c r="BG280">
        <v>479388931.41700298</v>
      </c>
      <c r="BH280">
        <v>482815824.83684099</v>
      </c>
      <c r="BI280">
        <v>485851920.86883402</v>
      </c>
      <c r="BJ280">
        <v>488742367.78537798</v>
      </c>
      <c r="BK280">
        <v>491318360.50597799</v>
      </c>
      <c r="BL280">
        <v>493741187.93176502</v>
      </c>
      <c r="BM280">
        <v>495900626.25962299</v>
      </c>
      <c r="BN280">
        <v>497809877.905487</v>
      </c>
      <c r="BO280">
        <v>499554936.67673302</v>
      </c>
      <c r="BP280">
        <v>501034701.19725698</v>
      </c>
      <c r="BQ280">
        <v>502343176.26273102</v>
      </c>
      <c r="BR280">
        <v>503419887.18130797</v>
      </c>
      <c r="BS280">
        <v>504251314.87385303</v>
      </c>
      <c r="BT280">
        <v>504952902.11386597</v>
      </c>
      <c r="BU280">
        <f t="shared" ca="1" si="32"/>
        <v>92549043.079206362</v>
      </c>
      <c r="BV280">
        <f t="shared" ca="1" si="32"/>
        <v>264830672.97654673</v>
      </c>
      <c r="BW280">
        <f t="shared" ca="1" si="32"/>
        <v>384977885.39795208</v>
      </c>
      <c r="BX280">
        <f t="shared" ca="1" si="32"/>
        <v>459938081.68079823</v>
      </c>
      <c r="BY280">
        <f t="shared" ca="1" si="32"/>
        <v>497410104.96356773</v>
      </c>
      <c r="BZ280" t="str">
        <f>VLOOKUP($A280,[1]UNITES!$H$2:$I$20,2,FALSE) &amp; "__" &amp; $D280 &amp; "__" &amp;CB280</f>
        <v>+50 BP TC / -50 BP LT / +25 BP INF__Prêt personnel__FIXE &lt;&gt; 0%</v>
      </c>
      <c r="CA280" t="str">
        <f>VLOOKUP($A280,[1]UNITES!$H$2:$I$20,2,FALSE) &amp; "__" &amp; $E280 &amp; "__" &amp; $F280 &amp; "__" &amp; CB280</f>
        <v>+50 BP TC / -50 BP LT / +25 BP INF__Prêt personnel_4__B Actif__FIXE &lt;&gt; 0%</v>
      </c>
      <c r="CB280" t="str">
        <f t="shared" si="30"/>
        <v>FIXE &lt;&gt; 0%</v>
      </c>
    </row>
    <row r="281" spans="1:80" x14ac:dyDescent="0.3">
      <c r="A281">
        <v>1</v>
      </c>
      <c r="B281" t="s">
        <v>17</v>
      </c>
      <c r="C281" t="s">
        <v>18</v>
      </c>
      <c r="D281" t="s">
        <v>78</v>
      </c>
      <c r="E281" t="s">
        <v>79</v>
      </c>
      <c r="F281" t="s">
        <v>21</v>
      </c>
      <c r="H281" t="s">
        <v>30</v>
      </c>
      <c r="I281" t="s">
        <v>31</v>
      </c>
      <c r="J281" t="s">
        <v>31</v>
      </c>
      <c r="M281">
        <v>18958519.819720399</v>
      </c>
      <c r="N281">
        <v>19567489.201579701</v>
      </c>
      <c r="O281">
        <v>19535280.233236901</v>
      </c>
      <c r="P281">
        <v>19509840.701023601</v>
      </c>
      <c r="Q281">
        <v>19490882.402126402</v>
      </c>
      <c r="R281">
        <v>19337739.997837398</v>
      </c>
      <c r="S281">
        <v>19130211.934269201</v>
      </c>
      <c r="T281">
        <v>19031250.620216198</v>
      </c>
      <c r="U281">
        <v>18897730.0107067</v>
      </c>
      <c r="V281">
        <v>18768667.713332102</v>
      </c>
      <c r="W281">
        <v>18643120.238318902</v>
      </c>
      <c r="X281">
        <v>18510990.113669701</v>
      </c>
      <c r="Y281">
        <v>18382700.484745201</v>
      </c>
      <c r="Z281">
        <v>18250821.4839199</v>
      </c>
      <c r="AA281">
        <v>18113016.460370999</v>
      </c>
      <c r="AB281">
        <v>17976472.363187499</v>
      </c>
      <c r="AC281">
        <v>17842158.504338201</v>
      </c>
      <c r="AD281">
        <v>17703700.219646201</v>
      </c>
      <c r="AE281">
        <v>17564424.772767499</v>
      </c>
      <c r="AF281">
        <v>17430424.398698699</v>
      </c>
      <c r="AG281">
        <v>17289364.919269901</v>
      </c>
      <c r="AH281">
        <v>17152952.469829299</v>
      </c>
      <c r="AI281">
        <v>17020484.3278144</v>
      </c>
      <c r="AJ281">
        <v>16880560.269459099</v>
      </c>
      <c r="AK281">
        <v>16746761.041419201</v>
      </c>
      <c r="AL281">
        <v>16610703.1434159</v>
      </c>
      <c r="AM281">
        <v>16472023.770834399</v>
      </c>
      <c r="AN281">
        <v>16335137.634165101</v>
      </c>
      <c r="AO281">
        <v>16199835.7262969</v>
      </c>
      <c r="AP281">
        <v>16060917.587675201</v>
      </c>
      <c r="AQ281">
        <v>15921855.066019701</v>
      </c>
      <c r="AR281">
        <v>15788145.0985223</v>
      </c>
      <c r="AS281">
        <v>15647318.6238646</v>
      </c>
      <c r="AT281">
        <v>15511227.6631603</v>
      </c>
      <c r="AU281">
        <v>15379088.4571042</v>
      </c>
      <c r="AV281">
        <v>15239516.8870191</v>
      </c>
      <c r="AW281">
        <v>15104707.6776249</v>
      </c>
      <c r="AX281">
        <v>14967823.118130499</v>
      </c>
      <c r="AY281">
        <v>14828854.1196886</v>
      </c>
      <c r="AZ281">
        <v>14691362.3363484</v>
      </c>
      <c r="BA281">
        <v>14555394.615742899</v>
      </c>
      <c r="BB281">
        <v>14414953.607112501</v>
      </c>
      <c r="BC281">
        <v>14274333.0985677</v>
      </c>
      <c r="BD281">
        <v>14140157.350876</v>
      </c>
      <c r="BE281">
        <v>13998863.9143613</v>
      </c>
      <c r="BF281">
        <v>13862391.6034355</v>
      </c>
      <c r="BG281">
        <v>13728946.0934436</v>
      </c>
      <c r="BH281">
        <v>13590631.6359277</v>
      </c>
      <c r="BI281">
        <v>13456047.1036021</v>
      </c>
      <c r="BJ281">
        <v>13319488.2531996</v>
      </c>
      <c r="BK281">
        <v>13180200.5014736</v>
      </c>
      <c r="BL281">
        <v>13042377.5568133</v>
      </c>
      <c r="BM281">
        <v>12906099.870452199</v>
      </c>
      <c r="BN281">
        <v>12766226.8834792</v>
      </c>
      <c r="BO281">
        <v>12626459.304468</v>
      </c>
      <c r="BP281">
        <v>12492695.956968799</v>
      </c>
      <c r="BQ281">
        <v>12351602.2377616</v>
      </c>
      <c r="BR281">
        <v>12215865.5920933</v>
      </c>
      <c r="BS281">
        <v>12084199.055197701</v>
      </c>
      <c r="BT281">
        <v>11945300.836984901</v>
      </c>
      <c r="BU281">
        <f t="shared" ca="1" si="32"/>
        <v>19115143.582169764</v>
      </c>
      <c r="BV281">
        <f t="shared" ca="1" si="32"/>
        <v>17633923.389503907</v>
      </c>
      <c r="BW281">
        <f t="shared" ca="1" si="32"/>
        <v>15992710.891624741</v>
      </c>
      <c r="BX281">
        <f t="shared" ca="1" si="32"/>
        <v>14346534.930938298</v>
      </c>
      <c r="BY281">
        <f t="shared" ca="1" si="32"/>
        <v>12698880.262707859</v>
      </c>
      <c r="BZ281" t="str">
        <f>VLOOKUP($A281,[1]UNITES!$H$2:$I$20,2,FALSE) &amp; "__" &amp; $D281 &amp; "__" &amp;CB281</f>
        <v>+50 BP TC / -50 BP LT / +25 BP INF__Prêts patrimoniaux_3__FIXE &lt;&gt; 0%</v>
      </c>
      <c r="CA281" t="str">
        <f>VLOOKUP($A281,[1]UNITES!$H$2:$I$20,2,FALSE) &amp; "__" &amp; $E281 &amp; "__" &amp; $F281 &amp; "__" &amp; CB281</f>
        <v>+50 BP TC / -50 BP LT / +25 BP INF__Prêts patrimoniaux_4__B Actif__FIXE &lt;&gt; 0%</v>
      </c>
      <c r="CB281" t="str">
        <f t="shared" si="30"/>
        <v>FIXE &lt;&gt; 0%</v>
      </c>
    </row>
    <row r="282" spans="1:80" x14ac:dyDescent="0.3">
      <c r="A282">
        <v>1</v>
      </c>
      <c r="B282" t="s">
        <v>17</v>
      </c>
      <c r="C282" t="s">
        <v>80</v>
      </c>
      <c r="D282" t="s">
        <v>81</v>
      </c>
      <c r="E282" t="s">
        <v>82</v>
      </c>
      <c r="F282" t="s">
        <v>21</v>
      </c>
      <c r="G282" t="s">
        <v>22</v>
      </c>
      <c r="H282" t="s">
        <v>34</v>
      </c>
      <c r="I282" t="s">
        <v>83</v>
      </c>
      <c r="J282" t="s">
        <v>31</v>
      </c>
      <c r="L282" t="s">
        <v>84</v>
      </c>
      <c r="P282">
        <v>1927663.7367741901</v>
      </c>
      <c r="Q282">
        <v>5442815.2512903204</v>
      </c>
      <c r="R282">
        <v>8905050.5073333401</v>
      </c>
      <c r="S282">
        <v>12473118.2812903</v>
      </c>
      <c r="T282">
        <v>15935353.5373333</v>
      </c>
      <c r="U282">
        <v>19503421.311290301</v>
      </c>
      <c r="V282">
        <v>23018572.826774199</v>
      </c>
      <c r="W282">
        <v>26363636.364999998</v>
      </c>
      <c r="X282">
        <v>30048875.8567742</v>
      </c>
      <c r="Y282">
        <v>33511111.112</v>
      </c>
      <c r="Z282">
        <v>37079178.886774197</v>
      </c>
      <c r="AA282">
        <v>40541414.141999997</v>
      </c>
      <c r="AB282">
        <v>44109481.916774198</v>
      </c>
      <c r="AC282">
        <v>47624633.431290299</v>
      </c>
      <c r="AD282">
        <v>51086868.687333301</v>
      </c>
      <c r="AE282">
        <v>54654936.4612903</v>
      </c>
      <c r="AF282">
        <v>58117171.717333302</v>
      </c>
      <c r="AG282">
        <v>61685239.491290301</v>
      </c>
      <c r="AH282">
        <v>65200391.006774202</v>
      </c>
      <c r="AI282">
        <v>68545454.545000002</v>
      </c>
      <c r="AJ282">
        <v>72230694.036774203</v>
      </c>
      <c r="AK282">
        <v>75692929.291999996</v>
      </c>
      <c r="AL282">
        <v>79260997.066774204</v>
      </c>
      <c r="AM282">
        <v>82723232.321999997</v>
      </c>
      <c r="AN282">
        <v>86291300.096774206</v>
      </c>
      <c r="AO282">
        <v>89806451.611290306</v>
      </c>
      <c r="AP282">
        <v>93268686.867333293</v>
      </c>
      <c r="AQ282">
        <v>96836754.641290307</v>
      </c>
      <c r="AR282">
        <v>100298989.897333</v>
      </c>
      <c r="AS282">
        <v>103867057.67129</v>
      </c>
      <c r="AT282">
        <v>107382209.186774</v>
      </c>
      <c r="AU282">
        <v>110727272.72499999</v>
      </c>
      <c r="AV282">
        <v>114412512.216774</v>
      </c>
      <c r="AW282">
        <v>116000000</v>
      </c>
      <c r="AX282">
        <v>116000000</v>
      </c>
      <c r="AY282">
        <v>116000000</v>
      </c>
      <c r="AZ282">
        <v>116000000</v>
      </c>
      <c r="BA282">
        <v>116000000</v>
      </c>
      <c r="BB282">
        <v>116000000</v>
      </c>
      <c r="BC282">
        <v>116000000</v>
      </c>
      <c r="BD282">
        <v>116000000</v>
      </c>
      <c r="BE282">
        <v>116000000</v>
      </c>
      <c r="BF282">
        <v>116000000</v>
      </c>
      <c r="BG282">
        <v>116000000</v>
      </c>
      <c r="BH282">
        <v>116000000</v>
      </c>
      <c r="BI282">
        <v>116000000</v>
      </c>
      <c r="BJ282">
        <v>116000000</v>
      </c>
      <c r="BK282">
        <v>116000000</v>
      </c>
      <c r="BL282">
        <v>116000000</v>
      </c>
      <c r="BM282">
        <v>116000000</v>
      </c>
      <c r="BN282">
        <v>116000000</v>
      </c>
      <c r="BO282">
        <v>116000000</v>
      </c>
      <c r="BP282">
        <v>116000000</v>
      </c>
      <c r="BQ282">
        <v>116000000</v>
      </c>
      <c r="BR282">
        <v>116000000</v>
      </c>
      <c r="BS282">
        <v>116000000</v>
      </c>
      <c r="BT282">
        <v>116000000</v>
      </c>
      <c r="BU282">
        <f t="shared" ca="1" si="32"/>
        <v>11968208.972821681</v>
      </c>
      <c r="BV282">
        <f t="shared" ca="1" si="32"/>
        <v>52865547.952886187</v>
      </c>
      <c r="BW282">
        <f t="shared" ca="1" si="32"/>
        <v>95047366.132886112</v>
      </c>
      <c r="BX282">
        <f t="shared" ca="1" si="32"/>
        <v>116000000</v>
      </c>
      <c r="BY282">
        <f t="shared" ca="1" si="32"/>
        <v>116000000</v>
      </c>
      <c r="BZ282" t="str">
        <f>VLOOKUP($A282,[1]UNITES!$H$2:$I$20,2,FALSE) &amp; "__" &amp; $D282 &amp; "__" &amp;CB282</f>
        <v>+50 BP TC / -50 BP LT / +25 BP INF__Appels de marge actif_3__FIXE = 0%</v>
      </c>
      <c r="CA282" t="str">
        <f>VLOOKUP($A282,[1]UNITES!$H$2:$I$20,2,FALSE) &amp; "__" &amp; $E282 &amp; "__" &amp; $F282 &amp; "__" &amp; CB282</f>
        <v>+50 BP TC / -50 BP LT / +25 BP INF__Appels de marge actif_4__B Actif__FIXE = 0%</v>
      </c>
      <c r="CB282" t="str">
        <f t="shared" si="30"/>
        <v>FIXE = 0%</v>
      </c>
    </row>
    <row r="283" spans="1:80" x14ac:dyDescent="0.3">
      <c r="A283">
        <v>1</v>
      </c>
      <c r="B283" t="s">
        <v>17</v>
      </c>
      <c r="C283" t="s">
        <v>80</v>
      </c>
      <c r="D283" t="s">
        <v>81</v>
      </c>
      <c r="E283" t="s">
        <v>82</v>
      </c>
      <c r="F283" t="s">
        <v>21</v>
      </c>
      <c r="G283" t="s">
        <v>26</v>
      </c>
      <c r="H283" t="s">
        <v>34</v>
      </c>
      <c r="I283" t="s">
        <v>83</v>
      </c>
      <c r="J283" t="s">
        <v>31</v>
      </c>
      <c r="L283" t="s">
        <v>84</v>
      </c>
      <c r="M283">
        <v>116000000</v>
      </c>
      <c r="N283">
        <v>116000000</v>
      </c>
      <c r="O283">
        <v>116000000</v>
      </c>
      <c r="P283">
        <v>114072336.263226</v>
      </c>
      <c r="Q283">
        <v>110557184.74871001</v>
      </c>
      <c r="R283">
        <v>107094949.492667</v>
      </c>
      <c r="S283">
        <v>103526881.71871001</v>
      </c>
      <c r="T283">
        <v>100064646.462667</v>
      </c>
      <c r="U283">
        <v>96496578.688709706</v>
      </c>
      <c r="V283">
        <v>92981427.173225805</v>
      </c>
      <c r="W283">
        <v>89636363.635000005</v>
      </c>
      <c r="X283">
        <v>85951124.143225804</v>
      </c>
      <c r="Y283">
        <v>82488888.887999997</v>
      </c>
      <c r="Z283">
        <v>78920821.113225803</v>
      </c>
      <c r="AA283">
        <v>75458585.857999995</v>
      </c>
      <c r="AB283">
        <v>71890518.083225802</v>
      </c>
      <c r="AC283">
        <v>68375366.568709701</v>
      </c>
      <c r="AD283">
        <v>64913131.312666699</v>
      </c>
      <c r="AE283">
        <v>61345063.5387097</v>
      </c>
      <c r="AF283">
        <v>57882828.282666698</v>
      </c>
      <c r="AG283">
        <v>54314760.508709699</v>
      </c>
      <c r="AH283">
        <v>50799608.993225798</v>
      </c>
      <c r="AI283">
        <v>47454545.454999998</v>
      </c>
      <c r="AJ283">
        <v>43769305.963225797</v>
      </c>
      <c r="AK283">
        <v>40307070.707999997</v>
      </c>
      <c r="AL283">
        <v>36739002.933225803</v>
      </c>
      <c r="AM283">
        <v>33276767.677999999</v>
      </c>
      <c r="AN283">
        <v>29708699.903225798</v>
      </c>
      <c r="AO283">
        <v>26193548.388709702</v>
      </c>
      <c r="AP283">
        <v>22731313.1326667</v>
      </c>
      <c r="AQ283">
        <v>19163245.3587097</v>
      </c>
      <c r="AR283">
        <v>15701010.1026667</v>
      </c>
      <c r="AS283">
        <v>12132942.328709699</v>
      </c>
      <c r="AT283">
        <v>8617790.8132258095</v>
      </c>
      <c r="AU283">
        <v>5272727.2750000004</v>
      </c>
      <c r="AV283">
        <v>1587487.7832258099</v>
      </c>
      <c r="BU283">
        <f t="shared" ca="1" si="32"/>
        <v>104031791.02717847</v>
      </c>
      <c r="BV283">
        <f t="shared" ca="1" si="32"/>
        <v>63134452.047113813</v>
      </c>
      <c r="BW283">
        <f t="shared" ca="1" si="32"/>
        <v>20952633.86711381</v>
      </c>
      <c r="BX283">
        <f t="shared" ca="1" si="32"/>
        <v>0</v>
      </c>
      <c r="BY283">
        <f t="shared" ca="1" si="32"/>
        <v>0</v>
      </c>
      <c r="BZ283" t="str">
        <f>VLOOKUP($A283,[1]UNITES!$H$2:$I$20,2,FALSE) &amp; "__" &amp; $D283 &amp; "__" &amp;CB283</f>
        <v>+50 BP TC / -50 BP LT / +25 BP INF__Appels de marge actif_3__FIXE = 0%</v>
      </c>
      <c r="CA283" t="str">
        <f>VLOOKUP($A283,[1]UNITES!$H$2:$I$20,2,FALSE) &amp; "__" &amp; $E283 &amp; "__" &amp; $F283 &amp; "__" &amp; CB283</f>
        <v>+50 BP TC / -50 BP LT / +25 BP INF__Appels de marge actif_4__B Actif__FIXE = 0%</v>
      </c>
      <c r="CB283" t="str">
        <f t="shared" si="30"/>
        <v>FIXE = 0%</v>
      </c>
    </row>
    <row r="284" spans="1:80" x14ac:dyDescent="0.3">
      <c r="A284">
        <v>1</v>
      </c>
      <c r="B284" t="s">
        <v>17</v>
      </c>
      <c r="C284" t="s">
        <v>80</v>
      </c>
      <c r="D284" t="s">
        <v>85</v>
      </c>
      <c r="E284" t="s">
        <v>86</v>
      </c>
      <c r="F284" t="s">
        <v>21</v>
      </c>
      <c r="G284" t="s">
        <v>22</v>
      </c>
      <c r="H284" t="s">
        <v>30</v>
      </c>
      <c r="I284" t="s">
        <v>31</v>
      </c>
      <c r="J284" t="s">
        <v>31</v>
      </c>
      <c r="L284" t="s">
        <v>84</v>
      </c>
      <c r="M284">
        <v>1479923.68</v>
      </c>
      <c r="N284">
        <v>4296552.61387097</v>
      </c>
      <c r="O284">
        <v>7029637.4699999997</v>
      </c>
      <c r="P284">
        <v>9846266.4093548395</v>
      </c>
      <c r="Q284">
        <v>12621123.309354801</v>
      </c>
      <c r="R284">
        <v>15354208.164666699</v>
      </c>
      <c r="S284">
        <v>18170837.0993548</v>
      </c>
      <c r="T284">
        <v>20903921.960000001</v>
      </c>
      <c r="U284">
        <v>23720550.893870998</v>
      </c>
      <c r="V284">
        <v>26495407.789354801</v>
      </c>
      <c r="W284">
        <v>29135997.420000002</v>
      </c>
      <c r="X284">
        <v>32045121.589354798</v>
      </c>
      <c r="Y284">
        <v>34778206.444666699</v>
      </c>
      <c r="Z284">
        <v>37594835.379354797</v>
      </c>
      <c r="AA284">
        <v>40327920.240000002</v>
      </c>
      <c r="AB284">
        <v>43144549.173871003</v>
      </c>
      <c r="AC284">
        <v>45919406.069354899</v>
      </c>
      <c r="AD284">
        <v>48652490.93</v>
      </c>
      <c r="AE284">
        <v>51469119.869354904</v>
      </c>
      <c r="AF284">
        <v>54202204.7246667</v>
      </c>
      <c r="AG284">
        <v>57018833.659354903</v>
      </c>
      <c r="AH284">
        <v>59793690.559354901</v>
      </c>
      <c r="AI284">
        <v>62434280.185000002</v>
      </c>
      <c r="AJ284">
        <v>65343404.3493549</v>
      </c>
      <c r="AK284">
        <v>68076489.209999993</v>
      </c>
      <c r="AL284">
        <v>70893118.149354905</v>
      </c>
      <c r="AM284">
        <v>73626203.004666701</v>
      </c>
      <c r="AN284">
        <v>76442831.939354897</v>
      </c>
      <c r="AO284">
        <v>79217688.839354903</v>
      </c>
      <c r="AP284">
        <v>81950773.697333395</v>
      </c>
      <c r="AQ284">
        <v>84767402.631612897</v>
      </c>
      <c r="AR284">
        <v>87500487.490000099</v>
      </c>
      <c r="AS284">
        <v>90317116.429354906</v>
      </c>
      <c r="AT284">
        <v>93091973.323871002</v>
      </c>
      <c r="AU284">
        <v>95732562.950000003</v>
      </c>
      <c r="AV284">
        <v>98641687.119354904</v>
      </c>
      <c r="AW284">
        <v>101374771.98</v>
      </c>
      <c r="AX284">
        <v>104191400.91387101</v>
      </c>
      <c r="AY284">
        <v>106924485.77</v>
      </c>
      <c r="AZ284">
        <v>109741114.709355</v>
      </c>
      <c r="BA284">
        <v>112515971.603871</v>
      </c>
      <c r="BB284">
        <v>115249056.45999999</v>
      </c>
      <c r="BC284">
        <v>118065685.39935499</v>
      </c>
      <c r="BD284">
        <v>120798770.26000001</v>
      </c>
      <c r="BE284">
        <v>123615399.19387101</v>
      </c>
      <c r="BF284">
        <v>126390256.08935501</v>
      </c>
      <c r="BG284">
        <v>129078688.080345</v>
      </c>
      <c r="BH284">
        <v>131939969.883871</v>
      </c>
      <c r="BI284">
        <v>134673054.74000001</v>
      </c>
      <c r="BJ284">
        <v>137489683.679355</v>
      </c>
      <c r="BK284">
        <v>140222768.53999999</v>
      </c>
      <c r="BL284">
        <v>143039397.47387099</v>
      </c>
      <c r="BM284">
        <v>145814254.36935499</v>
      </c>
      <c r="BN284">
        <v>148547339.22999999</v>
      </c>
      <c r="BO284">
        <v>151363968.16387099</v>
      </c>
      <c r="BP284">
        <v>154097053.02000001</v>
      </c>
      <c r="BQ284">
        <v>156913681.959355</v>
      </c>
      <c r="BR284">
        <v>159688538.859355</v>
      </c>
      <c r="BS284">
        <v>162329128.48500001</v>
      </c>
      <c r="BT284">
        <v>165238252.64935499</v>
      </c>
      <c r="BU284">
        <f t="shared" ca="1" si="32"/>
        <v>16758295.699931895</v>
      </c>
      <c r="BV284">
        <f t="shared" ca="1" si="32"/>
        <v>50056578.465361148</v>
      </c>
      <c r="BW284">
        <f t="shared" ca="1" si="32"/>
        <v>83354861.232021555</v>
      </c>
      <c r="BX284">
        <f t="shared" ca="1" si="32"/>
        <v>116657130.86199117</v>
      </c>
      <c r="BY284">
        <f t="shared" ca="1" si="32"/>
        <v>149951426.76412642</v>
      </c>
      <c r="BZ284" t="str">
        <f>VLOOKUP($A284,[1]UNITES!$H$2:$I$20,2,FALSE) &amp; "__" &amp; $D284 &amp; "__" &amp;CB284</f>
        <v>+50 BP TC / -50 BP LT / +25 BP INF__Compte régul. Actif_3__FIXE = 0%</v>
      </c>
      <c r="CA284" t="str">
        <f>VLOOKUP($A284,[1]UNITES!$H$2:$I$20,2,FALSE) &amp; "__" &amp; $E284 &amp; "__" &amp; $F284 &amp; "__" &amp; CB284</f>
        <v>+50 BP TC / -50 BP LT / +25 BP INF__Compte régul. Actif_4__B Actif__FIXE = 0%</v>
      </c>
      <c r="CB284" t="str">
        <f t="shared" si="30"/>
        <v>FIXE = 0%</v>
      </c>
    </row>
    <row r="285" spans="1:80" x14ac:dyDescent="0.3">
      <c r="A285">
        <v>1</v>
      </c>
      <c r="B285" t="s">
        <v>17</v>
      </c>
      <c r="C285" t="s">
        <v>80</v>
      </c>
      <c r="D285" t="s">
        <v>85</v>
      </c>
      <c r="E285" t="s">
        <v>86</v>
      </c>
      <c r="F285" t="s">
        <v>21</v>
      </c>
      <c r="G285" t="s">
        <v>26</v>
      </c>
      <c r="H285" t="s">
        <v>30</v>
      </c>
      <c r="I285" t="s">
        <v>31</v>
      </c>
      <c r="J285" t="s">
        <v>31</v>
      </c>
      <c r="L285" t="s">
        <v>84</v>
      </c>
      <c r="M285">
        <v>165011490.15000001</v>
      </c>
      <c r="N285">
        <v>162194861.216129</v>
      </c>
      <c r="O285">
        <v>159461776.36000001</v>
      </c>
      <c r="P285">
        <v>156645147.420645</v>
      </c>
      <c r="Q285">
        <v>153870290.52064499</v>
      </c>
      <c r="R285">
        <v>151137205.665333</v>
      </c>
      <c r="S285">
        <v>148320576.730645</v>
      </c>
      <c r="T285">
        <v>145587491.87</v>
      </c>
      <c r="U285">
        <v>142770862.936129</v>
      </c>
      <c r="V285">
        <v>139996006.040645</v>
      </c>
      <c r="W285">
        <v>137355416.41</v>
      </c>
      <c r="X285">
        <v>134446292.24064499</v>
      </c>
      <c r="Y285">
        <v>131713207.385333</v>
      </c>
      <c r="Z285">
        <v>128896578.450645</v>
      </c>
      <c r="AA285">
        <v>126163493.59</v>
      </c>
      <c r="AB285">
        <v>123346864.656129</v>
      </c>
      <c r="AC285">
        <v>120572007.760645</v>
      </c>
      <c r="AD285">
        <v>117838922.90000001</v>
      </c>
      <c r="AE285">
        <v>115022293.96064501</v>
      </c>
      <c r="AF285">
        <v>112289209.105333</v>
      </c>
      <c r="AG285">
        <v>109472580.170645</v>
      </c>
      <c r="AH285">
        <v>106697723.27064499</v>
      </c>
      <c r="AI285">
        <v>104057133.645</v>
      </c>
      <c r="AJ285">
        <v>101148009.480645</v>
      </c>
      <c r="AK285">
        <v>98414924.620000005</v>
      </c>
      <c r="AL285">
        <v>95598295.680645198</v>
      </c>
      <c r="AM285">
        <v>92865210.825333402</v>
      </c>
      <c r="AN285">
        <v>90048581.890645206</v>
      </c>
      <c r="AO285">
        <v>87273724.9906452</v>
      </c>
      <c r="AP285">
        <v>84540640.132666707</v>
      </c>
      <c r="AQ285">
        <v>81724011.198387101</v>
      </c>
      <c r="AR285">
        <v>78990926.340000093</v>
      </c>
      <c r="AS285">
        <v>76174297.400645196</v>
      </c>
      <c r="AT285">
        <v>73399440.506129101</v>
      </c>
      <c r="AU285">
        <v>70758850.8800001</v>
      </c>
      <c r="AV285">
        <v>67849726.710645199</v>
      </c>
      <c r="AW285">
        <v>65116641.850000001</v>
      </c>
      <c r="AX285">
        <v>62300012.916129</v>
      </c>
      <c r="AY285">
        <v>59566928.060000002</v>
      </c>
      <c r="AZ285">
        <v>56750299.120645203</v>
      </c>
      <c r="BA285">
        <v>53975442.2261291</v>
      </c>
      <c r="BB285">
        <v>51242357.369999997</v>
      </c>
      <c r="BC285">
        <v>48425728.430645198</v>
      </c>
      <c r="BD285">
        <v>45692643.57</v>
      </c>
      <c r="BE285">
        <v>42876014.636128999</v>
      </c>
      <c r="BF285">
        <v>40101157.7406452</v>
      </c>
      <c r="BG285">
        <v>37412725.749655202</v>
      </c>
      <c r="BH285">
        <v>34551443.946129002</v>
      </c>
      <c r="BI285">
        <v>31818359.09</v>
      </c>
      <c r="BJ285">
        <v>29001730.1506452</v>
      </c>
      <c r="BK285">
        <v>26268645.289999999</v>
      </c>
      <c r="BL285">
        <v>23452016.356129002</v>
      </c>
      <c r="BM285">
        <v>20677159.460645199</v>
      </c>
      <c r="BN285">
        <v>17944074.600000001</v>
      </c>
      <c r="BO285">
        <v>15127445.666129</v>
      </c>
      <c r="BP285">
        <v>12394360.810000001</v>
      </c>
      <c r="BQ285">
        <v>9577731.8706451692</v>
      </c>
      <c r="BR285">
        <v>6802874.9706451604</v>
      </c>
      <c r="BS285">
        <v>4162285.3450000002</v>
      </c>
      <c r="BT285">
        <v>1253161.1806451599</v>
      </c>
      <c r="BU285">
        <f t="shared" ref="BU285:BY294" ca="1" si="33">IFERROR(SUM(OFFSET($A285,0,12*BU$4,1,12))/12,0)</f>
        <v>149733118.13006803</v>
      </c>
      <c r="BV285">
        <f t="shared" ca="1" si="33"/>
        <v>116434835.36463873</v>
      </c>
      <c r="BW285">
        <f t="shared" ca="1" si="33"/>
        <v>83136552.597978562</v>
      </c>
      <c r="BX285">
        <f t="shared" ca="1" si="33"/>
        <v>49834282.968008913</v>
      </c>
      <c r="BY285">
        <f t="shared" ca="1" si="33"/>
        <v>16539987.065873658</v>
      </c>
      <c r="BZ285" t="str">
        <f>VLOOKUP($A285,[1]UNITES!$H$2:$I$20,2,FALSE) &amp; "__" &amp; $D285 &amp; "__" &amp;CB285</f>
        <v>+50 BP TC / -50 BP LT / +25 BP INF__Compte régul. Actif_3__FIXE = 0%</v>
      </c>
      <c r="CA285" t="str">
        <f>VLOOKUP($A285,[1]UNITES!$H$2:$I$20,2,FALSE) &amp; "__" &amp; $E285 &amp; "__" &amp; $F285 &amp; "__" &amp; CB285</f>
        <v>+50 BP TC / -50 BP LT / +25 BP INF__Compte régul. Actif_4__B Actif__FIXE = 0%</v>
      </c>
      <c r="CB285" t="str">
        <f t="shared" si="30"/>
        <v>FIXE = 0%</v>
      </c>
    </row>
    <row r="286" spans="1:80" x14ac:dyDescent="0.3">
      <c r="A286">
        <v>1</v>
      </c>
      <c r="B286" t="s">
        <v>17</v>
      </c>
      <c r="C286" t="s">
        <v>80</v>
      </c>
      <c r="D286" t="s">
        <v>87</v>
      </c>
      <c r="E286" t="s">
        <v>88</v>
      </c>
      <c r="F286" t="s">
        <v>21</v>
      </c>
      <c r="G286" t="s">
        <v>22</v>
      </c>
      <c r="H286" t="s">
        <v>30</v>
      </c>
      <c r="I286" t="s">
        <v>31</v>
      </c>
      <c r="J286" t="s">
        <v>31</v>
      </c>
      <c r="L286" t="s">
        <v>84</v>
      </c>
      <c r="M286">
        <v>15122.437333333301</v>
      </c>
      <c r="N286">
        <v>43903.850322580598</v>
      </c>
      <c r="O286">
        <v>71831.572</v>
      </c>
      <c r="P286">
        <v>100612.980322581</v>
      </c>
      <c r="Q286">
        <v>128967.550322581</v>
      </c>
      <c r="R286">
        <v>156895.27733333301</v>
      </c>
      <c r="S286">
        <v>185676.68483871</v>
      </c>
      <c r="T286">
        <v>213604.40733333299</v>
      </c>
      <c r="U286">
        <v>242385.82032258101</v>
      </c>
      <c r="V286">
        <v>270740.39032258099</v>
      </c>
      <c r="W286">
        <v>297722.96000000002</v>
      </c>
      <c r="X286">
        <v>327449.520322581</v>
      </c>
      <c r="Y286">
        <v>355377.24733333301</v>
      </c>
      <c r="Z286">
        <v>384158.66032258101</v>
      </c>
      <c r="AA286">
        <v>412086.38199999998</v>
      </c>
      <c r="AB286">
        <v>440867.79032258102</v>
      </c>
      <c r="AC286">
        <v>469222.36032258102</v>
      </c>
      <c r="AD286">
        <v>497150.08733333298</v>
      </c>
      <c r="AE286">
        <v>525931.49483870994</v>
      </c>
      <c r="AF286">
        <v>553859.21733333298</v>
      </c>
      <c r="AG286">
        <v>582640.63032258104</v>
      </c>
      <c r="AH286">
        <v>610995.20032258099</v>
      </c>
      <c r="AI286">
        <v>637977.77</v>
      </c>
      <c r="AJ286">
        <v>667704.33032258099</v>
      </c>
      <c r="AK286">
        <v>695632.05733333295</v>
      </c>
      <c r="AL286">
        <v>724413.47032258101</v>
      </c>
      <c r="AM286">
        <v>752341.19200000004</v>
      </c>
      <c r="AN286">
        <v>781122.60032258101</v>
      </c>
      <c r="AO286">
        <v>809477.17032258096</v>
      </c>
      <c r="AP286">
        <v>837404.89733333304</v>
      </c>
      <c r="AQ286">
        <v>866186.31032258098</v>
      </c>
      <c r="AR286">
        <v>894114.03200000001</v>
      </c>
      <c r="AS286">
        <v>922895.44032258005</v>
      </c>
      <c r="AT286">
        <v>951250.01032258105</v>
      </c>
      <c r="AU286">
        <v>978232.58499999996</v>
      </c>
      <c r="AV286">
        <v>1007959.14483871</v>
      </c>
      <c r="AW286">
        <v>1035886.86733333</v>
      </c>
      <c r="AX286">
        <v>1064668.2803225799</v>
      </c>
      <c r="AY286">
        <v>1092596.0073333301</v>
      </c>
      <c r="AZ286">
        <v>1121377.4148387101</v>
      </c>
      <c r="BA286">
        <v>1149731.9803225801</v>
      </c>
      <c r="BB286">
        <v>1177659.7073333301</v>
      </c>
      <c r="BC286">
        <v>1206441.12032258</v>
      </c>
      <c r="BD286">
        <v>1234368.8419999999</v>
      </c>
      <c r="BE286">
        <v>1263150.2503225801</v>
      </c>
      <c r="BF286">
        <v>1291504.8203225799</v>
      </c>
      <c r="BG286">
        <v>1318976.2668965501</v>
      </c>
      <c r="BH286">
        <v>1348213.9548387099</v>
      </c>
      <c r="BI286">
        <v>1376141.67733333</v>
      </c>
      <c r="BJ286">
        <v>1404923.09032258</v>
      </c>
      <c r="BK286">
        <v>1432850.8173333299</v>
      </c>
      <c r="BL286">
        <v>1461632.2248387099</v>
      </c>
      <c r="BM286">
        <v>1489986.7903225799</v>
      </c>
      <c r="BN286">
        <v>1517914.5173333299</v>
      </c>
      <c r="BO286">
        <v>1546695.93032258</v>
      </c>
      <c r="BP286">
        <v>1574623.652</v>
      </c>
      <c r="BQ286">
        <v>1603405.0603225799</v>
      </c>
      <c r="BR286">
        <v>1631759.63032258</v>
      </c>
      <c r="BS286">
        <v>1658742.2050000001</v>
      </c>
      <c r="BT286">
        <v>1688468.76483871</v>
      </c>
      <c r="BU286">
        <f t="shared" ca="1" si="33"/>
        <v>171242.78756451624</v>
      </c>
      <c r="BV286">
        <f t="shared" ca="1" si="33"/>
        <v>511497.59756451618</v>
      </c>
      <c r="BW286">
        <f t="shared" ca="1" si="33"/>
        <v>851752.40920340503</v>
      </c>
      <c r="BX286">
        <f t="shared" ca="1" si="33"/>
        <v>1192047.9593489051</v>
      </c>
      <c r="BY286">
        <f t="shared" ca="1" si="33"/>
        <v>1532262.0300241923</v>
      </c>
      <c r="BZ286" t="str">
        <f>VLOOKUP($A286,[1]UNITES!$H$2:$I$20,2,FALSE) &amp; "__" &amp; $D286 &amp; "__" &amp;CB286</f>
        <v>+50 BP TC / -50 BP LT / +25 BP INF__FGD_3__FIXE = 0%</v>
      </c>
      <c r="CA286" t="str">
        <f>VLOOKUP($A286,[1]UNITES!$H$2:$I$20,2,FALSE) &amp; "__" &amp; $E286 &amp; "__" &amp; $F286 &amp; "__" &amp; CB286</f>
        <v>+50 BP TC / -50 BP LT / +25 BP INF__FGD_4__B Actif__FIXE = 0%</v>
      </c>
      <c r="CB286" t="str">
        <f t="shared" si="30"/>
        <v>FIXE = 0%</v>
      </c>
    </row>
    <row r="287" spans="1:80" x14ac:dyDescent="0.3">
      <c r="A287">
        <v>1</v>
      </c>
      <c r="B287" t="s">
        <v>17</v>
      </c>
      <c r="C287" t="s">
        <v>80</v>
      </c>
      <c r="D287" t="s">
        <v>87</v>
      </c>
      <c r="E287" t="s">
        <v>88</v>
      </c>
      <c r="F287" t="s">
        <v>21</v>
      </c>
      <c r="G287" t="s">
        <v>26</v>
      </c>
      <c r="H287" t="s">
        <v>30</v>
      </c>
      <c r="I287" t="s">
        <v>31</v>
      </c>
      <c r="J287" t="s">
        <v>31</v>
      </c>
      <c r="L287" t="s">
        <v>84</v>
      </c>
      <c r="M287">
        <v>6789973.7826666702</v>
      </c>
      <c r="N287">
        <v>6761192.3696774198</v>
      </c>
      <c r="O287">
        <v>6733264.648</v>
      </c>
      <c r="P287">
        <v>6704483.2396774199</v>
      </c>
      <c r="Q287">
        <v>6676128.6696774196</v>
      </c>
      <c r="R287">
        <v>6648200.9426666703</v>
      </c>
      <c r="S287">
        <v>6619419.5351612903</v>
      </c>
      <c r="T287">
        <v>6591491.8126666704</v>
      </c>
      <c r="U287">
        <v>6562710.39967742</v>
      </c>
      <c r="V287">
        <v>6534355.8296774197</v>
      </c>
      <c r="W287">
        <v>6507373.2599999998</v>
      </c>
      <c r="X287">
        <v>6477646.6996774198</v>
      </c>
      <c r="Y287">
        <v>6449718.9726666696</v>
      </c>
      <c r="Z287">
        <v>6420937.5596774202</v>
      </c>
      <c r="AA287">
        <v>6393009.8380000005</v>
      </c>
      <c r="AB287">
        <v>6364228.4296774203</v>
      </c>
      <c r="AC287">
        <v>6335873.85967742</v>
      </c>
      <c r="AD287">
        <v>6307946.1326666698</v>
      </c>
      <c r="AE287">
        <v>6279164.7251612898</v>
      </c>
      <c r="AF287">
        <v>6251237.0026666699</v>
      </c>
      <c r="AG287">
        <v>6222455.5896774204</v>
      </c>
      <c r="AH287">
        <v>6194101.0196774201</v>
      </c>
      <c r="AI287">
        <v>6167118.4500000002</v>
      </c>
      <c r="AJ287">
        <v>6137391.8896774203</v>
      </c>
      <c r="AK287">
        <v>6109464.16266667</v>
      </c>
      <c r="AL287">
        <v>6080682.7496774197</v>
      </c>
      <c r="AM287">
        <v>6052755.0279999999</v>
      </c>
      <c r="AN287">
        <v>6023973.6196774198</v>
      </c>
      <c r="AO287">
        <v>5995619.0496774204</v>
      </c>
      <c r="AP287">
        <v>5967691.3226666702</v>
      </c>
      <c r="AQ287">
        <v>5938909.9096774198</v>
      </c>
      <c r="AR287">
        <v>5910982.1880000001</v>
      </c>
      <c r="AS287">
        <v>5882200.7796774199</v>
      </c>
      <c r="AT287">
        <v>5853846.2096774196</v>
      </c>
      <c r="AU287">
        <v>5826863.6349999998</v>
      </c>
      <c r="AV287">
        <v>5797137.0751612904</v>
      </c>
      <c r="AW287">
        <v>5769209.3526666705</v>
      </c>
      <c r="AX287">
        <v>5740427.9396774201</v>
      </c>
      <c r="AY287">
        <v>5712500.2126666699</v>
      </c>
      <c r="AZ287">
        <v>5683718.8051612899</v>
      </c>
      <c r="BA287">
        <v>5655364.2396774199</v>
      </c>
      <c r="BB287">
        <v>5627436.5126666697</v>
      </c>
      <c r="BC287">
        <v>5598655.0996774202</v>
      </c>
      <c r="BD287">
        <v>5570727.3779999996</v>
      </c>
      <c r="BE287">
        <v>5541945.9696774203</v>
      </c>
      <c r="BF287">
        <v>5513591.39967742</v>
      </c>
      <c r="BG287">
        <v>5486119.9531034501</v>
      </c>
      <c r="BH287">
        <v>5456882.2651612898</v>
      </c>
      <c r="BI287">
        <v>5428954.5426666699</v>
      </c>
      <c r="BJ287">
        <v>5400173.1296774196</v>
      </c>
      <c r="BK287">
        <v>5372245.4026666703</v>
      </c>
      <c r="BL287">
        <v>5343463.9951612903</v>
      </c>
      <c r="BM287">
        <v>5315109.4296774203</v>
      </c>
      <c r="BN287">
        <v>5287181.7026666701</v>
      </c>
      <c r="BO287">
        <v>5258400.2896774197</v>
      </c>
      <c r="BP287">
        <v>5230472.568</v>
      </c>
      <c r="BQ287">
        <v>5201691.1596774198</v>
      </c>
      <c r="BR287">
        <v>5173336.5896774204</v>
      </c>
      <c r="BS287">
        <v>5146354.0149999997</v>
      </c>
      <c r="BT287">
        <v>5116627.4551612902</v>
      </c>
      <c r="BU287">
        <f t="shared" ca="1" si="33"/>
        <v>6633853.4324354855</v>
      </c>
      <c r="BV287">
        <f t="shared" ca="1" si="33"/>
        <v>6293598.622435485</v>
      </c>
      <c r="BW287">
        <f t="shared" ca="1" si="33"/>
        <v>5953343.8107965961</v>
      </c>
      <c r="BX287">
        <f t="shared" ca="1" si="33"/>
        <v>5613048.2606510958</v>
      </c>
      <c r="BY287">
        <f t="shared" ca="1" si="33"/>
        <v>5272834.1899758065</v>
      </c>
      <c r="BZ287" t="str">
        <f>VLOOKUP($A287,[1]UNITES!$H$2:$I$20,2,FALSE) &amp; "__" &amp; $D287 &amp; "__" &amp;CB287</f>
        <v>+50 BP TC / -50 BP LT / +25 BP INF__FGD_3__FIXE = 0%</v>
      </c>
      <c r="CA287" t="str">
        <f>VLOOKUP($A287,[1]UNITES!$H$2:$I$20,2,FALSE) &amp; "__" &amp; $E287 &amp; "__" &amp; $F287 &amp; "__" &amp; CB287</f>
        <v>+50 BP TC / -50 BP LT / +25 BP INF__FGD_4__B Actif__FIXE = 0%</v>
      </c>
      <c r="CB287" t="str">
        <f t="shared" si="30"/>
        <v>FIXE = 0%</v>
      </c>
    </row>
    <row r="288" spans="1:80" x14ac:dyDescent="0.3">
      <c r="A288">
        <v>1</v>
      </c>
      <c r="B288" t="s">
        <v>17</v>
      </c>
      <c r="C288" t="s">
        <v>80</v>
      </c>
      <c r="D288" t="s">
        <v>89</v>
      </c>
      <c r="E288" t="s">
        <v>90</v>
      </c>
      <c r="F288" t="s">
        <v>21</v>
      </c>
      <c r="H288" t="s">
        <v>30</v>
      </c>
      <c r="I288" t="s">
        <v>31</v>
      </c>
      <c r="J288" t="s">
        <v>31</v>
      </c>
      <c r="L288" t="s">
        <v>84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f t="shared" ca="1" si="33"/>
        <v>0</v>
      </c>
      <c r="BV288">
        <f t="shared" ca="1" si="33"/>
        <v>0</v>
      </c>
      <c r="BW288">
        <f t="shared" ca="1" si="33"/>
        <v>0</v>
      </c>
      <c r="BX288">
        <f t="shared" ca="1" si="33"/>
        <v>0</v>
      </c>
      <c r="BY288">
        <f t="shared" ca="1" si="33"/>
        <v>0</v>
      </c>
      <c r="BZ288" t="str">
        <f>VLOOKUP($A288,[1]UNITES!$H$2:$I$20,2,FALSE) &amp; "__" &amp; $D288 &amp; "__" &amp;CB288</f>
        <v>+50 BP TC / -50 BP LT / +25 BP INF__Immobilisations_3__FIXE = 0%</v>
      </c>
      <c r="CA288" t="str">
        <f>VLOOKUP($A288,[1]UNITES!$H$2:$I$20,2,FALSE) &amp; "__" &amp; $E288 &amp; "__" &amp; $F288 &amp; "__" &amp; CB288</f>
        <v>+50 BP TC / -50 BP LT / +25 BP INF__Immobilisations_4__B Actif__FIXE = 0%</v>
      </c>
      <c r="CB288" t="str">
        <f t="shared" si="30"/>
        <v>FIXE = 0%</v>
      </c>
    </row>
    <row r="289" spans="1:80" x14ac:dyDescent="0.3">
      <c r="A289">
        <v>1</v>
      </c>
      <c r="B289" t="s">
        <v>17</v>
      </c>
      <c r="C289" t="s">
        <v>80</v>
      </c>
      <c r="D289" t="s">
        <v>89</v>
      </c>
      <c r="E289" t="s">
        <v>90</v>
      </c>
      <c r="F289" t="s">
        <v>21</v>
      </c>
      <c r="G289" t="s">
        <v>26</v>
      </c>
      <c r="H289" t="s">
        <v>30</v>
      </c>
      <c r="I289" t="s">
        <v>31</v>
      </c>
      <c r="J289" t="s">
        <v>31</v>
      </c>
      <c r="L289" t="s">
        <v>84</v>
      </c>
      <c r="M289">
        <v>43214700.420000002</v>
      </c>
      <c r="N289">
        <v>43214700.420000002</v>
      </c>
      <c r="O289">
        <v>43214700.420000002</v>
      </c>
      <c r="P289">
        <v>43214700.420000002</v>
      </c>
      <c r="Q289">
        <v>43214700.420000002</v>
      </c>
      <c r="R289">
        <v>43214700.420000002</v>
      </c>
      <c r="S289">
        <v>43214700.420000002</v>
      </c>
      <c r="T289">
        <v>43214700.420000002</v>
      </c>
      <c r="U289">
        <v>43214700.420000002</v>
      </c>
      <c r="V289">
        <v>43214700.420000002</v>
      </c>
      <c r="W289">
        <v>43214700.420000002</v>
      </c>
      <c r="X289">
        <v>43214700.420000002</v>
      </c>
      <c r="Y289">
        <v>43214700.420000002</v>
      </c>
      <c r="Z289">
        <v>43214700.420000002</v>
      </c>
      <c r="AA289">
        <v>43214700.420000002</v>
      </c>
      <c r="AB289">
        <v>43214700.420000002</v>
      </c>
      <c r="AC289">
        <v>43214700.420000002</v>
      </c>
      <c r="AD289">
        <v>43214700.420000002</v>
      </c>
      <c r="AE289">
        <v>43214700.420000002</v>
      </c>
      <c r="AF289">
        <v>43214700.420000002</v>
      </c>
      <c r="AG289">
        <v>43214700.420000002</v>
      </c>
      <c r="AH289">
        <v>43214700.420000002</v>
      </c>
      <c r="AI289">
        <v>43214700.420000002</v>
      </c>
      <c r="AJ289">
        <v>43214700.420000002</v>
      </c>
      <c r="AK289">
        <v>43214700.420000002</v>
      </c>
      <c r="AL289">
        <v>43214700.420000002</v>
      </c>
      <c r="AM289">
        <v>43214700.420000002</v>
      </c>
      <c r="AN289">
        <v>43214700.420000002</v>
      </c>
      <c r="AO289">
        <v>43214700.420000002</v>
      </c>
      <c r="AP289">
        <v>43214700.420000002</v>
      </c>
      <c r="AQ289">
        <v>43214700.420000002</v>
      </c>
      <c r="AR289">
        <v>43214700.420000002</v>
      </c>
      <c r="AS289">
        <v>43214700.420000002</v>
      </c>
      <c r="AT289">
        <v>43214700.420000002</v>
      </c>
      <c r="AU289">
        <v>43214700.420000002</v>
      </c>
      <c r="AV289">
        <v>43214700.420000002</v>
      </c>
      <c r="AW289">
        <v>43214700.420000002</v>
      </c>
      <c r="AX289">
        <v>43214700.420000002</v>
      </c>
      <c r="AY289">
        <v>43214700.420000002</v>
      </c>
      <c r="AZ289">
        <v>43214700.420000002</v>
      </c>
      <c r="BA289">
        <v>43214700.420000002</v>
      </c>
      <c r="BB289">
        <v>43214700.420000002</v>
      </c>
      <c r="BC289">
        <v>43214700.420000002</v>
      </c>
      <c r="BD289">
        <v>43214700.420000002</v>
      </c>
      <c r="BE289">
        <v>43214700.420000002</v>
      </c>
      <c r="BF289">
        <v>43214700.420000002</v>
      </c>
      <c r="BG289">
        <v>43214700.420000002</v>
      </c>
      <c r="BH289">
        <v>43214700.420000002</v>
      </c>
      <c r="BI289">
        <v>43214700.420000002</v>
      </c>
      <c r="BJ289">
        <v>43214700.420000002</v>
      </c>
      <c r="BK289">
        <v>43214700.420000002</v>
      </c>
      <c r="BL289">
        <v>43214700.420000002</v>
      </c>
      <c r="BM289">
        <v>43214700.420000002</v>
      </c>
      <c r="BN289">
        <v>43214700.420000002</v>
      </c>
      <c r="BO289">
        <v>43214700.420000002</v>
      </c>
      <c r="BP289">
        <v>43214700.420000002</v>
      </c>
      <c r="BQ289">
        <v>43214700.420000002</v>
      </c>
      <c r="BR289">
        <v>43214700.420000002</v>
      </c>
      <c r="BS289">
        <v>43214700.420000002</v>
      </c>
      <c r="BT289">
        <v>43214700.420000002</v>
      </c>
      <c r="BU289">
        <f t="shared" ca="1" si="33"/>
        <v>43214700.420000009</v>
      </c>
      <c r="BV289">
        <f t="shared" ca="1" si="33"/>
        <v>43214700.420000009</v>
      </c>
      <c r="BW289">
        <f t="shared" ca="1" si="33"/>
        <v>43214700.420000009</v>
      </c>
      <c r="BX289">
        <f t="shared" ca="1" si="33"/>
        <v>43214700.420000009</v>
      </c>
      <c r="BY289">
        <f t="shared" ca="1" si="33"/>
        <v>43214700.420000009</v>
      </c>
      <c r="BZ289" t="str">
        <f>VLOOKUP($A289,[1]UNITES!$H$2:$I$20,2,FALSE) &amp; "__" &amp; $D289 &amp; "__" &amp;CB289</f>
        <v>+50 BP TC / -50 BP LT / +25 BP INF__Immobilisations_3__FIXE = 0%</v>
      </c>
      <c r="CA289" t="str">
        <f>VLOOKUP($A289,[1]UNITES!$H$2:$I$20,2,FALSE) &amp; "__" &amp; $E289 &amp; "__" &amp; $F289 &amp; "__" &amp; CB289</f>
        <v>+50 BP TC / -50 BP LT / +25 BP INF__Immobilisations_4__B Actif__FIXE = 0%</v>
      </c>
      <c r="CB289" t="str">
        <f t="shared" si="30"/>
        <v>FIXE = 0%</v>
      </c>
    </row>
    <row r="290" spans="1:80" x14ac:dyDescent="0.3">
      <c r="A290">
        <v>1</v>
      </c>
      <c r="B290" t="s">
        <v>17</v>
      </c>
      <c r="C290" t="s">
        <v>80</v>
      </c>
      <c r="D290" t="s">
        <v>91</v>
      </c>
      <c r="E290" t="s">
        <v>92</v>
      </c>
      <c r="F290" t="s">
        <v>21</v>
      </c>
      <c r="H290" t="s">
        <v>34</v>
      </c>
      <c r="I290" t="s">
        <v>54</v>
      </c>
      <c r="J290" t="s">
        <v>55</v>
      </c>
      <c r="M290">
        <v>27300000</v>
      </c>
      <c r="N290">
        <v>27300000</v>
      </c>
      <c r="O290">
        <v>27300000</v>
      </c>
      <c r="P290">
        <v>27300000</v>
      </c>
      <c r="Q290">
        <v>27300000</v>
      </c>
      <c r="R290">
        <v>27300000</v>
      </c>
      <c r="S290">
        <v>27300000</v>
      </c>
      <c r="T290">
        <v>27300000</v>
      </c>
      <c r="U290">
        <v>27300000</v>
      </c>
      <c r="V290">
        <v>27300000</v>
      </c>
      <c r="W290">
        <v>27300000</v>
      </c>
      <c r="X290">
        <v>27300000</v>
      </c>
      <c r="Y290">
        <v>27300000</v>
      </c>
      <c r="Z290">
        <v>27300000</v>
      </c>
      <c r="AA290">
        <v>27300000</v>
      </c>
      <c r="AB290">
        <v>27300000</v>
      </c>
      <c r="AC290">
        <v>27300000</v>
      </c>
      <c r="AD290">
        <v>27300000</v>
      </c>
      <c r="AE290">
        <v>27300000</v>
      </c>
      <c r="AF290">
        <v>27300000</v>
      </c>
      <c r="AG290">
        <v>27300000</v>
      </c>
      <c r="AH290">
        <v>27300000</v>
      </c>
      <c r="AI290">
        <v>27300000</v>
      </c>
      <c r="AJ290">
        <v>27300000</v>
      </c>
      <c r="AK290">
        <v>27300000</v>
      </c>
      <c r="AL290">
        <v>27300000</v>
      </c>
      <c r="AM290">
        <v>27300000</v>
      </c>
      <c r="AN290">
        <v>27300000</v>
      </c>
      <c r="AO290">
        <v>27300000</v>
      </c>
      <c r="AP290">
        <v>27300000</v>
      </c>
      <c r="AQ290">
        <v>27300000</v>
      </c>
      <c r="AR290">
        <v>27300000</v>
      </c>
      <c r="AS290">
        <v>27300000</v>
      </c>
      <c r="AT290">
        <v>27300000</v>
      </c>
      <c r="AU290">
        <v>27300000</v>
      </c>
      <c r="AV290">
        <v>27300000</v>
      </c>
      <c r="AW290">
        <v>27300000</v>
      </c>
      <c r="AX290">
        <v>27300000</v>
      </c>
      <c r="AY290">
        <v>26390000</v>
      </c>
      <c r="BU290">
        <f t="shared" ca="1" si="33"/>
        <v>27300000</v>
      </c>
      <c r="BV290">
        <f t="shared" ca="1" si="33"/>
        <v>27300000</v>
      </c>
      <c r="BW290">
        <f t="shared" ca="1" si="33"/>
        <v>27300000</v>
      </c>
      <c r="BX290">
        <f t="shared" ca="1" si="33"/>
        <v>6749166.666666667</v>
      </c>
      <c r="BY290">
        <f t="shared" ca="1" si="33"/>
        <v>0</v>
      </c>
      <c r="BZ290" t="str">
        <f>VLOOKUP($A290,[1]UNITES!$H$2:$I$20,2,FALSE) &amp; "__" &amp; $D290 &amp; "__" &amp;CB290</f>
        <v>+50 BP TC / -50 BP LT / +25 BP INF__Participations__EUR12M</v>
      </c>
      <c r="CA290" t="str">
        <f>VLOOKUP($A290,[1]UNITES!$H$2:$I$20,2,FALSE) &amp; "__" &amp; $E290 &amp; "__" &amp; $F290 &amp; "__" &amp; CB290</f>
        <v>+50 BP TC / -50 BP LT / +25 BP INF__Emploi subordonné_4__B Actif__EUR12M</v>
      </c>
      <c r="CB290" t="str">
        <f t="shared" si="30"/>
        <v>EUR12M</v>
      </c>
    </row>
    <row r="291" spans="1:80" x14ac:dyDescent="0.3">
      <c r="A291">
        <v>1</v>
      </c>
      <c r="B291" t="s">
        <v>17</v>
      </c>
      <c r="C291" t="s">
        <v>80</v>
      </c>
      <c r="D291" t="s">
        <v>91</v>
      </c>
      <c r="E291" t="s">
        <v>92</v>
      </c>
      <c r="F291" t="s">
        <v>21</v>
      </c>
      <c r="H291" t="s">
        <v>34</v>
      </c>
      <c r="I291" t="s">
        <v>37</v>
      </c>
      <c r="J291" t="s">
        <v>36</v>
      </c>
      <c r="M291">
        <v>8800000</v>
      </c>
      <c r="N291">
        <v>8800000</v>
      </c>
      <c r="O291">
        <v>8800000</v>
      </c>
      <c r="P291">
        <v>8800000</v>
      </c>
      <c r="Q291">
        <v>8800000</v>
      </c>
      <c r="R291">
        <v>8800000</v>
      </c>
      <c r="S291">
        <v>8800000</v>
      </c>
      <c r="T291">
        <v>8800000</v>
      </c>
      <c r="U291">
        <v>8800000</v>
      </c>
      <c r="V291">
        <v>8800000</v>
      </c>
      <c r="W291">
        <v>8800000</v>
      </c>
      <c r="X291">
        <v>8800000</v>
      </c>
      <c r="Y291">
        <v>8800000</v>
      </c>
      <c r="Z291">
        <v>8800000</v>
      </c>
      <c r="AA291">
        <v>8800000</v>
      </c>
      <c r="AB291">
        <v>8800000</v>
      </c>
      <c r="AC291">
        <v>8800000</v>
      </c>
      <c r="AD291">
        <v>8800000</v>
      </c>
      <c r="AE291">
        <v>8800000</v>
      </c>
      <c r="AF291">
        <v>8800000</v>
      </c>
      <c r="AG291">
        <v>8800000</v>
      </c>
      <c r="AH291">
        <v>8800000</v>
      </c>
      <c r="AI291">
        <v>8800000</v>
      </c>
      <c r="AJ291">
        <v>8800000</v>
      </c>
      <c r="AK291">
        <v>8800000</v>
      </c>
      <c r="AL291">
        <v>8800000</v>
      </c>
      <c r="AM291">
        <v>8800000</v>
      </c>
      <c r="AN291">
        <v>8800000</v>
      </c>
      <c r="AO291">
        <v>8800000</v>
      </c>
      <c r="AP291">
        <v>8800000</v>
      </c>
      <c r="AQ291">
        <v>8800000</v>
      </c>
      <c r="AR291">
        <v>8800000</v>
      </c>
      <c r="AS291">
        <v>8800000</v>
      </c>
      <c r="AT291">
        <v>8800000</v>
      </c>
      <c r="AU291">
        <v>8800000</v>
      </c>
      <c r="AV291">
        <v>8800000</v>
      </c>
      <c r="AW291">
        <v>8800000</v>
      </c>
      <c r="AX291">
        <v>8800000</v>
      </c>
      <c r="AY291">
        <v>8800000</v>
      </c>
      <c r="AZ291">
        <v>8800000</v>
      </c>
      <c r="BA291">
        <v>8800000</v>
      </c>
      <c r="BB291">
        <v>8800000</v>
      </c>
      <c r="BC291">
        <v>8800000</v>
      </c>
      <c r="BD291">
        <v>8800000</v>
      </c>
      <c r="BE291">
        <v>8800000</v>
      </c>
      <c r="BF291">
        <v>8800000</v>
      </c>
      <c r="BG291">
        <v>8800000</v>
      </c>
      <c r="BH291">
        <v>8800000</v>
      </c>
      <c r="BI291">
        <v>8800000</v>
      </c>
      <c r="BJ291">
        <v>8800000</v>
      </c>
      <c r="BK291">
        <v>8800000</v>
      </c>
      <c r="BL291">
        <v>8800000</v>
      </c>
      <c r="BM291">
        <v>8800000</v>
      </c>
      <c r="BN291">
        <v>8800000</v>
      </c>
      <c r="BO291">
        <v>8800000</v>
      </c>
      <c r="BP291">
        <v>8800000</v>
      </c>
      <c r="BQ291">
        <v>8800000</v>
      </c>
      <c r="BR291">
        <v>8800000</v>
      </c>
      <c r="BS291">
        <v>8800000</v>
      </c>
      <c r="BT291">
        <v>8800000</v>
      </c>
      <c r="BU291">
        <f t="shared" ca="1" si="33"/>
        <v>8800000</v>
      </c>
      <c r="BV291">
        <f t="shared" ca="1" si="33"/>
        <v>8800000</v>
      </c>
      <c r="BW291">
        <f t="shared" ca="1" si="33"/>
        <v>8800000</v>
      </c>
      <c r="BX291">
        <f t="shared" ca="1" si="33"/>
        <v>8800000</v>
      </c>
      <c r="BY291">
        <f t="shared" ca="1" si="33"/>
        <v>8800000</v>
      </c>
      <c r="BZ291" t="str">
        <f>VLOOKUP($A291,[1]UNITES!$H$2:$I$20,2,FALSE) &amp; "__" &amp; $D291 &amp; "__" &amp;CB291</f>
        <v>+50 BP TC / -50 BP LT / +25 BP INF__Participations__EUR3M</v>
      </c>
      <c r="CA291" t="str">
        <f>VLOOKUP($A291,[1]UNITES!$H$2:$I$20,2,FALSE) &amp; "__" &amp; $E291 &amp; "__" &amp; $F291 &amp; "__" &amp; CB291</f>
        <v>+50 BP TC / -50 BP LT / +25 BP INF__Emploi subordonné_4__B Actif__EUR3M</v>
      </c>
      <c r="CB291" t="str">
        <f t="shared" si="30"/>
        <v>EUR3M</v>
      </c>
    </row>
    <row r="292" spans="1:80" x14ac:dyDescent="0.3">
      <c r="A292">
        <v>1</v>
      </c>
      <c r="B292" t="s">
        <v>17</v>
      </c>
      <c r="C292" t="s">
        <v>80</v>
      </c>
      <c r="D292" t="s">
        <v>91</v>
      </c>
      <c r="E292" t="s">
        <v>92</v>
      </c>
      <c r="F292" t="s">
        <v>21</v>
      </c>
      <c r="H292" t="s">
        <v>30</v>
      </c>
      <c r="I292" t="s">
        <v>31</v>
      </c>
      <c r="J292" t="s">
        <v>31</v>
      </c>
      <c r="M292">
        <v>9500000</v>
      </c>
      <c r="N292">
        <v>9500000</v>
      </c>
      <c r="O292">
        <v>9500000</v>
      </c>
      <c r="P292">
        <v>9500000</v>
      </c>
      <c r="Q292">
        <v>9500000</v>
      </c>
      <c r="R292">
        <v>9500000</v>
      </c>
      <c r="S292">
        <v>9500000</v>
      </c>
      <c r="T292">
        <v>4433333.3333333302</v>
      </c>
      <c r="BU292">
        <f t="shared" ca="1" si="33"/>
        <v>5911111.111111111</v>
      </c>
      <c r="BV292">
        <f t="shared" ca="1" si="33"/>
        <v>0</v>
      </c>
      <c r="BW292">
        <f t="shared" ca="1" si="33"/>
        <v>0</v>
      </c>
      <c r="BX292">
        <f t="shared" ca="1" si="33"/>
        <v>0</v>
      </c>
      <c r="BY292">
        <f t="shared" ca="1" si="33"/>
        <v>0</v>
      </c>
      <c r="BZ292" t="str">
        <f>VLOOKUP($A292,[1]UNITES!$H$2:$I$20,2,FALSE) &amp; "__" &amp; $D292 &amp; "__" &amp;CB292</f>
        <v>+50 BP TC / -50 BP LT / +25 BP INF__Participations__FIXE &lt;&gt; 0%</v>
      </c>
      <c r="CA292" t="str">
        <f>VLOOKUP($A292,[1]UNITES!$H$2:$I$20,2,FALSE) &amp; "__" &amp; $E292 &amp; "__" &amp; $F292 &amp; "__" &amp; CB292</f>
        <v>+50 BP TC / -50 BP LT / +25 BP INF__Emploi subordonné_4__B Actif__FIXE &lt;&gt; 0%</v>
      </c>
      <c r="CB292" t="str">
        <f t="shared" si="30"/>
        <v>FIXE &lt;&gt; 0%</v>
      </c>
    </row>
    <row r="293" spans="1:80" x14ac:dyDescent="0.3">
      <c r="A293">
        <v>1</v>
      </c>
      <c r="B293" t="s">
        <v>17</v>
      </c>
      <c r="C293" t="s">
        <v>80</v>
      </c>
      <c r="D293" t="s">
        <v>91</v>
      </c>
      <c r="E293" t="s">
        <v>93</v>
      </c>
      <c r="F293" t="s">
        <v>21</v>
      </c>
      <c r="H293" t="s">
        <v>34</v>
      </c>
      <c r="I293" t="s">
        <v>37</v>
      </c>
      <c r="J293" t="s">
        <v>36</v>
      </c>
      <c r="M293">
        <v>4700000</v>
      </c>
      <c r="N293">
        <v>4700000</v>
      </c>
      <c r="O293">
        <v>4700000</v>
      </c>
      <c r="P293">
        <v>4700000</v>
      </c>
      <c r="Q293">
        <v>4700000</v>
      </c>
      <c r="R293">
        <v>4700000</v>
      </c>
      <c r="S293">
        <v>4700000</v>
      </c>
      <c r="T293">
        <v>4700000</v>
      </c>
      <c r="U293">
        <v>4700000</v>
      </c>
      <c r="V293">
        <v>4700000</v>
      </c>
      <c r="W293">
        <v>4700000</v>
      </c>
      <c r="X293">
        <v>4700000</v>
      </c>
      <c r="Y293">
        <v>4700000</v>
      </c>
      <c r="Z293">
        <v>4700000</v>
      </c>
      <c r="AA293">
        <v>4700000</v>
      </c>
      <c r="AB293">
        <v>4700000</v>
      </c>
      <c r="AC293">
        <v>4700000</v>
      </c>
      <c r="AD293">
        <v>4700000</v>
      </c>
      <c r="AE293">
        <v>4700000</v>
      </c>
      <c r="AF293">
        <v>4700000</v>
      </c>
      <c r="AG293">
        <v>4700000</v>
      </c>
      <c r="AH293">
        <v>4700000</v>
      </c>
      <c r="AI293">
        <v>4700000</v>
      </c>
      <c r="AJ293">
        <v>4700000</v>
      </c>
      <c r="AK293">
        <v>4700000</v>
      </c>
      <c r="AL293">
        <v>4700000</v>
      </c>
      <c r="AM293">
        <v>4700000</v>
      </c>
      <c r="AN293">
        <v>4700000</v>
      </c>
      <c r="AO293">
        <v>4700000</v>
      </c>
      <c r="AP293">
        <v>4700000</v>
      </c>
      <c r="AQ293">
        <v>4700000</v>
      </c>
      <c r="AR293">
        <v>4700000</v>
      </c>
      <c r="AS293">
        <v>4700000</v>
      </c>
      <c r="AT293">
        <v>4700000</v>
      </c>
      <c r="AU293">
        <v>4700000</v>
      </c>
      <c r="AV293">
        <v>4700000</v>
      </c>
      <c r="AW293">
        <v>4700000</v>
      </c>
      <c r="AX293">
        <v>4700000</v>
      </c>
      <c r="AY293">
        <v>4700000</v>
      </c>
      <c r="AZ293">
        <v>4700000</v>
      </c>
      <c r="BA293">
        <v>4700000</v>
      </c>
      <c r="BB293">
        <v>4700000</v>
      </c>
      <c r="BC293">
        <v>4700000</v>
      </c>
      <c r="BD293">
        <v>4700000</v>
      </c>
      <c r="BE293">
        <v>4700000</v>
      </c>
      <c r="BF293">
        <v>4700000</v>
      </c>
      <c r="BG293">
        <v>4700000</v>
      </c>
      <c r="BH293">
        <v>4700000</v>
      </c>
      <c r="BI293">
        <v>4700000</v>
      </c>
      <c r="BJ293">
        <v>4700000</v>
      </c>
      <c r="BK293">
        <v>4700000</v>
      </c>
      <c r="BL293">
        <v>4700000</v>
      </c>
      <c r="BM293">
        <v>4700000</v>
      </c>
      <c r="BN293">
        <v>4700000</v>
      </c>
      <c r="BO293">
        <v>4700000</v>
      </c>
      <c r="BP293">
        <v>4700000</v>
      </c>
      <c r="BQ293">
        <v>4700000</v>
      </c>
      <c r="BR293">
        <v>4700000</v>
      </c>
      <c r="BS293">
        <v>4700000</v>
      </c>
      <c r="BT293">
        <v>4700000</v>
      </c>
      <c r="BU293">
        <f t="shared" ca="1" si="33"/>
        <v>4700000</v>
      </c>
      <c r="BV293">
        <f t="shared" ca="1" si="33"/>
        <v>4700000</v>
      </c>
      <c r="BW293">
        <f t="shared" ca="1" si="33"/>
        <v>4700000</v>
      </c>
      <c r="BX293">
        <f t="shared" ca="1" si="33"/>
        <v>4700000</v>
      </c>
      <c r="BY293">
        <f t="shared" ca="1" si="33"/>
        <v>4700000</v>
      </c>
      <c r="BZ293" t="str">
        <f>VLOOKUP($A293,[1]UNITES!$H$2:$I$20,2,FALSE) &amp; "__" &amp; $D293 &amp; "__" &amp;CB293</f>
        <v>+50 BP TC / -50 BP LT / +25 BP INF__Participations__EUR3M</v>
      </c>
      <c r="CA293" t="str">
        <f>VLOOKUP($A293,[1]UNITES!$H$2:$I$20,2,FALSE) &amp; "__" &amp; $E293 &amp; "__" &amp; $F293 &amp; "__" &amp; CB293</f>
        <v>+50 BP TC / -50 BP LT / +25 BP INF__Titre subordonné__B Actif__EUR3M</v>
      </c>
      <c r="CB293" t="str">
        <f t="shared" si="30"/>
        <v>EUR3M</v>
      </c>
    </row>
    <row r="294" spans="1:80" x14ac:dyDescent="0.3">
      <c r="A294">
        <v>1</v>
      </c>
      <c r="B294" t="s">
        <v>17</v>
      </c>
      <c r="C294" t="s">
        <v>80</v>
      </c>
      <c r="D294" t="s">
        <v>91</v>
      </c>
      <c r="E294" t="s">
        <v>93</v>
      </c>
      <c r="F294" t="s">
        <v>21</v>
      </c>
      <c r="H294" t="s">
        <v>30</v>
      </c>
      <c r="I294" t="s">
        <v>31</v>
      </c>
      <c r="J294" t="s">
        <v>31</v>
      </c>
      <c r="M294">
        <v>4847788</v>
      </c>
      <c r="N294">
        <v>4847569.0402597897</v>
      </c>
      <c r="O294">
        <v>4847310.7827810897</v>
      </c>
      <c r="P294">
        <v>4847025.5356280999</v>
      </c>
      <c r="Q294">
        <v>4846689.0904897302</v>
      </c>
      <c r="R294">
        <v>4846304.2420659298</v>
      </c>
      <c r="S294">
        <v>4845879.1680096705</v>
      </c>
      <c r="T294">
        <v>4845377.7914552996</v>
      </c>
      <c r="U294">
        <v>3509702.16080384</v>
      </c>
      <c r="V294">
        <v>2085264.1760130499</v>
      </c>
      <c r="W294">
        <v>1265839.83972787</v>
      </c>
      <c r="BU294">
        <f t="shared" ca="1" si="33"/>
        <v>3802895.8189361976</v>
      </c>
      <c r="BV294">
        <f t="shared" ca="1" si="33"/>
        <v>0</v>
      </c>
      <c r="BW294">
        <f t="shared" ca="1" si="33"/>
        <v>0</v>
      </c>
      <c r="BX294">
        <f t="shared" ca="1" si="33"/>
        <v>0</v>
      </c>
      <c r="BY294">
        <f t="shared" ca="1" si="33"/>
        <v>0</v>
      </c>
      <c r="BZ294" t="str">
        <f>VLOOKUP($A294,[1]UNITES!$H$2:$I$20,2,FALSE) &amp; "__" &amp; $D294 &amp; "__" &amp;CB294</f>
        <v>+50 BP TC / -50 BP LT / +25 BP INF__Participations__FIXE &lt;&gt; 0%</v>
      </c>
      <c r="CA294" t="str">
        <f>VLOOKUP($A294,[1]UNITES!$H$2:$I$20,2,FALSE) &amp; "__" &amp; $E294 &amp; "__" &amp; $F294 &amp; "__" &amp; CB294</f>
        <v>+50 BP TC / -50 BP LT / +25 BP INF__Titre subordonné__B Actif__FIXE &lt;&gt; 0%</v>
      </c>
      <c r="CB294" t="str">
        <f t="shared" si="30"/>
        <v>FIXE &lt;&gt; 0%</v>
      </c>
    </row>
    <row r="295" spans="1:80" x14ac:dyDescent="0.3">
      <c r="A295">
        <v>1</v>
      </c>
      <c r="B295" t="s">
        <v>17</v>
      </c>
      <c r="C295" t="s">
        <v>80</v>
      </c>
      <c r="D295" t="s">
        <v>91</v>
      </c>
      <c r="E295" t="s">
        <v>94</v>
      </c>
      <c r="F295" t="s">
        <v>21</v>
      </c>
      <c r="H295" t="s">
        <v>30</v>
      </c>
      <c r="I295" t="s">
        <v>31</v>
      </c>
      <c r="J295" t="s">
        <v>31</v>
      </c>
      <c r="L295" t="s">
        <v>84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f t="shared" ref="BU295:BY304" ca="1" si="34">IFERROR(SUM(OFFSET($A295,0,12*BU$4,1,12))/12,0)</f>
        <v>0</v>
      </c>
      <c r="BV295">
        <f t="shared" ca="1" si="34"/>
        <v>0</v>
      </c>
      <c r="BW295">
        <f t="shared" ca="1" si="34"/>
        <v>0</v>
      </c>
      <c r="BX295">
        <f t="shared" ca="1" si="34"/>
        <v>0</v>
      </c>
      <c r="BY295">
        <f t="shared" ca="1" si="34"/>
        <v>0</v>
      </c>
      <c r="BZ295" t="str">
        <f>VLOOKUP($A295,[1]UNITES!$H$2:$I$20,2,FALSE) &amp; "__" &amp; $D295 &amp; "__" &amp;CB295</f>
        <v>+50 BP TC / -50 BP LT / +25 BP INF__Participations__FIXE = 0%</v>
      </c>
      <c r="CA295" t="str">
        <f>VLOOKUP($A295,[1]UNITES!$H$2:$I$20,2,FALSE) &amp; "__" &amp; $E295 &amp; "__" &amp; $F295 &amp; "__" &amp; CB295</f>
        <v>+50 BP TC / -50 BP LT / +25 BP INF__Titres de participation_4__B Actif__FIXE = 0%</v>
      </c>
      <c r="CB295" t="str">
        <f t="shared" si="30"/>
        <v>FIXE = 0%</v>
      </c>
    </row>
    <row r="296" spans="1:80" x14ac:dyDescent="0.3">
      <c r="A296">
        <v>1</v>
      </c>
      <c r="B296" t="s">
        <v>17</v>
      </c>
      <c r="C296" t="s">
        <v>80</v>
      </c>
      <c r="D296" t="s">
        <v>91</v>
      </c>
      <c r="E296" t="s">
        <v>94</v>
      </c>
      <c r="F296" t="s">
        <v>21</v>
      </c>
      <c r="G296" t="s">
        <v>26</v>
      </c>
      <c r="H296" t="s">
        <v>30</v>
      </c>
      <c r="I296" t="s">
        <v>31</v>
      </c>
      <c r="J296" t="s">
        <v>31</v>
      </c>
      <c r="L296" t="s">
        <v>84</v>
      </c>
      <c r="M296">
        <v>443110578.54000002</v>
      </c>
      <c r="N296">
        <v>443110578.54000002</v>
      </c>
      <c r="O296">
        <v>443110578.54000002</v>
      </c>
      <c r="P296">
        <v>443110578.54000002</v>
      </c>
      <c r="Q296">
        <v>443110578.54000002</v>
      </c>
      <c r="R296">
        <v>443110578.54000002</v>
      </c>
      <c r="S296">
        <v>443110578.54000002</v>
      </c>
      <c r="T296">
        <v>443110578.54000002</v>
      </c>
      <c r="U296">
        <v>443110578.54000002</v>
      </c>
      <c r="V296">
        <v>443110578.54000002</v>
      </c>
      <c r="W296">
        <v>443110578.54000002</v>
      </c>
      <c r="X296">
        <v>443110578.54000002</v>
      </c>
      <c r="Y296">
        <v>443110578.54000002</v>
      </c>
      <c r="Z296">
        <v>443110578.54000002</v>
      </c>
      <c r="AA296">
        <v>443110578.54000002</v>
      </c>
      <c r="AB296">
        <v>443110578.54000002</v>
      </c>
      <c r="AC296">
        <v>443110578.54000002</v>
      </c>
      <c r="AD296">
        <v>443110578.54000002</v>
      </c>
      <c r="AE296">
        <v>443110578.54000002</v>
      </c>
      <c r="AF296">
        <v>443110578.54000002</v>
      </c>
      <c r="AG296">
        <v>443110578.54000002</v>
      </c>
      <c r="AH296">
        <v>443110578.54000002</v>
      </c>
      <c r="AI296">
        <v>443110578.54000002</v>
      </c>
      <c r="AJ296">
        <v>443110578.54000002</v>
      </c>
      <c r="AK296">
        <v>443110578.54000002</v>
      </c>
      <c r="AL296">
        <v>443110578.54000002</v>
      </c>
      <c r="AM296">
        <v>443110578.54000002</v>
      </c>
      <c r="AN296">
        <v>443110578.54000002</v>
      </c>
      <c r="AO296">
        <v>443110578.54000002</v>
      </c>
      <c r="AP296">
        <v>443110578.54000002</v>
      </c>
      <c r="AQ296">
        <v>443110578.54000002</v>
      </c>
      <c r="AR296">
        <v>443110578.54000002</v>
      </c>
      <c r="AS296">
        <v>443110578.54000002</v>
      </c>
      <c r="AT296">
        <v>443110578.54000002</v>
      </c>
      <c r="AU296">
        <v>443110578.54000002</v>
      </c>
      <c r="AV296">
        <v>443110578.54000002</v>
      </c>
      <c r="AW296">
        <v>443110578.54000002</v>
      </c>
      <c r="AX296">
        <v>443110578.54000002</v>
      </c>
      <c r="AY296">
        <v>443110578.54000002</v>
      </c>
      <c r="AZ296">
        <v>443110578.54000002</v>
      </c>
      <c r="BA296">
        <v>443110578.54000002</v>
      </c>
      <c r="BB296">
        <v>443110578.54000002</v>
      </c>
      <c r="BC296">
        <v>443110578.54000002</v>
      </c>
      <c r="BD296">
        <v>443110578.54000002</v>
      </c>
      <c r="BE296">
        <v>443110578.54000002</v>
      </c>
      <c r="BF296">
        <v>443110578.54000002</v>
      </c>
      <c r="BG296">
        <v>443110578.54000002</v>
      </c>
      <c r="BH296">
        <v>443110578.54000002</v>
      </c>
      <c r="BI296">
        <v>443110578.54000002</v>
      </c>
      <c r="BJ296">
        <v>443110578.54000002</v>
      </c>
      <c r="BK296">
        <v>443110578.54000002</v>
      </c>
      <c r="BL296">
        <v>443110578.54000002</v>
      </c>
      <c r="BM296">
        <v>443110578.54000002</v>
      </c>
      <c r="BN296">
        <v>443110578.54000002</v>
      </c>
      <c r="BO296">
        <v>443110578.54000002</v>
      </c>
      <c r="BP296">
        <v>443110578.54000002</v>
      </c>
      <c r="BQ296">
        <v>443110578.54000002</v>
      </c>
      <c r="BR296">
        <v>443110578.54000002</v>
      </c>
      <c r="BS296">
        <v>443110578.54000002</v>
      </c>
      <c r="BT296">
        <v>443110578.54000002</v>
      </c>
      <c r="BU296">
        <f t="shared" ca="1" si="34"/>
        <v>443110578.54000002</v>
      </c>
      <c r="BV296">
        <f t="shared" ca="1" si="34"/>
        <v>443110578.54000002</v>
      </c>
      <c r="BW296">
        <f t="shared" ca="1" si="34"/>
        <v>443110578.54000002</v>
      </c>
      <c r="BX296">
        <f t="shared" ca="1" si="34"/>
        <v>443110578.54000002</v>
      </c>
      <c r="BY296">
        <f t="shared" ca="1" si="34"/>
        <v>443110578.54000002</v>
      </c>
      <c r="BZ296" t="str">
        <f>VLOOKUP($A296,[1]UNITES!$H$2:$I$20,2,FALSE) &amp; "__" &amp; $D296 &amp; "__" &amp;CB296</f>
        <v>+50 BP TC / -50 BP LT / +25 BP INF__Participations__FIXE = 0%</v>
      </c>
      <c r="CA296" t="str">
        <f>VLOOKUP($A296,[1]UNITES!$H$2:$I$20,2,FALSE) &amp; "__" &amp; $E296 &amp; "__" &amp; $F296 &amp; "__" &amp; CB296</f>
        <v>+50 BP TC / -50 BP LT / +25 BP INF__Titres de participation_4__B Actif__FIXE = 0%</v>
      </c>
      <c r="CB296" t="str">
        <f t="shared" si="30"/>
        <v>FIXE = 0%</v>
      </c>
    </row>
    <row r="297" spans="1:80" x14ac:dyDescent="0.3">
      <c r="A297">
        <v>1</v>
      </c>
      <c r="B297" t="s">
        <v>17</v>
      </c>
      <c r="C297" t="s">
        <v>95</v>
      </c>
      <c r="D297" t="s">
        <v>96</v>
      </c>
      <c r="E297" t="s">
        <v>97</v>
      </c>
      <c r="F297" t="s">
        <v>21</v>
      </c>
      <c r="G297" t="s">
        <v>22</v>
      </c>
      <c r="H297" t="s">
        <v>30</v>
      </c>
      <c r="I297" t="s">
        <v>31</v>
      </c>
      <c r="J297" t="s">
        <v>31</v>
      </c>
      <c r="L297" t="s">
        <v>84</v>
      </c>
      <c r="M297">
        <v>420172.16</v>
      </c>
      <c r="N297">
        <v>1219854.6635483899</v>
      </c>
      <c r="O297">
        <v>1995817.77</v>
      </c>
      <c r="P297">
        <v>2795500.2680645199</v>
      </c>
      <c r="Q297">
        <v>3583323.0680645201</v>
      </c>
      <c r="R297">
        <v>4359286.1753333304</v>
      </c>
      <c r="S297">
        <v>5158968.6780645195</v>
      </c>
      <c r="T297">
        <v>5934931.7800000003</v>
      </c>
      <c r="U297">
        <v>6734614.2780645201</v>
      </c>
      <c r="V297">
        <v>7522437.0835483903</v>
      </c>
      <c r="W297">
        <v>8272139.4299999997</v>
      </c>
      <c r="X297">
        <v>9098082.6880645193</v>
      </c>
      <c r="Y297">
        <v>9874045.7899999991</v>
      </c>
      <c r="Z297">
        <v>10673728.2935484</v>
      </c>
      <c r="AA297">
        <v>11449691.4</v>
      </c>
      <c r="AB297">
        <v>12249373.8980645</v>
      </c>
      <c r="AC297">
        <v>13037196.7035484</v>
      </c>
      <c r="AD297">
        <v>13813159.810000001</v>
      </c>
      <c r="AE297">
        <v>14612842.3080645</v>
      </c>
      <c r="AF297">
        <v>15388805.41</v>
      </c>
      <c r="AG297">
        <v>16188487.913548401</v>
      </c>
      <c r="AH297">
        <v>16976310.718064498</v>
      </c>
      <c r="AI297">
        <v>17726013.059999999</v>
      </c>
      <c r="AJ297">
        <v>18551956.3180645</v>
      </c>
      <c r="AK297">
        <v>19327919.425333299</v>
      </c>
      <c r="AL297">
        <v>20127601.928064499</v>
      </c>
      <c r="AM297">
        <v>20903565.030000001</v>
      </c>
      <c r="AN297">
        <v>21703247.528064501</v>
      </c>
      <c r="AO297">
        <v>22491070.333548401</v>
      </c>
      <c r="AP297">
        <v>23267033.440000001</v>
      </c>
      <c r="AQ297">
        <v>24066715.938064501</v>
      </c>
      <c r="AR297">
        <v>24842679.0453333</v>
      </c>
      <c r="AS297">
        <v>25642361.5480645</v>
      </c>
      <c r="AT297">
        <v>26430184.348064501</v>
      </c>
      <c r="AU297">
        <v>27179886.690000001</v>
      </c>
      <c r="AV297">
        <v>28005829.953548402</v>
      </c>
      <c r="AW297">
        <v>28781793.059999999</v>
      </c>
      <c r="AX297">
        <v>29581475.558064502</v>
      </c>
      <c r="AY297">
        <v>30357438.66</v>
      </c>
      <c r="AZ297">
        <v>31157121.163548399</v>
      </c>
      <c r="BA297">
        <v>31944943.968064498</v>
      </c>
      <c r="BB297">
        <v>32720907.07</v>
      </c>
      <c r="BC297">
        <v>33520589.5680645</v>
      </c>
      <c r="BD297">
        <v>34296552.675333299</v>
      </c>
      <c r="BE297">
        <v>35096235.178064503</v>
      </c>
      <c r="BF297">
        <v>35884057.9780645</v>
      </c>
      <c r="BG297">
        <v>36647343.476896599</v>
      </c>
      <c r="BH297">
        <v>37459703.588064499</v>
      </c>
      <c r="BI297">
        <v>38235666.689999998</v>
      </c>
      <c r="BJ297">
        <v>39035349.188064501</v>
      </c>
      <c r="BK297">
        <v>39811312.295333304</v>
      </c>
      <c r="BL297">
        <v>40610994.7980645</v>
      </c>
      <c r="BM297">
        <v>41398817.598064497</v>
      </c>
      <c r="BN297">
        <v>42174780.700000003</v>
      </c>
      <c r="BO297">
        <v>42974463.203548402</v>
      </c>
      <c r="BP297">
        <v>43750426.310000002</v>
      </c>
      <c r="BQ297">
        <v>44550108.808064498</v>
      </c>
      <c r="BR297">
        <v>45337931.608064502</v>
      </c>
      <c r="BS297">
        <v>46087633.954999998</v>
      </c>
      <c r="BT297">
        <v>46913577.218064502</v>
      </c>
      <c r="BU297">
        <f t="shared" ca="1" si="34"/>
        <v>4757927.3368960591</v>
      </c>
      <c r="BV297">
        <f t="shared" ca="1" si="34"/>
        <v>14211800.968575267</v>
      </c>
      <c r="BW297">
        <f t="shared" ca="1" si="34"/>
        <v>23665674.600673825</v>
      </c>
      <c r="BX297">
        <f t="shared" ca="1" si="34"/>
        <v>33120680.162013769</v>
      </c>
      <c r="BY297">
        <f t="shared" ca="1" si="34"/>
        <v>42573421.864355721</v>
      </c>
      <c r="BZ297" t="str">
        <f>VLOOKUP($A297,[1]UNITES!$H$2:$I$20,2,FALSE) &amp; "__" &amp; $D297 &amp; "__" &amp;CB297</f>
        <v>+50 BP TC / -50 BP LT / +25 BP INF__Comptes trésorerie Actif__FIXE = 0%</v>
      </c>
      <c r="CA297" t="str">
        <f>VLOOKUP($A297,[1]UNITES!$H$2:$I$20,2,FALSE) &amp; "__" &amp; $E297 &amp; "__" &amp; $F297 &amp; "__" &amp; CB297</f>
        <v>+50 BP TC / -50 BP LT / +25 BP INF__Caisse_4__B Actif__FIXE = 0%</v>
      </c>
      <c r="CB297" t="str">
        <f t="shared" si="30"/>
        <v>FIXE = 0%</v>
      </c>
    </row>
    <row r="298" spans="1:80" x14ac:dyDescent="0.3">
      <c r="A298">
        <v>1</v>
      </c>
      <c r="B298" t="s">
        <v>17</v>
      </c>
      <c r="C298" t="s">
        <v>95</v>
      </c>
      <c r="D298" t="s">
        <v>96</v>
      </c>
      <c r="E298" t="s">
        <v>97</v>
      </c>
      <c r="F298" t="s">
        <v>21</v>
      </c>
      <c r="G298" t="s">
        <v>26</v>
      </c>
      <c r="H298" t="s">
        <v>30</v>
      </c>
      <c r="I298" t="s">
        <v>31</v>
      </c>
      <c r="J298" t="s">
        <v>31</v>
      </c>
      <c r="L298" t="s">
        <v>84</v>
      </c>
      <c r="M298">
        <v>46849196</v>
      </c>
      <c r="N298">
        <v>46049513.496451601</v>
      </c>
      <c r="O298">
        <v>45273550.390000001</v>
      </c>
      <c r="P298">
        <v>44473867.891935498</v>
      </c>
      <c r="Q298">
        <v>43686045.091935501</v>
      </c>
      <c r="R298">
        <v>42910081.984666698</v>
      </c>
      <c r="S298">
        <v>42110399.481935501</v>
      </c>
      <c r="T298">
        <v>41334436.380000003</v>
      </c>
      <c r="U298">
        <v>40534753.8819355</v>
      </c>
      <c r="V298">
        <v>39746931.0764516</v>
      </c>
      <c r="W298">
        <v>38997228.729999997</v>
      </c>
      <c r="X298">
        <v>38171285.471935503</v>
      </c>
      <c r="Y298">
        <v>37395322.369999997</v>
      </c>
      <c r="Z298">
        <v>36595639.866451599</v>
      </c>
      <c r="AA298">
        <v>35819676.759999998</v>
      </c>
      <c r="AB298">
        <v>35019994.261935502</v>
      </c>
      <c r="AC298">
        <v>34232171.456451602</v>
      </c>
      <c r="AD298">
        <v>33456208.350000001</v>
      </c>
      <c r="AE298">
        <v>32656525.851935498</v>
      </c>
      <c r="AF298">
        <v>31880562.75</v>
      </c>
      <c r="AG298">
        <v>31080880.246451601</v>
      </c>
      <c r="AH298">
        <v>30293057.441935498</v>
      </c>
      <c r="AI298">
        <v>29543355.100000001</v>
      </c>
      <c r="AJ298">
        <v>28717411.841935501</v>
      </c>
      <c r="AK298">
        <v>27941448.734666701</v>
      </c>
      <c r="AL298">
        <v>27141766.231935501</v>
      </c>
      <c r="AM298">
        <v>26365803.129999999</v>
      </c>
      <c r="AN298">
        <v>25566120.6319355</v>
      </c>
      <c r="AO298">
        <v>24778297.8264516</v>
      </c>
      <c r="AP298">
        <v>24002334.719999999</v>
      </c>
      <c r="AQ298">
        <v>23202652.221935499</v>
      </c>
      <c r="AR298">
        <v>22426689.1146667</v>
      </c>
      <c r="AS298">
        <v>21627006.6119355</v>
      </c>
      <c r="AT298">
        <v>20839183.811935499</v>
      </c>
      <c r="AU298">
        <v>20089481.469999999</v>
      </c>
      <c r="AV298">
        <v>19263538.206451599</v>
      </c>
      <c r="AW298">
        <v>18487575.100000001</v>
      </c>
      <c r="AX298">
        <v>17687892.601935498</v>
      </c>
      <c r="AY298">
        <v>16911929.5</v>
      </c>
      <c r="AZ298">
        <v>16112246.9964516</v>
      </c>
      <c r="BA298">
        <v>15324424.1919355</v>
      </c>
      <c r="BB298">
        <v>14548461.09</v>
      </c>
      <c r="BC298">
        <v>13748778.591935501</v>
      </c>
      <c r="BD298">
        <v>12972815.4846667</v>
      </c>
      <c r="BE298">
        <v>12173132.981935499</v>
      </c>
      <c r="BF298">
        <v>11385310.1819355</v>
      </c>
      <c r="BG298">
        <v>10622024.683103399</v>
      </c>
      <c r="BH298">
        <v>9809664.5719354805</v>
      </c>
      <c r="BI298">
        <v>9033701.4700000007</v>
      </c>
      <c r="BJ298">
        <v>8234018.9719354799</v>
      </c>
      <c r="BK298">
        <v>7458055.8646666696</v>
      </c>
      <c r="BL298">
        <v>6658373.3619354796</v>
      </c>
      <c r="BM298">
        <v>5870550.5619354798</v>
      </c>
      <c r="BN298">
        <v>5094587.46</v>
      </c>
      <c r="BO298">
        <v>4294904.9564516097</v>
      </c>
      <c r="BP298">
        <v>3518941.85</v>
      </c>
      <c r="BQ298">
        <v>2719259.3519354798</v>
      </c>
      <c r="BR298">
        <v>1931436.55193548</v>
      </c>
      <c r="BS298">
        <v>1181734.2050000001</v>
      </c>
      <c r="BT298">
        <v>355790.94193548401</v>
      </c>
      <c r="BU298">
        <f t="shared" ca="1" si="34"/>
        <v>42511440.823103949</v>
      </c>
      <c r="BV298">
        <f t="shared" ca="1" si="34"/>
        <v>33057567.191424731</v>
      </c>
      <c r="BW298">
        <f t="shared" ca="1" si="34"/>
        <v>23603693.559326176</v>
      </c>
      <c r="BX298">
        <f t="shared" ca="1" si="34"/>
        <v>14148687.997986222</v>
      </c>
      <c r="BY298">
        <f t="shared" ca="1" si="34"/>
        <v>4695946.2956442637</v>
      </c>
      <c r="BZ298" t="str">
        <f>VLOOKUP($A298,[1]UNITES!$H$2:$I$20,2,FALSE) &amp; "__" &amp; $D298 &amp; "__" &amp;CB298</f>
        <v>+50 BP TC / -50 BP LT / +25 BP INF__Comptes trésorerie Actif__FIXE = 0%</v>
      </c>
      <c r="CA298" t="str">
        <f>VLOOKUP($A298,[1]UNITES!$H$2:$I$20,2,FALSE) &amp; "__" &amp; $E298 &amp; "__" &amp; $F298 &amp; "__" &amp; CB298</f>
        <v>+50 BP TC / -50 BP LT / +25 BP INF__Caisse_4__B Actif__FIXE = 0%</v>
      </c>
      <c r="CB298" t="str">
        <f t="shared" si="30"/>
        <v>FIXE = 0%</v>
      </c>
    </row>
    <row r="299" spans="1:80" x14ac:dyDescent="0.3">
      <c r="A299">
        <v>1</v>
      </c>
      <c r="B299" t="s">
        <v>17</v>
      </c>
      <c r="C299" t="s">
        <v>95</v>
      </c>
      <c r="D299" t="s">
        <v>96</v>
      </c>
      <c r="E299" t="s">
        <v>98</v>
      </c>
      <c r="F299" t="s">
        <v>21</v>
      </c>
      <c r="G299" t="s">
        <v>22</v>
      </c>
      <c r="H299" t="s">
        <v>34</v>
      </c>
      <c r="I299" t="s">
        <v>83</v>
      </c>
      <c r="J299" t="s">
        <v>59</v>
      </c>
      <c r="M299">
        <v>35841857.909333304</v>
      </c>
      <c r="N299">
        <v>67203483.579999998</v>
      </c>
      <c r="O299">
        <v>67203483.579999998</v>
      </c>
      <c r="P299">
        <v>67203483.579999998</v>
      </c>
      <c r="Q299">
        <v>67203483.579999998</v>
      </c>
      <c r="R299">
        <v>67203483.579999998</v>
      </c>
      <c r="S299">
        <v>67203483.579999998</v>
      </c>
      <c r="T299">
        <v>67203483.579999998</v>
      </c>
      <c r="U299">
        <v>67203483.579999998</v>
      </c>
      <c r="V299">
        <v>67203483.579999998</v>
      </c>
      <c r="W299">
        <v>67203483.579999998</v>
      </c>
      <c r="X299">
        <v>67203483.579999998</v>
      </c>
      <c r="Y299">
        <v>67203483.579999998</v>
      </c>
      <c r="Z299">
        <v>67203483.579999998</v>
      </c>
      <c r="AA299">
        <v>67203483.579999998</v>
      </c>
      <c r="AB299">
        <v>67203483.579999998</v>
      </c>
      <c r="AC299">
        <v>67203483.579999998</v>
      </c>
      <c r="AD299">
        <v>67203483.579999998</v>
      </c>
      <c r="AE299">
        <v>67203483.579999998</v>
      </c>
      <c r="AF299">
        <v>67203483.579999998</v>
      </c>
      <c r="AG299">
        <v>67203483.579999998</v>
      </c>
      <c r="AH299">
        <v>67203483.579999998</v>
      </c>
      <c r="AI299">
        <v>67203483.579999998</v>
      </c>
      <c r="AJ299">
        <v>67203483.579999998</v>
      </c>
      <c r="AK299">
        <v>67203483.579999998</v>
      </c>
      <c r="AL299">
        <v>67203483.579999998</v>
      </c>
      <c r="AM299">
        <v>67203483.579999998</v>
      </c>
      <c r="AN299">
        <v>67203483.579999998</v>
      </c>
      <c r="AO299">
        <v>67203483.579999998</v>
      </c>
      <c r="AP299">
        <v>67203483.579999998</v>
      </c>
      <c r="AQ299">
        <v>67203483.579999998</v>
      </c>
      <c r="AR299">
        <v>67203483.579999998</v>
      </c>
      <c r="AS299">
        <v>67203483.579999998</v>
      </c>
      <c r="AT299">
        <v>67203483.579999998</v>
      </c>
      <c r="AU299">
        <v>67203483.579999998</v>
      </c>
      <c r="AV299">
        <v>67203483.579999998</v>
      </c>
      <c r="AW299">
        <v>67203483.579999998</v>
      </c>
      <c r="AX299">
        <v>67203483.579999998</v>
      </c>
      <c r="AY299">
        <v>67203483.579999998</v>
      </c>
      <c r="AZ299">
        <v>67203483.579999998</v>
      </c>
      <c r="BA299">
        <v>67203483.579999998</v>
      </c>
      <c r="BB299">
        <v>67203483.579999998</v>
      </c>
      <c r="BC299">
        <v>67203483.579999998</v>
      </c>
      <c r="BD299">
        <v>67203483.579999998</v>
      </c>
      <c r="BE299">
        <v>67203483.579999998</v>
      </c>
      <c r="BF299">
        <v>67203483.579999998</v>
      </c>
      <c r="BG299">
        <v>67203483.579999998</v>
      </c>
      <c r="BH299">
        <v>67203483.579999998</v>
      </c>
      <c r="BI299">
        <v>67203483.579999998</v>
      </c>
      <c r="BJ299">
        <v>67203483.579999998</v>
      </c>
      <c r="BK299">
        <v>67203483.579999998</v>
      </c>
      <c r="BL299">
        <v>67203483.579999998</v>
      </c>
      <c r="BM299">
        <v>67203483.579999998</v>
      </c>
      <c r="BN299">
        <v>67203483.579999998</v>
      </c>
      <c r="BO299">
        <v>67203483.579999998</v>
      </c>
      <c r="BP299">
        <v>67203483.579999998</v>
      </c>
      <c r="BQ299">
        <v>67203483.579999998</v>
      </c>
      <c r="BR299">
        <v>67203483.579999998</v>
      </c>
      <c r="BS299">
        <v>67203483.579999998</v>
      </c>
      <c r="BT299">
        <v>67203483.579999998</v>
      </c>
      <c r="BU299">
        <f t="shared" ca="1" si="34"/>
        <v>64590014.774111114</v>
      </c>
      <c r="BV299">
        <f t="shared" ca="1" si="34"/>
        <v>67203483.580000013</v>
      </c>
      <c r="BW299">
        <f t="shared" ca="1" si="34"/>
        <v>67203483.580000013</v>
      </c>
      <c r="BX299">
        <f t="shared" ca="1" si="34"/>
        <v>67203483.580000013</v>
      </c>
      <c r="BY299">
        <f t="shared" ca="1" si="34"/>
        <v>67203483.580000013</v>
      </c>
      <c r="BZ299" t="str">
        <f>VLOOKUP($A299,[1]UNITES!$H$2:$I$20,2,FALSE) &amp; "__" &amp; $D299 &amp; "__" &amp;CB299</f>
        <v>+50 BP TC / -50 BP LT / +25 BP INF__Comptes trésorerie Actif__EONIA</v>
      </c>
      <c r="CA299" t="str">
        <f>VLOOKUP($A299,[1]UNITES!$H$2:$I$20,2,FALSE) &amp; "__" &amp; $E299 &amp; "__" &amp; $F299 &amp; "__" &amp; CB299</f>
        <v>+50 BP TC / -50 BP LT / +25 BP INF__Compte entité créditeur_4__B Actif__EONIA</v>
      </c>
      <c r="CB299" t="str">
        <f t="shared" si="30"/>
        <v>EONIA</v>
      </c>
    </row>
    <row r="300" spans="1:80" x14ac:dyDescent="0.3">
      <c r="A300">
        <v>1</v>
      </c>
      <c r="B300" t="s">
        <v>17</v>
      </c>
      <c r="C300" t="s">
        <v>95</v>
      </c>
      <c r="D300" t="s">
        <v>96</v>
      </c>
      <c r="E300" t="s">
        <v>98</v>
      </c>
      <c r="F300" t="s">
        <v>21</v>
      </c>
      <c r="G300" t="s">
        <v>26</v>
      </c>
      <c r="H300" t="s">
        <v>34</v>
      </c>
      <c r="I300" t="s">
        <v>83</v>
      </c>
      <c r="J300" t="s">
        <v>59</v>
      </c>
      <c r="M300">
        <v>31361625.670666698</v>
      </c>
      <c r="BU300">
        <f t="shared" ca="1" si="34"/>
        <v>2613468.8058888917</v>
      </c>
      <c r="BV300">
        <f t="shared" ca="1" si="34"/>
        <v>0</v>
      </c>
      <c r="BW300">
        <f t="shared" ca="1" si="34"/>
        <v>0</v>
      </c>
      <c r="BX300">
        <f t="shared" ca="1" si="34"/>
        <v>0</v>
      </c>
      <c r="BY300">
        <f t="shared" ca="1" si="34"/>
        <v>0</v>
      </c>
      <c r="BZ300" t="str">
        <f>VLOOKUP($A300,[1]UNITES!$H$2:$I$20,2,FALSE) &amp; "__" &amp; $D300 &amp; "__" &amp;CB300</f>
        <v>+50 BP TC / -50 BP LT / +25 BP INF__Comptes trésorerie Actif__EONIA</v>
      </c>
      <c r="CA300" t="str">
        <f>VLOOKUP($A300,[1]UNITES!$H$2:$I$20,2,FALSE) &amp; "__" &amp; $E300 &amp; "__" &amp; $F300 &amp; "__" &amp; CB300</f>
        <v>+50 BP TC / -50 BP LT / +25 BP INF__Compte entité créditeur_4__B Actif__EONIA</v>
      </c>
      <c r="CB300" t="str">
        <f t="shared" si="30"/>
        <v>EONIA</v>
      </c>
    </row>
    <row r="301" spans="1:80" x14ac:dyDescent="0.3">
      <c r="A301">
        <v>1</v>
      </c>
      <c r="B301" t="s">
        <v>17</v>
      </c>
      <c r="C301" t="s">
        <v>95</v>
      </c>
      <c r="D301" t="s">
        <v>96</v>
      </c>
      <c r="E301" t="s">
        <v>99</v>
      </c>
      <c r="F301" t="s">
        <v>21</v>
      </c>
      <c r="G301" t="s">
        <v>22</v>
      </c>
      <c r="H301" t="s">
        <v>34</v>
      </c>
      <c r="I301" t="s">
        <v>100</v>
      </c>
      <c r="J301" t="s">
        <v>59</v>
      </c>
      <c r="M301">
        <v>267544.44266666699</v>
      </c>
      <c r="N301">
        <v>776741.93580645195</v>
      </c>
      <c r="O301">
        <v>1270836.11266667</v>
      </c>
      <c r="P301">
        <v>1780033.60032258</v>
      </c>
      <c r="Q301">
        <v>2281679.43580645</v>
      </c>
      <c r="R301">
        <v>2775773.6126666698</v>
      </c>
      <c r="S301">
        <v>3284971.10032258</v>
      </c>
      <c r="T301">
        <v>3779065.2779999999</v>
      </c>
      <c r="U301">
        <v>4288262.7703225799</v>
      </c>
      <c r="V301">
        <v>4789908.60032258</v>
      </c>
      <c r="W301">
        <v>5267281.25</v>
      </c>
      <c r="X301">
        <v>5793200.2703225799</v>
      </c>
      <c r="Y301">
        <v>6287294.4426666703</v>
      </c>
      <c r="Z301">
        <v>6796491.9358064504</v>
      </c>
      <c r="AA301">
        <v>7290586.1126666702</v>
      </c>
      <c r="AB301">
        <v>7799783.60032258</v>
      </c>
      <c r="AC301">
        <v>8301429.4358064504</v>
      </c>
      <c r="AD301">
        <v>8795523.6126666702</v>
      </c>
      <c r="AE301">
        <v>9304721.10032258</v>
      </c>
      <c r="AF301">
        <v>9798815.2780000009</v>
      </c>
      <c r="AG301">
        <v>10308012.7703226</v>
      </c>
      <c r="AH301">
        <v>10809658.6003226</v>
      </c>
      <c r="AI301">
        <v>11287031.25</v>
      </c>
      <c r="AJ301">
        <v>11812950.2703226</v>
      </c>
      <c r="AK301">
        <v>12307044.4426667</v>
      </c>
      <c r="AL301">
        <v>12816241.9358065</v>
      </c>
      <c r="AM301">
        <v>13310336.1126667</v>
      </c>
      <c r="AN301">
        <v>13819533.6003226</v>
      </c>
      <c r="AO301">
        <v>14321179.4358065</v>
      </c>
      <c r="AP301">
        <v>14815273.6126667</v>
      </c>
      <c r="AQ301">
        <v>15324471.1003226</v>
      </c>
      <c r="AR301">
        <v>15818565.278000001</v>
      </c>
      <c r="AS301">
        <v>16327762.7703226</v>
      </c>
      <c r="AT301">
        <v>16829408.6003226</v>
      </c>
      <c r="AU301">
        <v>17306781.25</v>
      </c>
      <c r="AV301">
        <v>17832700.270322599</v>
      </c>
      <c r="AW301">
        <v>18326794.442666698</v>
      </c>
      <c r="AX301">
        <v>18835991.935806502</v>
      </c>
      <c r="AY301">
        <v>19330086.1126667</v>
      </c>
      <c r="AZ301">
        <v>19839283.6003226</v>
      </c>
      <c r="BA301">
        <v>20340929.435806502</v>
      </c>
      <c r="BB301">
        <v>20835023.6126667</v>
      </c>
      <c r="BC301">
        <v>21344221.1003226</v>
      </c>
      <c r="BD301">
        <v>21838315.278000001</v>
      </c>
      <c r="BE301">
        <v>22347512.770322599</v>
      </c>
      <c r="BF301">
        <v>22849158.6003226</v>
      </c>
      <c r="BG301">
        <v>23335180.316206899</v>
      </c>
      <c r="BH301">
        <v>23852450.270322599</v>
      </c>
      <c r="BI301">
        <v>24346544.442666698</v>
      </c>
      <c r="BJ301">
        <v>24855741.935806502</v>
      </c>
      <c r="BK301">
        <v>25349836.1126667</v>
      </c>
      <c r="BL301">
        <v>25859033.6003226</v>
      </c>
      <c r="BM301">
        <v>26360679.435806502</v>
      </c>
      <c r="BN301">
        <v>26854773.6126667</v>
      </c>
      <c r="BO301">
        <v>27363971.1003226</v>
      </c>
      <c r="BP301">
        <v>27858065.278000001</v>
      </c>
      <c r="BQ301">
        <v>28367262.770322599</v>
      </c>
      <c r="BR301">
        <v>28868908.6003226</v>
      </c>
      <c r="BS301">
        <v>29346281.25</v>
      </c>
      <c r="BT301">
        <v>29872200.270322599</v>
      </c>
      <c r="BU301">
        <f t="shared" ca="1" si="34"/>
        <v>3029608.2007688172</v>
      </c>
      <c r="BV301">
        <f t="shared" ca="1" si="34"/>
        <v>9049358.2007688247</v>
      </c>
      <c r="BW301">
        <f t="shared" ca="1" si="34"/>
        <v>15069108.200768841</v>
      </c>
      <c r="BX301">
        <f t="shared" ca="1" si="34"/>
        <v>21089578.956286084</v>
      </c>
      <c r="BY301">
        <f t="shared" ca="1" si="34"/>
        <v>27108608.200768843</v>
      </c>
      <c r="BZ301" t="str">
        <f>VLOOKUP($A301,[1]UNITES!$H$2:$I$20,2,FALSE) &amp; "__" &amp; $D301 &amp; "__" &amp;CB301</f>
        <v>+50 BP TC / -50 BP LT / +25 BP INF__Comptes trésorerie Actif__EONIA</v>
      </c>
      <c r="CA301" t="str">
        <f>VLOOKUP($A301,[1]UNITES!$H$2:$I$20,2,FALSE) &amp; "__" &amp; $E301 &amp; "__" &amp; $F301 &amp; "__" &amp; CB301</f>
        <v>+50 BP TC / -50 BP LT / +25 BP INF__Réserves obligatoires_4__B Actif__EONIA</v>
      </c>
      <c r="CB301" t="str">
        <f t="shared" si="30"/>
        <v>EONIA</v>
      </c>
    </row>
    <row r="302" spans="1:80" x14ac:dyDescent="0.3">
      <c r="A302">
        <v>1</v>
      </c>
      <c r="B302" t="s">
        <v>17</v>
      </c>
      <c r="C302" t="s">
        <v>95</v>
      </c>
      <c r="D302" t="s">
        <v>96</v>
      </c>
      <c r="E302" t="s">
        <v>99</v>
      </c>
      <c r="F302" t="s">
        <v>21</v>
      </c>
      <c r="G302" t="s">
        <v>26</v>
      </c>
      <c r="H302" t="s">
        <v>34</v>
      </c>
      <c r="I302" t="s">
        <v>100</v>
      </c>
      <c r="J302" t="s">
        <v>59</v>
      </c>
      <c r="M302">
        <v>71969455.557333305</v>
      </c>
      <c r="N302">
        <v>71460258.064193606</v>
      </c>
      <c r="O302">
        <v>70966163.887333304</v>
      </c>
      <c r="P302">
        <v>70456966.399677396</v>
      </c>
      <c r="Q302">
        <v>69955320.564193606</v>
      </c>
      <c r="R302">
        <v>69461226.387333393</v>
      </c>
      <c r="S302">
        <v>68952028.899677396</v>
      </c>
      <c r="T302">
        <v>68457934.722000003</v>
      </c>
      <c r="U302">
        <v>67948737.229677394</v>
      </c>
      <c r="V302">
        <v>67447091.399677396</v>
      </c>
      <c r="W302">
        <v>66969718.75</v>
      </c>
      <c r="X302">
        <v>66443799.729677401</v>
      </c>
      <c r="Y302">
        <v>65949705.557333298</v>
      </c>
      <c r="Z302">
        <v>65440508.064193599</v>
      </c>
      <c r="AA302">
        <v>64946413.887333304</v>
      </c>
      <c r="AB302">
        <v>64437216.399677403</v>
      </c>
      <c r="AC302">
        <v>63935570.564193502</v>
      </c>
      <c r="AD302">
        <v>63441476.387333304</v>
      </c>
      <c r="AE302">
        <v>62932278.899677403</v>
      </c>
      <c r="AF302">
        <v>62438184.722000003</v>
      </c>
      <c r="AG302">
        <v>61928987.229677401</v>
      </c>
      <c r="AH302">
        <v>61427341.399677403</v>
      </c>
      <c r="AI302">
        <v>60949968.75</v>
      </c>
      <c r="AJ302">
        <v>60424049.729677401</v>
      </c>
      <c r="AK302">
        <v>59929955.557333298</v>
      </c>
      <c r="AL302">
        <v>59420758.064193502</v>
      </c>
      <c r="AM302">
        <v>58926663.887333304</v>
      </c>
      <c r="AN302">
        <v>58417466.399677403</v>
      </c>
      <c r="AO302">
        <v>57915820.564193502</v>
      </c>
      <c r="AP302">
        <v>57421726.387333304</v>
      </c>
      <c r="AQ302">
        <v>56912528.899677403</v>
      </c>
      <c r="AR302">
        <v>56418434.722000003</v>
      </c>
      <c r="AS302">
        <v>55909237.229677401</v>
      </c>
      <c r="AT302">
        <v>55407591.399677403</v>
      </c>
      <c r="AU302">
        <v>54930218.75</v>
      </c>
      <c r="AV302">
        <v>54404299.729677401</v>
      </c>
      <c r="AW302">
        <v>53910205.557333298</v>
      </c>
      <c r="AX302">
        <v>53401008.064193502</v>
      </c>
      <c r="AY302">
        <v>52906913.887333304</v>
      </c>
      <c r="AZ302">
        <v>52397716.399677403</v>
      </c>
      <c r="BA302">
        <v>51896070.564193599</v>
      </c>
      <c r="BB302">
        <v>51401976.387333304</v>
      </c>
      <c r="BC302">
        <v>50892778.899677403</v>
      </c>
      <c r="BD302">
        <v>50398684.722000003</v>
      </c>
      <c r="BE302">
        <v>49889487.229677401</v>
      </c>
      <c r="BF302">
        <v>49387841.399677403</v>
      </c>
      <c r="BG302">
        <v>48901819.683793098</v>
      </c>
      <c r="BH302">
        <v>48384549.729677401</v>
      </c>
      <c r="BI302">
        <v>47890455.557333298</v>
      </c>
      <c r="BJ302">
        <v>47381258.064193599</v>
      </c>
      <c r="BK302">
        <v>46887163.887333304</v>
      </c>
      <c r="BL302">
        <v>46377966.399677403</v>
      </c>
      <c r="BM302">
        <v>45876320.564193502</v>
      </c>
      <c r="BN302">
        <v>45382226.387333304</v>
      </c>
      <c r="BO302">
        <v>44873028.899677403</v>
      </c>
      <c r="BP302">
        <v>44378934.722000003</v>
      </c>
      <c r="BQ302">
        <v>43869737.229677401</v>
      </c>
      <c r="BR302">
        <v>43368091.399677403</v>
      </c>
      <c r="BS302">
        <v>42890718.75</v>
      </c>
      <c r="BT302">
        <v>42364799.729677401</v>
      </c>
      <c r="BU302">
        <f t="shared" ca="1" si="34"/>
        <v>69207391.799231187</v>
      </c>
      <c r="BV302">
        <f t="shared" ca="1" si="34"/>
        <v>63187641.799231172</v>
      </c>
      <c r="BW302">
        <f t="shared" ca="1" si="34"/>
        <v>57167891.799231164</v>
      </c>
      <c r="BX302">
        <f t="shared" ca="1" si="34"/>
        <v>51147421.043713927</v>
      </c>
      <c r="BY302">
        <f t="shared" ca="1" si="34"/>
        <v>45128391.799231164</v>
      </c>
      <c r="BZ302" t="str">
        <f>VLOOKUP($A302,[1]UNITES!$H$2:$I$20,2,FALSE) &amp; "__" &amp; $D302 &amp; "__" &amp;CB302</f>
        <v>+50 BP TC / -50 BP LT / +25 BP INF__Comptes trésorerie Actif__EONIA</v>
      </c>
      <c r="CA302" t="str">
        <f>VLOOKUP($A302,[1]UNITES!$H$2:$I$20,2,FALSE) &amp; "__" &amp; $E302 &amp; "__" &amp; $F302 &amp; "__" &amp; CB302</f>
        <v>+50 BP TC / -50 BP LT / +25 BP INF__Réserves obligatoires_4__B Actif__EONIA</v>
      </c>
      <c r="CB302" t="str">
        <f t="shared" si="30"/>
        <v>EONIA</v>
      </c>
    </row>
    <row r="303" spans="1:80" x14ac:dyDescent="0.3">
      <c r="A303">
        <v>1</v>
      </c>
      <c r="B303" t="s">
        <v>17</v>
      </c>
      <c r="C303" t="s">
        <v>95</v>
      </c>
      <c r="D303" t="s">
        <v>101</v>
      </c>
      <c r="E303" t="s">
        <v>102</v>
      </c>
      <c r="F303" t="s">
        <v>21</v>
      </c>
      <c r="H303" t="s">
        <v>34</v>
      </c>
      <c r="I303" t="s">
        <v>83</v>
      </c>
      <c r="J303" t="s">
        <v>59</v>
      </c>
      <c r="M303">
        <v>26911568.02</v>
      </c>
      <c r="N303">
        <v>26911568.02</v>
      </c>
      <c r="O303">
        <v>26911568.02</v>
      </c>
      <c r="P303">
        <v>26911568.02</v>
      </c>
      <c r="Q303">
        <v>26911568.02</v>
      </c>
      <c r="R303">
        <v>26911568.02</v>
      </c>
      <c r="S303">
        <v>26911568.02</v>
      </c>
      <c r="T303">
        <v>26911568.02</v>
      </c>
      <c r="U303">
        <v>26925916.1903226</v>
      </c>
      <c r="V303">
        <v>26939367.600000001</v>
      </c>
      <c r="W303">
        <v>26939367.600000001</v>
      </c>
      <c r="X303">
        <v>26939367.600000001</v>
      </c>
      <c r="Y303">
        <v>26939367.600000001</v>
      </c>
      <c r="Z303">
        <v>26939367.600000001</v>
      </c>
      <c r="AA303">
        <v>26939367.600000001</v>
      </c>
      <c r="AB303">
        <v>26939367.600000001</v>
      </c>
      <c r="AC303">
        <v>26939367.600000001</v>
      </c>
      <c r="AD303">
        <v>26939367.600000001</v>
      </c>
      <c r="AE303">
        <v>26939367.600000001</v>
      </c>
      <c r="AF303">
        <v>26939367.600000001</v>
      </c>
      <c r="AG303">
        <v>26957221.384516101</v>
      </c>
      <c r="AH303">
        <v>26978900.98</v>
      </c>
      <c r="AI303">
        <v>26978900.98</v>
      </c>
      <c r="AJ303">
        <v>26978900.98</v>
      </c>
      <c r="AK303">
        <v>26978900.98</v>
      </c>
      <c r="AL303">
        <v>26978900.98</v>
      </c>
      <c r="AM303">
        <v>26978900.98</v>
      </c>
      <c r="AN303">
        <v>26978900.98</v>
      </c>
      <c r="AO303">
        <v>26978900.98</v>
      </c>
      <c r="AP303">
        <v>26978900.98</v>
      </c>
      <c r="AQ303">
        <v>26978900.98</v>
      </c>
      <c r="AR303">
        <v>26978900.98</v>
      </c>
      <c r="AS303">
        <v>27026574.4687097</v>
      </c>
      <c r="AT303">
        <v>27077426.190000001</v>
      </c>
      <c r="AU303">
        <v>27077426.190000001</v>
      </c>
      <c r="AV303">
        <v>27077426.190000001</v>
      </c>
      <c r="AW303">
        <v>27077426.190000001</v>
      </c>
      <c r="AX303">
        <v>27077426.190000001</v>
      </c>
      <c r="AY303">
        <v>27077426.190000001</v>
      </c>
      <c r="AZ303">
        <v>27077426.190000001</v>
      </c>
      <c r="BA303">
        <v>27077426.190000001</v>
      </c>
      <c r="BB303">
        <v>27077426.190000001</v>
      </c>
      <c r="BC303">
        <v>27077426.190000001</v>
      </c>
      <c r="BD303">
        <v>27077426.190000001</v>
      </c>
      <c r="BE303">
        <v>13101980.414516101</v>
      </c>
      <c r="BU303">
        <f t="shared" ca="1" si="34"/>
        <v>26919713.595860224</v>
      </c>
      <c r="BV303">
        <f t="shared" ca="1" si="34"/>
        <v>26950738.760376345</v>
      </c>
      <c r="BW303">
        <f t="shared" ca="1" si="34"/>
        <v>27007505.073225807</v>
      </c>
      <c r="BX303">
        <f t="shared" ca="1" si="34"/>
        <v>19143449.161209676</v>
      </c>
      <c r="BY303">
        <f t="shared" ca="1" si="34"/>
        <v>0</v>
      </c>
      <c r="BZ303" t="str">
        <f>VLOOKUP($A303,[1]UNITES!$H$2:$I$20,2,FALSE) &amp; "__" &amp; $D303 &amp; "__" &amp;CB303</f>
        <v>+50 BP TC / -50 BP LT / +25 BP INF__Interbancaire actif_3__EONIA</v>
      </c>
      <c r="CA303" t="str">
        <f>VLOOKUP($A303,[1]UNITES!$H$2:$I$20,2,FALSE) &amp; "__" &amp; $E303 &amp; "__" &amp; $F303 &amp; "__" &amp; CB303</f>
        <v>+50 BP TC / -50 BP LT / +25 BP INF__Interbancaire actif_4__B Actif__EONIA</v>
      </c>
      <c r="CB303" t="str">
        <f t="shared" si="30"/>
        <v>EONIA</v>
      </c>
    </row>
    <row r="304" spans="1:80" x14ac:dyDescent="0.3">
      <c r="A304">
        <v>1</v>
      </c>
      <c r="B304" t="s">
        <v>17</v>
      </c>
      <c r="C304" t="s">
        <v>95</v>
      </c>
      <c r="D304" t="s">
        <v>101</v>
      </c>
      <c r="E304" t="s">
        <v>102</v>
      </c>
      <c r="F304" t="s">
        <v>21</v>
      </c>
      <c r="H304" t="s">
        <v>34</v>
      </c>
      <c r="I304" t="s">
        <v>37</v>
      </c>
      <c r="J304" t="s">
        <v>36</v>
      </c>
      <c r="M304">
        <v>185854600</v>
      </c>
      <c r="N304">
        <v>184080406.45161301</v>
      </c>
      <c r="O304">
        <v>174854600</v>
      </c>
      <c r="P304">
        <v>174854600</v>
      </c>
      <c r="Q304">
        <v>174854600</v>
      </c>
      <c r="R304">
        <v>174854600</v>
      </c>
      <c r="S304">
        <v>174854600</v>
      </c>
      <c r="T304">
        <v>174854600</v>
      </c>
      <c r="U304">
        <v>174854600</v>
      </c>
      <c r="V304">
        <v>174854600</v>
      </c>
      <c r="W304">
        <v>174854600</v>
      </c>
      <c r="X304">
        <v>174854600</v>
      </c>
      <c r="Y304">
        <v>174854600</v>
      </c>
      <c r="Z304">
        <v>174854600</v>
      </c>
      <c r="AA304">
        <v>174854600</v>
      </c>
      <c r="AB304">
        <v>174854600</v>
      </c>
      <c r="AC304">
        <v>174854600</v>
      </c>
      <c r="AD304">
        <v>174854600</v>
      </c>
      <c r="AE304">
        <v>174854600</v>
      </c>
      <c r="AF304">
        <v>174854600</v>
      </c>
      <c r="AG304">
        <v>174854600</v>
      </c>
      <c r="AH304">
        <v>174854600</v>
      </c>
      <c r="AI304">
        <v>174854600</v>
      </c>
      <c r="AJ304">
        <v>174854600</v>
      </c>
      <c r="AK304">
        <v>106221266.666667</v>
      </c>
      <c r="AL304">
        <v>98833412.903225794</v>
      </c>
      <c r="AM304">
        <v>95207000</v>
      </c>
      <c r="AN304">
        <v>95207000</v>
      </c>
      <c r="AO304">
        <v>71819903.2258064</v>
      </c>
      <c r="AP304">
        <v>70207000</v>
      </c>
      <c r="AQ304">
        <v>70207000</v>
      </c>
      <c r="AR304">
        <v>70207000</v>
      </c>
      <c r="AS304">
        <v>70207000</v>
      </c>
      <c r="AT304">
        <v>70207000</v>
      </c>
      <c r="AU304">
        <v>70207000</v>
      </c>
      <c r="AV304">
        <v>70207000</v>
      </c>
      <c r="AW304">
        <v>70207000</v>
      </c>
      <c r="AX304">
        <v>67217483.870967701</v>
      </c>
      <c r="AY304">
        <v>66500000</v>
      </c>
      <c r="AZ304">
        <v>66500000</v>
      </c>
      <c r="BA304">
        <v>66500000</v>
      </c>
      <c r="BB304">
        <v>66500000</v>
      </c>
      <c r="BC304">
        <v>66500000</v>
      </c>
      <c r="BD304">
        <v>66500000</v>
      </c>
      <c r="BE304">
        <v>66500000</v>
      </c>
      <c r="BF304">
        <v>66500000</v>
      </c>
      <c r="BG304">
        <v>66500000</v>
      </c>
      <c r="BH304">
        <v>66500000</v>
      </c>
      <c r="BI304">
        <v>66500000</v>
      </c>
      <c r="BJ304">
        <v>66500000</v>
      </c>
      <c r="BK304">
        <v>66500000</v>
      </c>
      <c r="BL304">
        <v>62629032.258064501</v>
      </c>
      <c r="BM304">
        <v>62500000</v>
      </c>
      <c r="BN304">
        <v>62500000</v>
      </c>
      <c r="BO304">
        <v>60951612.903225802</v>
      </c>
      <c r="BP304">
        <v>60500000</v>
      </c>
      <c r="BQ304">
        <v>60500000</v>
      </c>
      <c r="BR304">
        <v>60500000</v>
      </c>
      <c r="BS304">
        <v>60500000</v>
      </c>
      <c r="BT304">
        <v>60500000</v>
      </c>
      <c r="BU304">
        <f t="shared" ca="1" si="34"/>
        <v>176540083.87096775</v>
      </c>
      <c r="BV304">
        <f t="shared" ca="1" si="34"/>
        <v>174854600</v>
      </c>
      <c r="BW304">
        <f t="shared" ca="1" si="34"/>
        <v>79894798.56630826</v>
      </c>
      <c r="BX304">
        <f t="shared" ca="1" si="34"/>
        <v>66868706.9892473</v>
      </c>
      <c r="BY304">
        <f t="shared" ca="1" si="34"/>
        <v>62548387.096774191</v>
      </c>
      <c r="BZ304" t="str">
        <f>VLOOKUP($A304,[1]UNITES!$H$2:$I$20,2,FALSE) &amp; "__" &amp; $D304 &amp; "__" &amp;CB304</f>
        <v>+50 BP TC / -50 BP LT / +25 BP INF__Interbancaire actif_3__EUR3M</v>
      </c>
      <c r="CA304" t="str">
        <f>VLOOKUP($A304,[1]UNITES!$H$2:$I$20,2,FALSE) &amp; "__" &amp; $E304 &amp; "__" &amp; $F304 &amp; "__" &amp; CB304</f>
        <v>+50 BP TC / -50 BP LT / +25 BP INF__Interbancaire actif_4__B Actif__EUR3M</v>
      </c>
      <c r="CB304" t="str">
        <f t="shared" si="30"/>
        <v>EUR3M</v>
      </c>
    </row>
    <row r="305" spans="1:80" x14ac:dyDescent="0.3">
      <c r="A305">
        <v>1</v>
      </c>
      <c r="B305" t="s">
        <v>17</v>
      </c>
      <c r="C305" t="s">
        <v>95</v>
      </c>
      <c r="D305" t="s">
        <v>101</v>
      </c>
      <c r="E305" t="s">
        <v>102</v>
      </c>
      <c r="F305" t="s">
        <v>21</v>
      </c>
      <c r="H305" t="s">
        <v>23</v>
      </c>
      <c r="I305" t="s">
        <v>63</v>
      </c>
      <c r="J305" t="s">
        <v>25</v>
      </c>
      <c r="M305" s="5">
        <v>21874999.920000002</v>
      </c>
      <c r="N305" s="5">
        <v>20866935.4006452</v>
      </c>
      <c r="O305" s="5">
        <v>20833333.25</v>
      </c>
      <c r="P305" s="5">
        <v>20833333.25</v>
      </c>
      <c r="Q305" s="5">
        <v>19791666.600000001</v>
      </c>
      <c r="R305" s="5">
        <v>19791666.600000001</v>
      </c>
      <c r="S305" s="5">
        <v>19791666.600000001</v>
      </c>
      <c r="T305" s="5">
        <v>18749999.920000002</v>
      </c>
      <c r="U305" s="5">
        <v>18749999.920000002</v>
      </c>
      <c r="V305" s="5">
        <v>18749999.920000002</v>
      </c>
      <c r="W305" s="5">
        <v>17708333.27</v>
      </c>
      <c r="X305" s="5">
        <v>17708333.27</v>
      </c>
      <c r="Y305" s="5">
        <v>17708333.27</v>
      </c>
      <c r="Z305" s="5">
        <v>16666666.6</v>
      </c>
      <c r="AA305" s="5">
        <v>16666666.6</v>
      </c>
      <c r="AB305" s="5">
        <v>16666666.6</v>
      </c>
      <c r="AC305" s="5">
        <v>15624999.949999999</v>
      </c>
      <c r="AD305" s="5">
        <v>15624999.949999999</v>
      </c>
      <c r="AE305" s="5">
        <v>15624999.949999999</v>
      </c>
      <c r="AF305" s="5">
        <v>14583333.279999999</v>
      </c>
      <c r="AG305" s="5">
        <v>14583333.279999999</v>
      </c>
      <c r="AH305">
        <v>14583333.279999999</v>
      </c>
      <c r="AI305" s="5">
        <v>13541666.609999999</v>
      </c>
      <c r="AJ305" s="5">
        <v>13541666.609999999</v>
      </c>
      <c r="AK305">
        <v>13541666.609999999</v>
      </c>
      <c r="AL305" s="5">
        <v>12499999.960000001</v>
      </c>
      <c r="AM305" s="5">
        <v>12499999.960000001</v>
      </c>
      <c r="AN305" s="5">
        <v>12499999.960000001</v>
      </c>
      <c r="AO305">
        <v>11458333.289999999</v>
      </c>
      <c r="AP305">
        <v>11458333.289999999</v>
      </c>
      <c r="AQ305">
        <v>11458333.289999999</v>
      </c>
      <c r="AR305">
        <v>10416666.609999999</v>
      </c>
      <c r="AS305">
        <v>10416666.609999999</v>
      </c>
      <c r="AT305">
        <v>10416666.609999999</v>
      </c>
      <c r="AU305">
        <v>9374999.9600000009</v>
      </c>
      <c r="AV305">
        <v>9374999.9600000009</v>
      </c>
      <c r="AW305">
        <v>9374999.9600000009</v>
      </c>
      <c r="AX305">
        <v>8333333.3099999996</v>
      </c>
      <c r="AY305">
        <v>8333333.3099999996</v>
      </c>
      <c r="AZ305">
        <v>8333333.3099999996</v>
      </c>
      <c r="BA305">
        <v>7291666.6399999997</v>
      </c>
      <c r="BB305">
        <v>7291666.6399999997</v>
      </c>
      <c r="BC305">
        <v>7291666.6399999997</v>
      </c>
      <c r="BD305">
        <v>6249999.9699999997</v>
      </c>
      <c r="BE305">
        <v>6249999.9699999997</v>
      </c>
      <c r="BF305">
        <v>6249999.9699999997</v>
      </c>
      <c r="BG305">
        <v>5280172.3899999997</v>
      </c>
      <c r="BH305">
        <v>5208333.3099999996</v>
      </c>
      <c r="BI305">
        <v>5208333.3099999996</v>
      </c>
      <c r="BJ305">
        <v>4166666.65</v>
      </c>
      <c r="BK305">
        <v>4166666.65</v>
      </c>
      <c r="BL305">
        <v>4166666.65</v>
      </c>
      <c r="BM305">
        <v>3192204.3</v>
      </c>
      <c r="BN305">
        <v>3125000</v>
      </c>
      <c r="BO305">
        <v>3125000</v>
      </c>
      <c r="BP305">
        <v>2118055.5426666602</v>
      </c>
      <c r="BQ305">
        <v>2083333.32</v>
      </c>
      <c r="BR305">
        <v>2083333.32</v>
      </c>
      <c r="BS305">
        <v>1041666.67</v>
      </c>
      <c r="BT305">
        <v>1041666.67</v>
      </c>
      <c r="BU305">
        <f t="shared" ref="BU305:BY314" ca="1" si="35">IFERROR(SUM(OFFSET($A305,0,12*BU$4,1,12))/12,0)</f>
        <v>19620855.660053771</v>
      </c>
      <c r="BV305">
        <f t="shared" ca="1" si="35"/>
        <v>15451388.831666669</v>
      </c>
      <c r="BW305">
        <f t="shared" ca="1" si="35"/>
        <v>11284722.175833331</v>
      </c>
      <c r="BX305">
        <f t="shared" ca="1" si="35"/>
        <v>7124042.1183333332</v>
      </c>
      <c r="BY305">
        <f t="shared" ca="1" si="35"/>
        <v>2959882.7568888883</v>
      </c>
      <c r="BZ305" t="str">
        <f>VLOOKUP($A305,[1]UNITES!$H$2:$I$20,2,FALSE) &amp; "__" &amp; $D305 &amp; "__" &amp;CB305</f>
        <v>+50 BP TC / -50 BP LT / +25 BP INF__Interbancaire actif_3__TLA</v>
      </c>
      <c r="CA305" t="str">
        <f>VLOOKUP($A305,[1]UNITES!$H$2:$I$20,2,FALSE) &amp; "__" &amp; $E305 &amp; "__" &amp; $F305 &amp; "__" &amp; CB305</f>
        <v>+50 BP TC / -50 BP LT / +25 BP INF__Interbancaire actif_4__B Actif__TLA</v>
      </c>
      <c r="CB305" t="str">
        <f t="shared" si="30"/>
        <v>TLA</v>
      </c>
    </row>
    <row r="306" spans="1:80" x14ac:dyDescent="0.3">
      <c r="A306">
        <v>1</v>
      </c>
      <c r="B306" t="s">
        <v>17</v>
      </c>
      <c r="C306" t="s">
        <v>95</v>
      </c>
      <c r="D306" t="s">
        <v>101</v>
      </c>
      <c r="E306" t="s">
        <v>102</v>
      </c>
      <c r="F306" t="s">
        <v>21</v>
      </c>
      <c r="H306" t="s">
        <v>23</v>
      </c>
      <c r="I306" t="s">
        <v>24</v>
      </c>
      <c r="J306" t="s">
        <v>25</v>
      </c>
      <c r="M306">
        <v>23341666.609999999</v>
      </c>
      <c r="N306">
        <v>23341666.609999999</v>
      </c>
      <c r="O306">
        <v>23341666.609999999</v>
      </c>
      <c r="P306">
        <v>23341666.609999999</v>
      </c>
      <c r="Q306">
        <v>11724999.960000001</v>
      </c>
      <c r="R306">
        <v>11724999.960000001</v>
      </c>
      <c r="S306">
        <v>11724999.960000001</v>
      </c>
      <c r="T306">
        <v>11724999.960000001</v>
      </c>
      <c r="U306">
        <v>11724999.960000001</v>
      </c>
      <c r="V306">
        <v>11724999.960000001</v>
      </c>
      <c r="W306">
        <v>2208333.29</v>
      </c>
      <c r="X306">
        <v>2208333.29</v>
      </c>
      <c r="Y306">
        <v>2208333.29</v>
      </c>
      <c r="Z306">
        <v>2208333.29</v>
      </c>
      <c r="AA306">
        <v>2208333.29</v>
      </c>
      <c r="AB306">
        <v>2208333.29</v>
      </c>
      <c r="AC306">
        <v>1791666.64</v>
      </c>
      <c r="AD306">
        <v>1791666.64</v>
      </c>
      <c r="AE306">
        <v>1791666.64</v>
      </c>
      <c r="AF306">
        <v>1791666.64</v>
      </c>
      <c r="AG306">
        <v>1791666.64</v>
      </c>
      <c r="AH306">
        <v>1791666.64</v>
      </c>
      <c r="AI306">
        <v>1374999.99</v>
      </c>
      <c r="AJ306">
        <v>1374999.99</v>
      </c>
      <c r="AK306">
        <v>1374999.99</v>
      </c>
      <c r="AL306">
        <v>1374999.99</v>
      </c>
      <c r="AM306">
        <v>1374999.99</v>
      </c>
      <c r="AN306">
        <v>1374999.99</v>
      </c>
      <c r="AO306">
        <v>958333.32</v>
      </c>
      <c r="AP306">
        <v>958333.32</v>
      </c>
      <c r="AQ306">
        <v>958333.32</v>
      </c>
      <c r="AR306">
        <v>958333.32</v>
      </c>
      <c r="AS306">
        <v>958333.32</v>
      </c>
      <c r="AT306">
        <v>958333.32</v>
      </c>
      <c r="AU306">
        <v>541666.67000000004</v>
      </c>
      <c r="AV306">
        <v>541666.67000000004</v>
      </c>
      <c r="AW306">
        <v>541666.67000000004</v>
      </c>
      <c r="AX306">
        <v>541666.67000000004</v>
      </c>
      <c r="AY306">
        <v>541666.67000000004</v>
      </c>
      <c r="AZ306">
        <v>541666.67000000004</v>
      </c>
      <c r="BA306">
        <v>125000</v>
      </c>
      <c r="BB306">
        <v>125000</v>
      </c>
      <c r="BC306">
        <v>125000</v>
      </c>
      <c r="BD306">
        <v>125000</v>
      </c>
      <c r="BE306">
        <v>125000</v>
      </c>
      <c r="BF306">
        <v>125000</v>
      </c>
      <c r="BU306">
        <f t="shared" ca="1" si="35"/>
        <v>14011111.065000003</v>
      </c>
      <c r="BV306">
        <f t="shared" ca="1" si="35"/>
        <v>1861111.0816666668</v>
      </c>
      <c r="BW306">
        <f t="shared" ca="1" si="35"/>
        <v>1027777.7683333334</v>
      </c>
      <c r="BX306">
        <f t="shared" ca="1" si="35"/>
        <v>243055.55666666667</v>
      </c>
      <c r="BY306">
        <f t="shared" ca="1" si="35"/>
        <v>0</v>
      </c>
      <c r="BZ306" t="str">
        <f>VLOOKUP($A306,[1]UNITES!$H$2:$I$20,2,FALSE) &amp; "__" &amp; $D306 &amp; "__" &amp;CB306</f>
        <v>+50 BP TC / -50 BP LT / +25 BP INF__Interbancaire actif_3__TLA</v>
      </c>
      <c r="CA306" t="str">
        <f>VLOOKUP($A306,[1]UNITES!$H$2:$I$20,2,FALSE) &amp; "__" &amp; $E306 &amp; "__" &amp; $F306 &amp; "__" &amp; CB306</f>
        <v>+50 BP TC / -50 BP LT / +25 BP INF__Interbancaire actif_4__B Actif__TLA</v>
      </c>
      <c r="CB306" t="str">
        <f t="shared" si="30"/>
        <v>TLA</v>
      </c>
    </row>
    <row r="307" spans="1:80" x14ac:dyDescent="0.3">
      <c r="A307">
        <v>1</v>
      </c>
      <c r="B307" t="s">
        <v>17</v>
      </c>
      <c r="C307" t="s">
        <v>95</v>
      </c>
      <c r="D307" t="s">
        <v>101</v>
      </c>
      <c r="E307" t="s">
        <v>102</v>
      </c>
      <c r="F307" t="s">
        <v>21</v>
      </c>
      <c r="H307" t="s">
        <v>30</v>
      </c>
      <c r="I307" t="s">
        <v>31</v>
      </c>
      <c r="J307" t="s">
        <v>31</v>
      </c>
      <c r="M307">
        <v>394496776.899333</v>
      </c>
      <c r="N307">
        <v>381354979.39322603</v>
      </c>
      <c r="O307">
        <v>313213821.24833298</v>
      </c>
      <c r="P307">
        <v>228744002.07516101</v>
      </c>
      <c r="Q307">
        <v>188949559.52000001</v>
      </c>
      <c r="R307">
        <v>173325240.69</v>
      </c>
      <c r="S307">
        <v>172064840.25322601</v>
      </c>
      <c r="T307">
        <v>168079565.01833299</v>
      </c>
      <c r="U307">
        <v>167932586.074516</v>
      </c>
      <c r="V307">
        <v>153288132.46032301</v>
      </c>
      <c r="W307">
        <v>152696253.005714</v>
      </c>
      <c r="X307">
        <v>152542454.56419399</v>
      </c>
      <c r="Y307">
        <v>141416822.45566699</v>
      </c>
      <c r="Z307">
        <v>133263929.996774</v>
      </c>
      <c r="AA307">
        <v>122154863.77133299</v>
      </c>
      <c r="AB307">
        <v>117829166.58871</v>
      </c>
      <c r="AC307">
        <v>116904803.590645</v>
      </c>
      <c r="AD307">
        <v>116263185.438333</v>
      </c>
      <c r="AE307">
        <v>111639709.066774</v>
      </c>
      <c r="AF307">
        <v>111558306.823</v>
      </c>
      <c r="AG307">
        <v>111445636.65129</v>
      </c>
      <c r="AH307">
        <v>43609075.330645204</v>
      </c>
      <c r="AI307">
        <v>40965033.298928604</v>
      </c>
      <c r="AJ307">
        <v>32500671.977419399</v>
      </c>
      <c r="AK307">
        <v>27741359.140000001</v>
      </c>
      <c r="AL307">
        <v>27322226.950322598</v>
      </c>
      <c r="AM307">
        <v>27213792.316333301</v>
      </c>
      <c r="AN307">
        <v>27116435.474516101</v>
      </c>
      <c r="AO307">
        <v>27032647.8474194</v>
      </c>
      <c r="AP307">
        <v>26924043.803333301</v>
      </c>
      <c r="AQ307">
        <v>26826556.6819355</v>
      </c>
      <c r="AR307">
        <v>26744785.756666701</v>
      </c>
      <c r="AS307">
        <v>26631415.070322599</v>
      </c>
      <c r="AT307">
        <v>26536282.6609677</v>
      </c>
      <c r="AU307">
        <v>26459100.1282143</v>
      </c>
      <c r="AV307">
        <v>26368295.899999999</v>
      </c>
      <c r="AW307">
        <v>26286370.540666699</v>
      </c>
      <c r="AX307">
        <v>12490504.7616129</v>
      </c>
      <c r="AY307">
        <v>1118194.9076666699</v>
      </c>
      <c r="AZ307">
        <v>1039641.66354839</v>
      </c>
      <c r="BA307">
        <v>989580.75806451601</v>
      </c>
      <c r="BB307">
        <v>940751.93</v>
      </c>
      <c r="BC307">
        <v>889440.17967741995</v>
      </c>
      <c r="BD307">
        <v>840599.14866666705</v>
      </c>
      <c r="BE307">
        <v>789274.56870967697</v>
      </c>
      <c r="BF307">
        <v>739182.37064516102</v>
      </c>
      <c r="BG307">
        <v>691647.579310345</v>
      </c>
      <c r="BH307">
        <v>638979.17967741902</v>
      </c>
      <c r="BI307">
        <v>590107.61300000001</v>
      </c>
      <c r="BJ307">
        <v>538750.94612903195</v>
      </c>
      <c r="BK307">
        <v>489867.15933333302</v>
      </c>
      <c r="BL307">
        <v>438497.65258064499</v>
      </c>
      <c r="BM307">
        <v>388361.60451612901</v>
      </c>
      <c r="BN307">
        <v>339459.48266666703</v>
      </c>
      <c r="BO307">
        <v>288070.71096774202</v>
      </c>
      <c r="BP307" s="5">
        <v>239156.36666666699</v>
      </c>
      <c r="BQ307" s="5">
        <v>187754.74483871</v>
      </c>
      <c r="BR307" s="5">
        <v>137587.35677419399</v>
      </c>
      <c r="BS307" s="5">
        <v>91402.527499999997</v>
      </c>
      <c r="BT307" s="5">
        <v>37233.7577419355</v>
      </c>
      <c r="BU307">
        <f t="shared" ca="1" si="35"/>
        <v>220557350.93352994</v>
      </c>
      <c r="BV307">
        <f t="shared" ca="1" si="35"/>
        <v>99962600.41579324</v>
      </c>
      <c r="BW307">
        <f t="shared" ca="1" si="35"/>
        <v>26909745.14416929</v>
      </c>
      <c r="BX307">
        <f t="shared" ca="1" si="35"/>
        <v>3954513.9656871543</v>
      </c>
      <c r="BY307">
        <f t="shared" ca="1" si="35"/>
        <v>313854.16022625455</v>
      </c>
      <c r="BZ307" t="str">
        <f>VLOOKUP($A307,[1]UNITES!$H$2:$I$20,2,FALSE) &amp; "__" &amp; $D307 &amp; "__" &amp;CB307</f>
        <v>+50 BP TC / -50 BP LT / +25 BP INF__Interbancaire actif_3__FIXE &lt;&gt; 0%</v>
      </c>
      <c r="CA307" t="str">
        <f>VLOOKUP($A307,[1]UNITES!$H$2:$I$20,2,FALSE) &amp; "__" &amp; $E307 &amp; "__" &amp; $F307 &amp; "__" &amp; CB307</f>
        <v>+50 BP TC / -50 BP LT / +25 BP INF__Interbancaire actif_4__B Actif__FIXE &lt;&gt; 0%</v>
      </c>
      <c r="CB307" t="str">
        <f t="shared" si="30"/>
        <v>FIXE &lt;&gt; 0%</v>
      </c>
    </row>
    <row r="308" spans="1:80" x14ac:dyDescent="0.3">
      <c r="A308">
        <v>1</v>
      </c>
      <c r="B308" t="s">
        <v>17</v>
      </c>
      <c r="C308" t="s">
        <v>95</v>
      </c>
      <c r="D308" t="s">
        <v>101</v>
      </c>
      <c r="E308" t="s">
        <v>102</v>
      </c>
      <c r="F308" t="s">
        <v>21</v>
      </c>
      <c r="H308" t="s">
        <v>103</v>
      </c>
      <c r="I308" t="s">
        <v>104</v>
      </c>
      <c r="J308" t="s">
        <v>105</v>
      </c>
      <c r="M308">
        <v>46900000</v>
      </c>
      <c r="N308">
        <v>46000000</v>
      </c>
      <c r="O308">
        <v>45566666.666666701</v>
      </c>
      <c r="P308">
        <v>45500000</v>
      </c>
      <c r="Q308">
        <v>43403225.806451596</v>
      </c>
      <c r="R308">
        <v>28333333.333333299</v>
      </c>
      <c r="S308">
        <v>27000000</v>
      </c>
      <c r="T308">
        <v>27000000</v>
      </c>
      <c r="U308">
        <v>27000000</v>
      </c>
      <c r="V308">
        <v>27000000</v>
      </c>
      <c r="W308">
        <v>27000000</v>
      </c>
      <c r="X308">
        <v>26870967.741935499</v>
      </c>
      <c r="Y308">
        <v>25900000</v>
      </c>
      <c r="Z308">
        <v>25000000</v>
      </c>
      <c r="AA308">
        <v>24566666.666666701</v>
      </c>
      <c r="AB308">
        <v>24500000</v>
      </c>
      <c r="AC308">
        <v>23435483.870967701</v>
      </c>
      <c r="AD308">
        <v>18500000</v>
      </c>
      <c r="AE308">
        <v>18000000</v>
      </c>
      <c r="AF308">
        <v>18000000</v>
      </c>
      <c r="AG308">
        <v>18000000</v>
      </c>
      <c r="AH308">
        <v>18000000</v>
      </c>
      <c r="AI308">
        <v>18000000</v>
      </c>
      <c r="AJ308">
        <v>9161290.3225806504</v>
      </c>
      <c r="AK308">
        <v>7000000</v>
      </c>
      <c r="AL308">
        <v>7000000</v>
      </c>
      <c r="AM308">
        <v>6566666.6666666698</v>
      </c>
      <c r="AN308">
        <v>6500000</v>
      </c>
      <c r="AO308">
        <v>2532258.0645161299</v>
      </c>
      <c r="AP308">
        <v>500000</v>
      </c>
      <c r="BU308">
        <f t="shared" ca="1" si="35"/>
        <v>34797849.46236559</v>
      </c>
      <c r="BV308">
        <f t="shared" ca="1" si="35"/>
        <v>20088620.071684588</v>
      </c>
      <c r="BW308">
        <f t="shared" ca="1" si="35"/>
        <v>2508243.727598567</v>
      </c>
      <c r="BX308">
        <f t="shared" ca="1" si="35"/>
        <v>0</v>
      </c>
      <c r="BY308">
        <f t="shared" ca="1" si="35"/>
        <v>0</v>
      </c>
      <c r="BZ308" t="str">
        <f>VLOOKUP($A308,[1]UNITES!$H$2:$I$20,2,FALSE) &amp; "__" &amp; $D308 &amp; "__" &amp;CB308</f>
        <v>+50 BP TC / -50 BP LT / +25 BP INF__Interbancaire actif_3__INF</v>
      </c>
      <c r="CA308" t="str">
        <f>VLOOKUP($A308,[1]UNITES!$H$2:$I$20,2,FALSE) &amp; "__" &amp; $E308 &amp; "__" &amp; $F308 &amp; "__" &amp; CB308</f>
        <v>+50 BP TC / -50 BP LT / +25 BP INF__Interbancaire actif_4__B Actif__INF</v>
      </c>
      <c r="CB308" t="str">
        <f t="shared" si="30"/>
        <v>INF</v>
      </c>
    </row>
    <row r="309" spans="1:80" x14ac:dyDescent="0.3">
      <c r="A309">
        <v>1</v>
      </c>
      <c r="B309" t="s">
        <v>17</v>
      </c>
      <c r="C309" t="s">
        <v>95</v>
      </c>
      <c r="D309" t="s">
        <v>101</v>
      </c>
      <c r="E309" t="s">
        <v>102</v>
      </c>
      <c r="F309" t="s">
        <v>21</v>
      </c>
      <c r="G309" t="s">
        <v>39</v>
      </c>
      <c r="H309" t="s">
        <v>34</v>
      </c>
      <c r="I309" t="s">
        <v>83</v>
      </c>
      <c r="J309" t="s">
        <v>59</v>
      </c>
      <c r="Q309">
        <v>50510504.719999999</v>
      </c>
      <c r="R309">
        <v>21353921.399999999</v>
      </c>
      <c r="BO309">
        <v>10359117.119999999</v>
      </c>
      <c r="BU309">
        <f t="shared" ca="1" si="35"/>
        <v>5988702.1766666668</v>
      </c>
      <c r="BV309">
        <f t="shared" ca="1" si="35"/>
        <v>0</v>
      </c>
      <c r="BW309">
        <f t="shared" ca="1" si="35"/>
        <v>0</v>
      </c>
      <c r="BX309">
        <f t="shared" ca="1" si="35"/>
        <v>0</v>
      </c>
      <c r="BY309">
        <f t="shared" ca="1" si="35"/>
        <v>863259.75999999989</v>
      </c>
      <c r="BZ309" t="str">
        <f>VLOOKUP($A309,[1]UNITES!$H$2:$I$20,2,FALSE) &amp; "__" &amp; $D309 &amp; "__" &amp;CB309</f>
        <v>+50 BP TC / -50 BP LT / +25 BP INF__Interbancaire actif_3__EONIA</v>
      </c>
      <c r="CA309" t="str">
        <f>VLOOKUP($A309,[1]UNITES!$H$2:$I$20,2,FALSE) &amp; "__" &amp; $E309 &amp; "__" &amp; $F309 &amp; "__" &amp; CB309</f>
        <v>+50 BP TC / -50 BP LT / +25 BP INF__Interbancaire actif_4__B Actif__EONIA</v>
      </c>
      <c r="CB309" t="str">
        <f t="shared" si="30"/>
        <v>EONIA</v>
      </c>
    </row>
    <row r="310" spans="1:80" x14ac:dyDescent="0.3">
      <c r="A310">
        <v>1</v>
      </c>
      <c r="B310" t="s">
        <v>17</v>
      </c>
      <c r="C310" t="s">
        <v>95</v>
      </c>
      <c r="D310" t="s">
        <v>106</v>
      </c>
      <c r="E310" t="s">
        <v>107</v>
      </c>
      <c r="F310" t="s">
        <v>21</v>
      </c>
      <c r="G310" t="s">
        <v>22</v>
      </c>
      <c r="H310" t="s">
        <v>30</v>
      </c>
      <c r="I310" t="s">
        <v>31</v>
      </c>
      <c r="J310" t="s">
        <v>31</v>
      </c>
      <c r="L310" t="s">
        <v>84</v>
      </c>
      <c r="M310">
        <v>-27998.639999999999</v>
      </c>
      <c r="N310">
        <v>-81286.379677419405</v>
      </c>
      <c r="O310">
        <v>-132993.54999999999</v>
      </c>
      <c r="P310">
        <v>-186281.289677419</v>
      </c>
      <c r="Q310">
        <v>-238778.74419354799</v>
      </c>
      <c r="R310">
        <v>-290485.91533333302</v>
      </c>
      <c r="S310">
        <v>-343773.65419354802</v>
      </c>
      <c r="T310">
        <v>-395480.82</v>
      </c>
      <c r="U310">
        <v>-448768.55967741902</v>
      </c>
      <c r="V310">
        <v>-501266.01419354801</v>
      </c>
      <c r="W310">
        <v>-551223.27</v>
      </c>
      <c r="X310">
        <v>-606260.92419354804</v>
      </c>
      <c r="Y310">
        <v>-657968.09533333301</v>
      </c>
      <c r="Z310">
        <v>-711255.83419354795</v>
      </c>
      <c r="AA310">
        <v>-762963.00399999996</v>
      </c>
      <c r="AB310">
        <v>-816250.74306451599</v>
      </c>
      <c r="AC310">
        <v>-868748.19419354806</v>
      </c>
      <c r="AD310">
        <v>-920455.36533333303</v>
      </c>
      <c r="AE310">
        <v>-973743.10419354797</v>
      </c>
      <c r="AF310">
        <v>-1025450.27533333</v>
      </c>
      <c r="AG310">
        <v>-1078738.01419355</v>
      </c>
      <c r="AH310">
        <v>-1131235.4696774201</v>
      </c>
      <c r="AI310">
        <v>-1181192.7250000001</v>
      </c>
      <c r="AJ310">
        <v>-1236230.3741935501</v>
      </c>
      <c r="AK310">
        <v>-1287937.5453333301</v>
      </c>
      <c r="AL310">
        <v>-1341225.28419355</v>
      </c>
      <c r="AM310">
        <v>-1392932.45533333</v>
      </c>
      <c r="AN310">
        <v>-1446220.1941935499</v>
      </c>
      <c r="AO310">
        <v>-1498717.64967742</v>
      </c>
      <c r="AP310">
        <v>-1550424.82</v>
      </c>
      <c r="AQ310">
        <v>-1603712.55419355</v>
      </c>
      <c r="AR310">
        <v>-1655419.72533333</v>
      </c>
      <c r="AS310">
        <v>-1708707.4641935499</v>
      </c>
      <c r="AT310">
        <v>-1761204.9196774201</v>
      </c>
      <c r="AU310">
        <v>-1811162.175</v>
      </c>
      <c r="AV310">
        <v>-1866199.82967742</v>
      </c>
      <c r="AW310">
        <v>-1917907</v>
      </c>
      <c r="AX310">
        <v>-1971194.73419355</v>
      </c>
      <c r="AY310">
        <v>-2022901.9053333299</v>
      </c>
      <c r="AZ310">
        <v>-2076189.6441935501</v>
      </c>
      <c r="BA310">
        <v>-2128687.0996774202</v>
      </c>
      <c r="BB310">
        <v>-2180394.27</v>
      </c>
      <c r="BC310">
        <v>-2233682.0096774199</v>
      </c>
      <c r="BD310">
        <v>-2285389.1800000002</v>
      </c>
      <c r="BE310">
        <v>-2338676.9155645198</v>
      </c>
      <c r="BF310">
        <v>-2391174.37080645</v>
      </c>
      <c r="BG310">
        <v>-2442036.75344828</v>
      </c>
      <c r="BH310">
        <v>-2496169.2796774199</v>
      </c>
      <c r="BI310">
        <v>-2547876.4500000002</v>
      </c>
      <c r="BJ310">
        <v>-2601164.1896774201</v>
      </c>
      <c r="BK310">
        <v>-2652871.36</v>
      </c>
      <c r="BL310">
        <v>-2706159.0996774202</v>
      </c>
      <c r="BM310">
        <v>-2758656.5541935498</v>
      </c>
      <c r="BN310">
        <v>-2810363.72</v>
      </c>
      <c r="BO310">
        <v>-2863651.4596774201</v>
      </c>
      <c r="BP310">
        <v>-2915358.63</v>
      </c>
      <c r="BQ310">
        <v>-2968646.3696774198</v>
      </c>
      <c r="BR310">
        <v>-3021143.8241935498</v>
      </c>
      <c r="BS310">
        <v>-3071101.08</v>
      </c>
      <c r="BT310">
        <v>-3126138.73419355</v>
      </c>
      <c r="BU310">
        <f t="shared" ca="1" si="35"/>
        <v>-317049.81342831522</v>
      </c>
      <c r="BV310">
        <f t="shared" ca="1" si="35"/>
        <v>-947019.26655913948</v>
      </c>
      <c r="BW310">
        <f t="shared" ca="1" si="35"/>
        <v>-1576988.7180672043</v>
      </c>
      <c r="BX310">
        <f t="shared" ca="1" si="35"/>
        <v>-2207033.5968809952</v>
      </c>
      <c r="BY310">
        <f t="shared" ca="1" si="35"/>
        <v>-2836927.6226075273</v>
      </c>
      <c r="BZ310" t="str">
        <f>VLOOKUP($A310,[1]UNITES!$H$2:$I$20,2,FALSE) &amp; "__" &amp; $D310 &amp; "__" &amp;CB310</f>
        <v>+50 BP TC / -50 BP LT / +25 BP INF__Provisions portefeuille_3__FIXE = 0%</v>
      </c>
      <c r="CA310" t="str">
        <f>VLOOKUP($A310,[1]UNITES!$H$2:$I$20,2,FALSE) &amp; "__" &amp; $E310 &amp; "__" &amp; $F310 &amp; "__" &amp; CB310</f>
        <v>+50 BP TC / -50 BP LT / +25 BP INF__Provisions portefeuille_4__B Actif__FIXE = 0%</v>
      </c>
      <c r="CB310" t="str">
        <f t="shared" si="30"/>
        <v>FIXE = 0%</v>
      </c>
    </row>
    <row r="311" spans="1:80" x14ac:dyDescent="0.3">
      <c r="A311">
        <v>1</v>
      </c>
      <c r="B311" t="s">
        <v>17</v>
      </c>
      <c r="C311" t="s">
        <v>95</v>
      </c>
      <c r="D311" t="s">
        <v>106</v>
      </c>
      <c r="E311" t="s">
        <v>107</v>
      </c>
      <c r="F311" t="s">
        <v>21</v>
      </c>
      <c r="G311" t="s">
        <v>26</v>
      </c>
      <c r="H311" t="s">
        <v>30</v>
      </c>
      <c r="I311" t="s">
        <v>31</v>
      </c>
      <c r="J311" t="s">
        <v>31</v>
      </c>
      <c r="L311" t="s">
        <v>84</v>
      </c>
      <c r="M311">
        <v>-3121848.62</v>
      </c>
      <c r="N311">
        <v>-3068560.8803225802</v>
      </c>
      <c r="O311">
        <v>-3016853.71</v>
      </c>
      <c r="P311">
        <v>-2963565.9703225801</v>
      </c>
      <c r="Q311">
        <v>-2911068.51580645</v>
      </c>
      <c r="R311">
        <v>-2859361.3446666701</v>
      </c>
      <c r="S311">
        <v>-2806073.6058064499</v>
      </c>
      <c r="T311">
        <v>-2754366.44</v>
      </c>
      <c r="U311">
        <v>-2701078.7003225801</v>
      </c>
      <c r="V311">
        <v>-2648581.24580645</v>
      </c>
      <c r="W311">
        <v>-2598623.9900000002</v>
      </c>
      <c r="X311">
        <v>-2543586.3358064499</v>
      </c>
      <c r="Y311">
        <v>-2491879.1646666699</v>
      </c>
      <c r="Z311">
        <v>-2438591.4258064502</v>
      </c>
      <c r="AA311">
        <v>-2386884.2560000001</v>
      </c>
      <c r="AB311">
        <v>-2333596.5169354798</v>
      </c>
      <c r="AC311">
        <v>-2281099.0658064499</v>
      </c>
      <c r="AD311">
        <v>-2229391.8946666699</v>
      </c>
      <c r="AE311">
        <v>-2176104.1558064502</v>
      </c>
      <c r="AF311">
        <v>-2124396.9846666702</v>
      </c>
      <c r="AG311">
        <v>-2071109.24580645</v>
      </c>
      <c r="AH311">
        <v>-2018611.7903225799</v>
      </c>
      <c r="AI311">
        <v>-1968654.5349999999</v>
      </c>
      <c r="AJ311">
        <v>-1913616.8858064499</v>
      </c>
      <c r="AK311">
        <v>-1861909.71466667</v>
      </c>
      <c r="AL311">
        <v>-1808621.97580645</v>
      </c>
      <c r="AM311">
        <v>-1756914.80466667</v>
      </c>
      <c r="AN311">
        <v>-1703627.0658064501</v>
      </c>
      <c r="AO311">
        <v>-1651129.61032258</v>
      </c>
      <c r="AP311">
        <v>-1599422.44</v>
      </c>
      <c r="AQ311">
        <v>-1546134.70580645</v>
      </c>
      <c r="AR311">
        <v>-1494427.53466667</v>
      </c>
      <c r="AS311">
        <v>-1441139.7958064501</v>
      </c>
      <c r="AT311">
        <v>-1388642.34032258</v>
      </c>
      <c r="AU311">
        <v>-1338685.085</v>
      </c>
      <c r="AV311">
        <v>-1283647.43032258</v>
      </c>
      <c r="AW311">
        <v>-1231940.26</v>
      </c>
      <c r="AX311">
        <v>-1178652.5258064501</v>
      </c>
      <c r="AY311">
        <v>-1126945.3546666701</v>
      </c>
      <c r="AZ311">
        <v>-1073657.6158064499</v>
      </c>
      <c r="BA311">
        <v>-1021160.16032258</v>
      </c>
      <c r="BB311">
        <v>-969452.99</v>
      </c>
      <c r="BC311">
        <v>-916165.25032258104</v>
      </c>
      <c r="BD311">
        <v>-864458.08</v>
      </c>
      <c r="BE311">
        <v>-811170.34443548403</v>
      </c>
      <c r="BF311">
        <v>-758672.88919354801</v>
      </c>
      <c r="BG311">
        <v>-707810.50655172404</v>
      </c>
      <c r="BH311">
        <v>-653677.98032258102</v>
      </c>
      <c r="BI311">
        <v>-601970.81000000006</v>
      </c>
      <c r="BJ311">
        <v>-548683.07032258098</v>
      </c>
      <c r="BK311">
        <v>-496975.9</v>
      </c>
      <c r="BL311">
        <v>-443688.16032258101</v>
      </c>
      <c r="BM311">
        <v>-391190.70580645202</v>
      </c>
      <c r="BN311">
        <v>-339483.54</v>
      </c>
      <c r="BO311">
        <v>-286195.80032258102</v>
      </c>
      <c r="BP311">
        <v>-234488.63</v>
      </c>
      <c r="BQ311">
        <v>-181200.89032258099</v>
      </c>
      <c r="BR311">
        <v>-128703.43580645201</v>
      </c>
      <c r="BS311">
        <v>-78746.179999999993</v>
      </c>
      <c r="BT311">
        <v>-23708.525806451598</v>
      </c>
      <c r="BU311">
        <f t="shared" ca="1" si="35"/>
        <v>-2832797.4465716849</v>
      </c>
      <c r="BV311">
        <f t="shared" ca="1" si="35"/>
        <v>-2202827.99344086</v>
      </c>
      <c r="BW311">
        <f t="shared" ca="1" si="35"/>
        <v>-1572858.5419327961</v>
      </c>
      <c r="BX311">
        <f t="shared" ca="1" si="35"/>
        <v>-942813.66311900562</v>
      </c>
      <c r="BY311">
        <f t="shared" ca="1" si="35"/>
        <v>-312919.63739247329</v>
      </c>
      <c r="BZ311" t="str">
        <f>VLOOKUP($A311,[1]UNITES!$H$2:$I$20,2,FALSE) &amp; "__" &amp; $D311 &amp; "__" &amp;CB311</f>
        <v>+50 BP TC / -50 BP LT / +25 BP INF__Provisions portefeuille_3__FIXE = 0%</v>
      </c>
      <c r="CA311" t="str">
        <f>VLOOKUP($A311,[1]UNITES!$H$2:$I$20,2,FALSE) &amp; "__" &amp; $E311 &amp; "__" &amp; $F311 &amp; "__" &amp; CB311</f>
        <v>+50 BP TC / -50 BP LT / +25 BP INF__Provisions portefeuille_4__B Actif__FIXE = 0%</v>
      </c>
      <c r="CB311" t="str">
        <f t="shared" si="30"/>
        <v>FIXE = 0%</v>
      </c>
    </row>
    <row r="312" spans="1:80" x14ac:dyDescent="0.3">
      <c r="A312">
        <v>1</v>
      </c>
      <c r="B312" t="s">
        <v>17</v>
      </c>
      <c r="C312" t="s">
        <v>95</v>
      </c>
      <c r="D312" t="s">
        <v>108</v>
      </c>
      <c r="E312" t="s">
        <v>109</v>
      </c>
      <c r="F312" t="s">
        <v>21</v>
      </c>
      <c r="H312" t="s">
        <v>30</v>
      </c>
      <c r="I312" t="s">
        <v>31</v>
      </c>
      <c r="J312" t="s">
        <v>31</v>
      </c>
      <c r="M312">
        <v>289304324.82999998</v>
      </c>
      <c r="N312">
        <v>287032262.63191301</v>
      </c>
      <c r="O312">
        <v>283342529.54335201</v>
      </c>
      <c r="P312">
        <v>283261865.19472802</v>
      </c>
      <c r="Q312">
        <v>283247400.92337102</v>
      </c>
      <c r="R312">
        <v>277065279.25500602</v>
      </c>
      <c r="S312">
        <v>264220699.04871199</v>
      </c>
      <c r="T312">
        <v>264210202.67718199</v>
      </c>
      <c r="U312">
        <v>264200044.89828199</v>
      </c>
      <c r="V312">
        <v>264189548.526752</v>
      </c>
      <c r="W312">
        <v>264179052.15522301</v>
      </c>
      <c r="X312">
        <v>264169571.56158301</v>
      </c>
      <c r="Y312">
        <v>264159075.19005299</v>
      </c>
      <c r="Z312">
        <v>264148917.41115299</v>
      </c>
      <c r="AA312">
        <v>264138421.03962401</v>
      </c>
      <c r="AB312">
        <v>264128263.26072401</v>
      </c>
      <c r="AC312">
        <v>264117766.88919401</v>
      </c>
      <c r="AD312">
        <v>264107270.51766399</v>
      </c>
      <c r="AE312">
        <v>264097112.738765</v>
      </c>
      <c r="AF312">
        <v>264086616.367235</v>
      </c>
      <c r="AG312">
        <v>264034996.96241301</v>
      </c>
      <c r="AH312">
        <v>263985635.93576601</v>
      </c>
      <c r="AI312">
        <v>262252122.752949</v>
      </c>
      <c r="AJ312">
        <v>261925411.814908</v>
      </c>
      <c r="AK312">
        <v>261920640.059632</v>
      </c>
      <c r="AL312">
        <v>260625699.651301</v>
      </c>
      <c r="AM312">
        <v>251911250.47667</v>
      </c>
      <c r="AN312">
        <v>251906632.64898399</v>
      </c>
      <c r="AO312">
        <v>251901860.89370799</v>
      </c>
      <c r="AP312">
        <v>251897089.138432</v>
      </c>
      <c r="AQ312">
        <v>234602148.73010001</v>
      </c>
      <c r="AR312">
        <v>203754366.22213599</v>
      </c>
      <c r="AS312">
        <v>199883081.72778299</v>
      </c>
      <c r="AT312">
        <v>198587431.266377</v>
      </c>
      <c r="AU312">
        <v>189874000</v>
      </c>
      <c r="AV312">
        <v>187474000</v>
      </c>
      <c r="AW312">
        <v>176980666.66666701</v>
      </c>
      <c r="AX312">
        <v>159824000</v>
      </c>
      <c r="AY312">
        <v>159824000</v>
      </c>
      <c r="AZ312">
        <v>155146580.645161</v>
      </c>
      <c r="BA312">
        <v>154178838.70967701</v>
      </c>
      <c r="BB312">
        <v>149824000</v>
      </c>
      <c r="BC312">
        <v>148694967.74193501</v>
      </c>
      <c r="BD312">
        <v>144824000</v>
      </c>
      <c r="BE312">
        <v>139985290.32258099</v>
      </c>
      <c r="BF312">
        <v>135630451.612903</v>
      </c>
      <c r="BG312">
        <v>124824000</v>
      </c>
      <c r="BH312">
        <v>120469161.290323</v>
      </c>
      <c r="BI312">
        <v>117024000</v>
      </c>
      <c r="BJ312">
        <v>105824000</v>
      </c>
      <c r="BK312">
        <v>97704933.333333299</v>
      </c>
      <c r="BL312">
        <v>92000000</v>
      </c>
      <c r="BM312">
        <v>92000000</v>
      </c>
      <c r="BN312">
        <v>88666666.666666701</v>
      </c>
      <c r="BO312">
        <v>83387096.7741936</v>
      </c>
      <c r="BP312">
        <v>81400000</v>
      </c>
      <c r="BQ312">
        <v>81400000</v>
      </c>
      <c r="BR312">
        <v>78174193.548387095</v>
      </c>
      <c r="BS312">
        <v>76400000</v>
      </c>
      <c r="BT312">
        <v>76400000</v>
      </c>
      <c r="BU312">
        <f t="shared" ca="1" si="35"/>
        <v>274035231.77050871</v>
      </c>
      <c r="BV312">
        <f t="shared" ca="1" si="35"/>
        <v>263765134.24003735</v>
      </c>
      <c r="BW312">
        <f t="shared" ca="1" si="35"/>
        <v>228694850.06792691</v>
      </c>
      <c r="BX312">
        <f t="shared" ca="1" si="35"/>
        <v>147517163.08243725</v>
      </c>
      <c r="BY312">
        <f t="shared" ca="1" si="35"/>
        <v>89198407.526881725</v>
      </c>
      <c r="BZ312" t="str">
        <f>VLOOKUP($A312,[1]UNITES!$H$2:$I$20,2,FALSE) &amp; "__" &amp; $D312 &amp; "__" &amp;CB312</f>
        <v>+50 BP TC / -50 BP LT / +25 BP INF__Titre à revenu fixe__FIXE &lt;&gt; 0%</v>
      </c>
      <c r="CA312" t="str">
        <f>VLOOKUP($A312,[1]UNITES!$H$2:$I$20,2,FALSE) &amp; "__" &amp; $E312 &amp; "__" &amp; $F312 &amp; "__" &amp; CB312</f>
        <v>+50 BP TC / -50 BP LT / +25 BP INF__Titre obligataire__B Actif__FIXE &lt;&gt; 0%</v>
      </c>
      <c r="CB312" t="str">
        <f t="shared" si="30"/>
        <v>FIXE &lt;&gt; 0%</v>
      </c>
    </row>
    <row r="313" spans="1:80" x14ac:dyDescent="0.3">
      <c r="A313">
        <v>1</v>
      </c>
      <c r="B313" t="s">
        <v>17</v>
      </c>
      <c r="C313" t="s">
        <v>95</v>
      </c>
      <c r="D313" t="s">
        <v>108</v>
      </c>
      <c r="E313" t="s">
        <v>109</v>
      </c>
      <c r="F313" t="s">
        <v>21</v>
      </c>
      <c r="H313" t="s">
        <v>103</v>
      </c>
      <c r="I313" t="s">
        <v>104</v>
      </c>
      <c r="J313" t="s">
        <v>105</v>
      </c>
      <c r="M313">
        <v>257452159.59</v>
      </c>
      <c r="N313">
        <v>257446574.35139301</v>
      </c>
      <c r="O313">
        <v>257440802.93816599</v>
      </c>
      <c r="P313">
        <v>248038441.021375</v>
      </c>
      <c r="Q313">
        <v>215832877.49857399</v>
      </c>
      <c r="R313">
        <v>215844834.01526001</v>
      </c>
      <c r="S313">
        <v>215856404.83785999</v>
      </c>
      <c r="T313">
        <v>215868361.35454699</v>
      </c>
      <c r="U313">
        <v>215879932.177147</v>
      </c>
      <c r="V313">
        <v>215891888.69383401</v>
      </c>
      <c r="W313">
        <v>215903845.21052101</v>
      </c>
      <c r="X313">
        <v>215914644.64494801</v>
      </c>
      <c r="Y313">
        <v>215926601.161634</v>
      </c>
      <c r="Z313">
        <v>215938171.98423401</v>
      </c>
      <c r="AA313">
        <v>215950128.50092101</v>
      </c>
      <c r="AB313">
        <v>205595111.391424</v>
      </c>
      <c r="AC313">
        <v>170051057.87089401</v>
      </c>
      <c r="AD313">
        <v>170049591.54612601</v>
      </c>
      <c r="AE313">
        <v>170048172.522156</v>
      </c>
      <c r="AF313">
        <v>170046706.19738701</v>
      </c>
      <c r="AG313">
        <v>170045287.17341799</v>
      </c>
      <c r="AH313">
        <v>170043820.848649</v>
      </c>
      <c r="AI313">
        <v>170042354.52388099</v>
      </c>
      <c r="AJ313">
        <v>170041030.101509</v>
      </c>
      <c r="AK313">
        <v>170039563.776741</v>
      </c>
      <c r="AL313">
        <v>170038144.75277099</v>
      </c>
      <c r="AM313">
        <v>170036678.42800301</v>
      </c>
      <c r="AN313">
        <v>170035259.40403301</v>
      </c>
      <c r="AO313">
        <v>170033793.07926399</v>
      </c>
      <c r="AP313">
        <v>170032326.75449601</v>
      </c>
      <c r="AQ313">
        <v>170030907.730526</v>
      </c>
      <c r="AR313">
        <v>170029441.40575799</v>
      </c>
      <c r="AS313">
        <v>170028022.38178799</v>
      </c>
      <c r="AT313">
        <v>170026556.05702001</v>
      </c>
      <c r="AU313">
        <v>170025089.73225099</v>
      </c>
      <c r="AV313">
        <v>170023765.30987999</v>
      </c>
      <c r="AW313">
        <v>170022298.985111</v>
      </c>
      <c r="AX313">
        <v>170020879.96114099</v>
      </c>
      <c r="AY313">
        <v>170019413.63637301</v>
      </c>
      <c r="AZ313">
        <v>146082510.741436</v>
      </c>
      <c r="BA313">
        <v>64016528.287634797</v>
      </c>
      <c r="BB313">
        <v>64015061.962866202</v>
      </c>
      <c r="BC313">
        <v>64013642.938896596</v>
      </c>
      <c r="BD313">
        <v>64012176.614128098</v>
      </c>
      <c r="BE313">
        <v>64010757.5901585</v>
      </c>
      <c r="BF313">
        <v>64009291.265390001</v>
      </c>
      <c r="BG313">
        <v>64007824.940621398</v>
      </c>
      <c r="BH313">
        <v>64006453.217450902</v>
      </c>
      <c r="BI313">
        <v>64004986.892682299</v>
      </c>
      <c r="BJ313">
        <v>64003567.868712701</v>
      </c>
      <c r="BK313">
        <v>64002101.543944202</v>
      </c>
      <c r="BL313">
        <v>61290738.079980403</v>
      </c>
      <c r="BM313">
        <v>51999500</v>
      </c>
      <c r="BN313">
        <v>51999500</v>
      </c>
      <c r="BO313">
        <v>51999500</v>
      </c>
      <c r="BP313">
        <v>51999500</v>
      </c>
      <c r="BQ313">
        <v>51999500</v>
      </c>
      <c r="BR313">
        <v>51999500</v>
      </c>
      <c r="BS313">
        <v>51999500</v>
      </c>
      <c r="BT313">
        <v>51999500</v>
      </c>
      <c r="BU313">
        <f t="shared" ca="1" si="35"/>
        <v>228947563.86113539</v>
      </c>
      <c r="BV313">
        <f t="shared" ca="1" si="35"/>
        <v>184481502.81851944</v>
      </c>
      <c r="BW313">
        <f t="shared" ca="1" si="35"/>
        <v>170031629.06771091</v>
      </c>
      <c r="BX313">
        <f t="shared" ca="1" si="35"/>
        <v>97353070.011767313</v>
      </c>
      <c r="BY313">
        <f t="shared" ca="1" si="35"/>
        <v>55774782.865443297</v>
      </c>
      <c r="BZ313" t="str">
        <f>VLOOKUP($A313,[1]UNITES!$H$2:$I$20,2,FALSE) &amp; "__" &amp; $D313 &amp; "__" &amp;CB313</f>
        <v>+50 BP TC / -50 BP LT / +25 BP INF__Titre à revenu fixe__INF</v>
      </c>
      <c r="CA313" t="str">
        <f>VLOOKUP($A313,[1]UNITES!$H$2:$I$20,2,FALSE) &amp; "__" &amp; $E313 &amp; "__" &amp; $F313 &amp; "__" &amp; CB313</f>
        <v>+50 BP TC / -50 BP LT / +25 BP INF__Titre obligataire__B Actif__INF</v>
      </c>
      <c r="CB313" t="str">
        <f t="shared" si="30"/>
        <v>INF</v>
      </c>
    </row>
    <row r="314" spans="1:80" x14ac:dyDescent="0.3">
      <c r="A314">
        <v>1</v>
      </c>
      <c r="B314" t="s">
        <v>17</v>
      </c>
      <c r="C314" t="s">
        <v>95</v>
      </c>
      <c r="D314" t="s">
        <v>108</v>
      </c>
      <c r="E314" t="s">
        <v>110</v>
      </c>
      <c r="F314" t="s">
        <v>21</v>
      </c>
      <c r="G314" t="s">
        <v>39</v>
      </c>
      <c r="H314" t="s">
        <v>30</v>
      </c>
      <c r="I314" t="s">
        <v>31</v>
      </c>
      <c r="J314" t="s">
        <v>31</v>
      </c>
      <c r="M314">
        <v>4444444.4426666703</v>
      </c>
      <c r="N314">
        <v>12903225.8012903</v>
      </c>
      <c r="O314">
        <v>21111111.102666698</v>
      </c>
      <c r="P314">
        <v>29569892.4612903</v>
      </c>
      <c r="Q314">
        <v>37903225.791290298</v>
      </c>
      <c r="R314">
        <v>46111111.0926667</v>
      </c>
      <c r="S314">
        <v>54569892.451290302</v>
      </c>
      <c r="T314">
        <v>62777777.752666697</v>
      </c>
      <c r="U314">
        <v>71236559.111290306</v>
      </c>
      <c r="V314">
        <v>79569892.441290304</v>
      </c>
      <c r="W314">
        <v>87499999.965000004</v>
      </c>
      <c r="X314">
        <v>96236559.1012903</v>
      </c>
      <c r="Y314">
        <v>104444444.402667</v>
      </c>
      <c r="Z314">
        <v>112903225.76129</v>
      </c>
      <c r="AA314">
        <v>121111111.062667</v>
      </c>
      <c r="AB314">
        <v>129569892.42129</v>
      </c>
      <c r="AC314">
        <v>137903225.75128999</v>
      </c>
      <c r="AD314">
        <v>146111111.05266699</v>
      </c>
      <c r="AE314">
        <v>154569892.41128999</v>
      </c>
      <c r="AF314">
        <v>162777777.71266699</v>
      </c>
      <c r="AG314">
        <v>171236559.07128999</v>
      </c>
      <c r="AH314">
        <v>179569892.40129</v>
      </c>
      <c r="AI314">
        <v>187499999.92500001</v>
      </c>
      <c r="AJ314">
        <v>196236559.06129</v>
      </c>
      <c r="AK314">
        <v>204444444.36266699</v>
      </c>
      <c r="AL314">
        <v>212903225.72128999</v>
      </c>
      <c r="AM314">
        <v>221111111.02266699</v>
      </c>
      <c r="AN314">
        <v>229569892.38128999</v>
      </c>
      <c r="AO314">
        <v>237903225.71129</v>
      </c>
      <c r="AP314">
        <v>246111111.012667</v>
      </c>
      <c r="AQ314">
        <v>254569892.37129</v>
      </c>
      <c r="AR314">
        <v>262777777.672667</v>
      </c>
      <c r="AS314">
        <v>271236559.03128999</v>
      </c>
      <c r="AT314">
        <v>279569892.36128998</v>
      </c>
      <c r="AU314">
        <v>287499999.88499999</v>
      </c>
      <c r="AV314">
        <v>296236559.02129</v>
      </c>
      <c r="AW314">
        <v>304444444.322667</v>
      </c>
      <c r="AX314">
        <v>312903225.68128997</v>
      </c>
      <c r="AY314">
        <v>321111110.98266703</v>
      </c>
      <c r="AZ314">
        <v>329569892.34129</v>
      </c>
      <c r="BA314">
        <v>337903225.67128998</v>
      </c>
      <c r="BB314">
        <v>346111110.97266698</v>
      </c>
      <c r="BC314">
        <v>354569892.33129001</v>
      </c>
      <c r="BD314">
        <v>362777777.63266701</v>
      </c>
      <c r="BE314">
        <v>371236558.99128997</v>
      </c>
      <c r="BF314">
        <v>379569892.32129002</v>
      </c>
      <c r="BG314">
        <v>387643678.005862</v>
      </c>
      <c r="BH314">
        <v>396236558.98128998</v>
      </c>
      <c r="BI314">
        <v>404444444.28266698</v>
      </c>
      <c r="BJ314">
        <v>412903225.64129001</v>
      </c>
      <c r="BK314">
        <v>421111110.94266701</v>
      </c>
      <c r="BL314">
        <v>429569892.30128998</v>
      </c>
      <c r="BM314">
        <v>437903225.63129002</v>
      </c>
      <c r="BN314">
        <v>446111110.93266702</v>
      </c>
      <c r="BO314">
        <v>454569892.29128999</v>
      </c>
      <c r="BP314">
        <v>462777777.59266698</v>
      </c>
      <c r="BQ314">
        <v>471236558.95129001</v>
      </c>
      <c r="BR314">
        <v>479569892.28128999</v>
      </c>
      <c r="BS314">
        <v>487499999.80500001</v>
      </c>
      <c r="BT314">
        <v>496236558.94129002</v>
      </c>
      <c r="BU314">
        <f t="shared" ca="1" si="35"/>
        <v>50327807.626224905</v>
      </c>
      <c r="BV314">
        <f t="shared" ca="1" si="35"/>
        <v>150327807.58622482</v>
      </c>
      <c r="BW314">
        <f t="shared" ca="1" si="35"/>
        <v>250327807.54622483</v>
      </c>
      <c r="BX314">
        <f t="shared" ca="1" si="35"/>
        <v>350339780.68629664</v>
      </c>
      <c r="BY314">
        <f t="shared" ca="1" si="35"/>
        <v>450327807.46622485</v>
      </c>
      <c r="BZ314" t="str">
        <f>VLOOKUP($A314,[1]UNITES!$H$2:$I$20,2,FALSE) &amp; "__" &amp; $D314 &amp; "__" &amp;CB314</f>
        <v>+50 BP TC / -50 BP LT / +25 BP INF__Titre à revenu fixe__FIXE &lt;&gt; 0%</v>
      </c>
      <c r="CA314" t="str">
        <f>VLOOKUP($A314,[1]UNITES!$H$2:$I$20,2,FALSE) &amp; "__" &amp; $E314 &amp; "__" &amp; $F314 &amp; "__" &amp; CB314</f>
        <v>+50 BP TC / -50 BP LT / +25 BP INF__Titre PN_4__B Actif__FIXE &lt;&gt; 0%</v>
      </c>
      <c r="CB314" t="str">
        <f t="shared" si="30"/>
        <v>FIXE &lt;&gt; 0%</v>
      </c>
    </row>
    <row r="315" spans="1:80" x14ac:dyDescent="0.3">
      <c r="A315">
        <v>1</v>
      </c>
      <c r="B315" t="s">
        <v>17</v>
      </c>
      <c r="C315" t="s">
        <v>95</v>
      </c>
      <c r="D315" t="s">
        <v>111</v>
      </c>
      <c r="E315" t="s">
        <v>112</v>
      </c>
      <c r="F315" t="s">
        <v>21</v>
      </c>
      <c r="G315" t="s">
        <v>22</v>
      </c>
      <c r="H315" t="s">
        <v>30</v>
      </c>
      <c r="I315" t="s">
        <v>31</v>
      </c>
      <c r="J315" t="s">
        <v>31</v>
      </c>
      <c r="M315">
        <v>55198.458666666702</v>
      </c>
      <c r="N315">
        <v>160253.584193549</v>
      </c>
      <c r="O315">
        <v>262192.66866666701</v>
      </c>
      <c r="P315">
        <v>367247.79419354798</v>
      </c>
      <c r="Q315">
        <v>470744.89967741899</v>
      </c>
      <c r="R315">
        <v>572683.98866666597</v>
      </c>
      <c r="S315">
        <v>677739.11419354798</v>
      </c>
      <c r="T315">
        <v>779678.19866666698</v>
      </c>
      <c r="U315">
        <v>884733.32419354899</v>
      </c>
      <c r="V315">
        <v>988230.42967741995</v>
      </c>
      <c r="W315">
        <v>1086719.6100000001</v>
      </c>
      <c r="X315">
        <v>1195224.63967742</v>
      </c>
      <c r="Y315">
        <v>1297163.7286666699</v>
      </c>
      <c r="Z315">
        <v>1402218.8541935501</v>
      </c>
      <c r="AA315">
        <v>1504157.9386666699</v>
      </c>
      <c r="AB315">
        <v>1609213.06419355</v>
      </c>
      <c r="AC315">
        <v>1712710.1696774201</v>
      </c>
      <c r="AD315">
        <v>1814649.2586666699</v>
      </c>
      <c r="AE315">
        <v>1919704.3841935501</v>
      </c>
      <c r="AF315">
        <v>2021643.4686666599</v>
      </c>
      <c r="AG315">
        <v>2126698.5941935498</v>
      </c>
      <c r="AH315">
        <v>2230195.6996774198</v>
      </c>
      <c r="AI315">
        <v>2328684.88</v>
      </c>
      <c r="AJ315">
        <v>2437189.9096774198</v>
      </c>
      <c r="AK315">
        <v>2539128.9986666702</v>
      </c>
      <c r="AL315">
        <v>2644184.1241935501</v>
      </c>
      <c r="AM315">
        <v>2746123.2086666701</v>
      </c>
      <c r="AN315">
        <v>2851178.3341935501</v>
      </c>
      <c r="AO315">
        <v>2954675.4396774201</v>
      </c>
      <c r="AP315">
        <v>3056614.5286666602</v>
      </c>
      <c r="AQ315">
        <v>3161669.6541935499</v>
      </c>
      <c r="AR315">
        <v>3263608.7386666602</v>
      </c>
      <c r="AS315">
        <v>3368663.8641935401</v>
      </c>
      <c r="AT315">
        <v>3472160.9696774199</v>
      </c>
      <c r="AU315">
        <v>3570650.15</v>
      </c>
      <c r="AV315">
        <v>3679155.1796774198</v>
      </c>
      <c r="AW315">
        <v>3781094.2686666702</v>
      </c>
      <c r="AX315">
        <v>3886149.3941935501</v>
      </c>
      <c r="AY315">
        <v>3988088.4786666702</v>
      </c>
      <c r="AZ315">
        <v>4093143.6041935501</v>
      </c>
      <c r="BA315">
        <v>4196640.7096774196</v>
      </c>
      <c r="BB315">
        <v>4298579.79866667</v>
      </c>
      <c r="BC315">
        <v>4403634.9241935499</v>
      </c>
      <c r="BD315">
        <v>4505574.0086666597</v>
      </c>
      <c r="BE315">
        <v>4610629.1341935499</v>
      </c>
      <c r="BF315">
        <v>4714126.2396774199</v>
      </c>
      <c r="BG315">
        <v>4814399.8527586199</v>
      </c>
      <c r="BH315">
        <v>4921120.4496774198</v>
      </c>
      <c r="BI315">
        <v>5023059.5386666702</v>
      </c>
      <c r="BJ315">
        <v>5128114.6641935501</v>
      </c>
      <c r="BK315">
        <v>5230053.7486666702</v>
      </c>
      <c r="BL315">
        <v>5335108.8741935501</v>
      </c>
      <c r="BM315">
        <v>5438605.9796774201</v>
      </c>
      <c r="BN315">
        <v>5540545.0686666602</v>
      </c>
      <c r="BO315">
        <v>5645600.1941935504</v>
      </c>
      <c r="BP315">
        <v>5747539.2786666602</v>
      </c>
      <c r="BQ315">
        <v>5852594.4041935401</v>
      </c>
      <c r="BR315">
        <v>5956091.5096774204</v>
      </c>
      <c r="BS315">
        <v>6054580.6900000004</v>
      </c>
      <c r="BT315">
        <v>6163085.7196774203</v>
      </c>
      <c r="BU315">
        <f t="shared" ref="BU315:BY324" ca="1" si="36">IFERROR(SUM(OFFSET($A315,0,12*BU$4,1,12))/12,0)</f>
        <v>625053.89253942668</v>
      </c>
      <c r="BV315">
        <f t="shared" ca="1" si="36"/>
        <v>1867019.1625394274</v>
      </c>
      <c r="BW315">
        <f t="shared" ca="1" si="36"/>
        <v>3108984.4325394258</v>
      </c>
      <c r="BX315">
        <f t="shared" ca="1" si="36"/>
        <v>4351098.4052693127</v>
      </c>
      <c r="BY315">
        <f t="shared" ca="1" si="36"/>
        <v>5592914.9725394258</v>
      </c>
      <c r="BZ315" t="str">
        <f>VLOOKUP($A315,[1]UNITES!$H$2:$I$20,2,FALSE) &amp; "__" &amp; $D315 &amp; "__" &amp;CB315</f>
        <v>+50 BP TC / -50 BP LT / +25 BP INF__Titre à revenu variable__FIXE &lt;&gt; 0%</v>
      </c>
      <c r="CA315" t="str">
        <f>VLOOKUP($A315,[1]UNITES!$H$2:$I$20,2,FALSE) &amp; "__" &amp; $E315 &amp; "__" &amp; $F315 &amp; "__" &amp; CB315</f>
        <v>+50 BP TC / -50 BP LT / +25 BP INF__FCPR_4__B Actif__FIXE &lt;&gt; 0%</v>
      </c>
      <c r="CB315" t="str">
        <f t="shared" si="30"/>
        <v>FIXE &lt;&gt; 0%</v>
      </c>
    </row>
    <row r="316" spans="1:80" x14ac:dyDescent="0.3">
      <c r="A316">
        <v>1</v>
      </c>
      <c r="B316" t="s">
        <v>17</v>
      </c>
      <c r="C316" t="s">
        <v>95</v>
      </c>
      <c r="D316" t="s">
        <v>111</v>
      </c>
      <c r="E316" t="s">
        <v>112</v>
      </c>
      <c r="F316" t="s">
        <v>21</v>
      </c>
      <c r="G316" t="s">
        <v>26</v>
      </c>
      <c r="H316" t="s">
        <v>30</v>
      </c>
      <c r="I316" t="s">
        <v>31</v>
      </c>
      <c r="J316" t="s">
        <v>31</v>
      </c>
      <c r="M316">
        <v>12364454.2413333</v>
      </c>
      <c r="N316">
        <v>12259399.115806401</v>
      </c>
      <c r="O316">
        <v>12157460.031333299</v>
      </c>
      <c r="P316">
        <v>12052404.9058065</v>
      </c>
      <c r="Q316">
        <v>11948907.8003226</v>
      </c>
      <c r="R316">
        <v>11846968.711333301</v>
      </c>
      <c r="S316">
        <v>11741913.5858064</v>
      </c>
      <c r="T316">
        <v>11639974.5013333</v>
      </c>
      <c r="U316">
        <v>11534919.375806499</v>
      </c>
      <c r="V316">
        <v>11431422.2703226</v>
      </c>
      <c r="W316">
        <v>11332933.09</v>
      </c>
      <c r="X316">
        <v>11224428.060322599</v>
      </c>
      <c r="Y316">
        <v>11122488.971333301</v>
      </c>
      <c r="Z316">
        <v>11017433.845806399</v>
      </c>
      <c r="AA316">
        <v>10915494.7613333</v>
      </c>
      <c r="AB316">
        <v>10810439.635806501</v>
      </c>
      <c r="AC316">
        <v>10706942.5303226</v>
      </c>
      <c r="AD316">
        <v>10605003.4413333</v>
      </c>
      <c r="AE316">
        <v>10499948.315806501</v>
      </c>
      <c r="AF316">
        <v>10398009.2313333</v>
      </c>
      <c r="AG316">
        <v>10292954.1058065</v>
      </c>
      <c r="AH316">
        <v>10189457.000322601</v>
      </c>
      <c r="AI316">
        <v>10090967.82</v>
      </c>
      <c r="AJ316">
        <v>9982462.7903225794</v>
      </c>
      <c r="AK316">
        <v>9880523.7013333291</v>
      </c>
      <c r="AL316">
        <v>9775468.5758064501</v>
      </c>
      <c r="AM316">
        <v>9673529.4913333301</v>
      </c>
      <c r="AN316">
        <v>9568474.3658064492</v>
      </c>
      <c r="AO316">
        <v>9464977.2603225801</v>
      </c>
      <c r="AP316">
        <v>9363038.1713333409</v>
      </c>
      <c r="AQ316">
        <v>9257983.0458064508</v>
      </c>
      <c r="AR316">
        <v>9156043.96133334</v>
      </c>
      <c r="AS316">
        <v>9050988.8358064592</v>
      </c>
      <c r="AT316">
        <v>8947491.7303225901</v>
      </c>
      <c r="AU316">
        <v>8849002.5500000007</v>
      </c>
      <c r="AV316">
        <v>8740497.5203225799</v>
      </c>
      <c r="AW316">
        <v>8638558.4313333295</v>
      </c>
      <c r="AX316">
        <v>8533503.3058064505</v>
      </c>
      <c r="AY316">
        <v>8431564.2213333305</v>
      </c>
      <c r="AZ316">
        <v>8326509.0958064497</v>
      </c>
      <c r="BA316">
        <v>8223011.9903225796</v>
      </c>
      <c r="BB316">
        <v>8121072.9013333404</v>
      </c>
      <c r="BC316">
        <v>8016017.7758064503</v>
      </c>
      <c r="BD316">
        <v>7914078.6913333395</v>
      </c>
      <c r="BE316">
        <v>7809023.5658064596</v>
      </c>
      <c r="BF316">
        <v>7705526.4603225803</v>
      </c>
      <c r="BG316">
        <v>7605252.8472413803</v>
      </c>
      <c r="BH316">
        <v>7498532.2503225803</v>
      </c>
      <c r="BI316">
        <v>7396593.16133333</v>
      </c>
      <c r="BJ316">
        <v>7291538.0358064501</v>
      </c>
      <c r="BK316">
        <v>7189598.95133333</v>
      </c>
      <c r="BL316">
        <v>7084543.8258064501</v>
      </c>
      <c r="BM316">
        <v>6981046.7203225801</v>
      </c>
      <c r="BN316">
        <v>6879107.63133334</v>
      </c>
      <c r="BO316">
        <v>6774052.5058064498</v>
      </c>
      <c r="BP316">
        <v>6672113.42133334</v>
      </c>
      <c r="BQ316">
        <v>6567058.2958064601</v>
      </c>
      <c r="BR316">
        <v>6463561.1903225798</v>
      </c>
      <c r="BS316">
        <v>6365072.0099999998</v>
      </c>
      <c r="BT316">
        <v>6256566.9803225799</v>
      </c>
      <c r="BU316">
        <f t="shared" ca="1" si="36"/>
        <v>11794598.807460567</v>
      </c>
      <c r="BV316">
        <f t="shared" ca="1" si="36"/>
        <v>10552633.537460573</v>
      </c>
      <c r="BW316">
        <f t="shared" ca="1" si="36"/>
        <v>9310668.2674605753</v>
      </c>
      <c r="BX316">
        <f t="shared" ca="1" si="36"/>
        <v>8068554.2947306894</v>
      </c>
      <c r="BY316">
        <f t="shared" ca="1" si="36"/>
        <v>6826737.7274605753</v>
      </c>
      <c r="BZ316" t="str">
        <f>VLOOKUP($A316,[1]UNITES!$H$2:$I$20,2,FALSE) &amp; "__" &amp; $D316 &amp; "__" &amp;CB316</f>
        <v>+50 BP TC / -50 BP LT / +25 BP INF__Titre à revenu variable__FIXE &lt;&gt; 0%</v>
      </c>
      <c r="CA316" t="str">
        <f>VLOOKUP($A316,[1]UNITES!$H$2:$I$20,2,FALSE) &amp; "__" &amp; $E316 &amp; "__" &amp; $F316 &amp; "__" &amp; CB316</f>
        <v>+50 BP TC / -50 BP LT / +25 BP INF__FCPR_4__B Actif__FIXE &lt;&gt; 0%</v>
      </c>
      <c r="CB316" t="str">
        <f t="shared" si="30"/>
        <v>FIXE &lt;&gt; 0%</v>
      </c>
    </row>
    <row r="317" spans="1:80" x14ac:dyDescent="0.3">
      <c r="A317">
        <v>1</v>
      </c>
      <c r="B317" t="s">
        <v>17</v>
      </c>
      <c r="C317" t="s">
        <v>95</v>
      </c>
      <c r="D317" t="s">
        <v>111</v>
      </c>
      <c r="E317" t="s">
        <v>113</v>
      </c>
      <c r="F317" t="s">
        <v>21</v>
      </c>
      <c r="G317" t="s">
        <v>22</v>
      </c>
      <c r="H317" t="s">
        <v>34</v>
      </c>
      <c r="I317" t="s">
        <v>114</v>
      </c>
      <c r="J317" t="s">
        <v>59</v>
      </c>
      <c r="M317">
        <v>1045333.14666667</v>
      </c>
      <c r="N317">
        <v>1959999.65</v>
      </c>
      <c r="O317">
        <v>1959999.65</v>
      </c>
      <c r="P317">
        <v>1959999.65</v>
      </c>
      <c r="Q317">
        <v>1959999.65</v>
      </c>
      <c r="R317">
        <v>1959999.65</v>
      </c>
      <c r="S317">
        <v>1959999.65</v>
      </c>
      <c r="T317">
        <v>1959999.65</v>
      </c>
      <c r="U317">
        <v>1959999.65</v>
      </c>
      <c r="V317">
        <v>1959999.65</v>
      </c>
      <c r="W317">
        <v>1959999.65</v>
      </c>
      <c r="X317">
        <v>1959999.65</v>
      </c>
      <c r="Y317">
        <v>1959999.65</v>
      </c>
      <c r="Z317">
        <v>1959999.65</v>
      </c>
      <c r="AA317">
        <v>1959999.65</v>
      </c>
      <c r="AB317">
        <v>1959999.65</v>
      </c>
      <c r="AC317">
        <v>1959999.65</v>
      </c>
      <c r="AD317">
        <v>1959999.65</v>
      </c>
      <c r="AE317">
        <v>1959999.65</v>
      </c>
      <c r="AF317">
        <v>1959999.65</v>
      </c>
      <c r="AG317">
        <v>1959999.65</v>
      </c>
      <c r="AH317">
        <v>1959999.65</v>
      </c>
      <c r="AI317">
        <v>1959999.65</v>
      </c>
      <c r="AJ317">
        <v>1959999.65</v>
      </c>
      <c r="AK317">
        <v>1959999.65</v>
      </c>
      <c r="AL317">
        <v>1959999.65</v>
      </c>
      <c r="AM317">
        <v>1959999.65</v>
      </c>
      <c r="AN317">
        <v>1959999.65</v>
      </c>
      <c r="AO317">
        <v>1959999.65</v>
      </c>
      <c r="AP317">
        <v>1959999.65</v>
      </c>
      <c r="AQ317">
        <v>1959999.65</v>
      </c>
      <c r="AR317">
        <v>1959999.65</v>
      </c>
      <c r="AS317">
        <v>1959999.65</v>
      </c>
      <c r="AT317">
        <v>1959999.65</v>
      </c>
      <c r="AU317">
        <v>1959999.65</v>
      </c>
      <c r="AV317">
        <v>1959999.65</v>
      </c>
      <c r="AW317">
        <v>1959999.65</v>
      </c>
      <c r="AX317">
        <v>1959999.65</v>
      </c>
      <c r="AY317">
        <v>1959999.65</v>
      </c>
      <c r="AZ317">
        <v>1959999.65</v>
      </c>
      <c r="BA317">
        <v>1959999.65</v>
      </c>
      <c r="BB317">
        <v>1959999.65</v>
      </c>
      <c r="BC317">
        <v>1959999.65</v>
      </c>
      <c r="BD317">
        <v>1959999.65</v>
      </c>
      <c r="BE317">
        <v>1959999.65</v>
      </c>
      <c r="BF317">
        <v>1959999.65</v>
      </c>
      <c r="BG317">
        <v>1959999.65</v>
      </c>
      <c r="BH317">
        <v>1959999.65</v>
      </c>
      <c r="BI317">
        <v>1959999.65</v>
      </c>
      <c r="BJ317">
        <v>1959999.65</v>
      </c>
      <c r="BK317">
        <v>1959999.65</v>
      </c>
      <c r="BL317">
        <v>1959999.65</v>
      </c>
      <c r="BM317">
        <v>1959999.65</v>
      </c>
      <c r="BN317">
        <v>1959999.65</v>
      </c>
      <c r="BO317">
        <v>1959999.65</v>
      </c>
      <c r="BP317">
        <v>1959999.65</v>
      </c>
      <c r="BQ317">
        <v>1959999.65</v>
      </c>
      <c r="BR317">
        <v>1959999.65</v>
      </c>
      <c r="BS317">
        <v>1959999.65</v>
      </c>
      <c r="BT317">
        <v>1959999.65</v>
      </c>
      <c r="BU317">
        <f t="shared" ca="1" si="36"/>
        <v>1883777.441388889</v>
      </c>
      <c r="BV317">
        <f t="shared" ca="1" si="36"/>
        <v>1959999.6499999997</v>
      </c>
      <c r="BW317">
        <f t="shared" ca="1" si="36"/>
        <v>1959999.6499999997</v>
      </c>
      <c r="BX317">
        <f t="shared" ca="1" si="36"/>
        <v>1959999.6499999997</v>
      </c>
      <c r="BY317">
        <f t="shared" ca="1" si="36"/>
        <v>1959999.6499999997</v>
      </c>
      <c r="BZ317" t="str">
        <f>VLOOKUP($A317,[1]UNITES!$H$2:$I$20,2,FALSE) &amp; "__" &amp; $D317 &amp; "__" &amp;CB317</f>
        <v>+50 BP TC / -50 BP LT / +25 BP INF__Titre à revenu variable__EONIA</v>
      </c>
      <c r="CA317" t="str">
        <f>VLOOKUP($A317,[1]UNITES!$H$2:$I$20,2,FALSE) &amp; "__" &amp; $E317 &amp; "__" &amp; $F317 &amp; "__" &amp; CB317</f>
        <v>+50 BP TC / -50 BP LT / +25 BP INF__OPCVM_4__B Actif__EONIA</v>
      </c>
      <c r="CB317" t="str">
        <f t="shared" si="30"/>
        <v>EONIA</v>
      </c>
    </row>
    <row r="318" spans="1:80" x14ac:dyDescent="0.3">
      <c r="A318">
        <v>1</v>
      </c>
      <c r="B318" t="s">
        <v>17</v>
      </c>
      <c r="C318" t="s">
        <v>95</v>
      </c>
      <c r="D318" t="s">
        <v>111</v>
      </c>
      <c r="E318" t="s">
        <v>113</v>
      </c>
      <c r="F318" t="s">
        <v>21</v>
      </c>
      <c r="G318" t="s">
        <v>22</v>
      </c>
      <c r="H318" t="s">
        <v>34</v>
      </c>
      <c r="I318" t="s">
        <v>115</v>
      </c>
      <c r="J318" t="s">
        <v>59</v>
      </c>
      <c r="M318">
        <v>5635803.3905481501</v>
      </c>
      <c r="N318">
        <v>16362009.841204301</v>
      </c>
      <c r="O318">
        <v>26770066.097793899</v>
      </c>
      <c r="P318">
        <v>31110079.930695299</v>
      </c>
      <c r="Q318">
        <v>30031801.220973101</v>
      </c>
      <c r="R318">
        <v>28969754.663870402</v>
      </c>
      <c r="S318">
        <v>27875243.8015287</v>
      </c>
      <c r="T318">
        <v>26813197.2444259</v>
      </c>
      <c r="U318">
        <v>25718686.382084198</v>
      </c>
      <c r="V318">
        <v>24788236.205334499</v>
      </c>
      <c r="W318">
        <v>24018658.254880998</v>
      </c>
      <c r="X318">
        <v>23170818.140044998</v>
      </c>
      <c r="Y318">
        <v>22374283.2225664</v>
      </c>
      <c r="Z318">
        <v>21553400.0761921</v>
      </c>
      <c r="AA318">
        <v>20756865.157906801</v>
      </c>
      <c r="AB318">
        <v>19935982.0108083</v>
      </c>
      <c r="AC318">
        <v>19127272.978918001</v>
      </c>
      <c r="AD318">
        <v>18330738.061514799</v>
      </c>
      <c r="AE318">
        <v>17509854.914216001</v>
      </c>
      <c r="AF318">
        <v>16713319.9960077</v>
      </c>
      <c r="AG318">
        <v>15892436.8497214</v>
      </c>
      <c r="AH318">
        <v>15527213.415999999</v>
      </c>
      <c r="AI318">
        <v>15527213.415999999</v>
      </c>
      <c r="AJ318">
        <v>15527213.415999999</v>
      </c>
      <c r="AK318">
        <v>15527213.415999999</v>
      </c>
      <c r="AL318">
        <v>15527213.415999999</v>
      </c>
      <c r="AM318">
        <v>15527213.415999999</v>
      </c>
      <c r="AN318">
        <v>15527213.415999999</v>
      </c>
      <c r="AO318">
        <v>15527213.415999999</v>
      </c>
      <c r="AP318">
        <v>15527213.415999999</v>
      </c>
      <c r="AQ318">
        <v>15527213.415999999</v>
      </c>
      <c r="AR318">
        <v>15527213.415999999</v>
      </c>
      <c r="AS318">
        <v>15527213.415999999</v>
      </c>
      <c r="AT318">
        <v>15527213.415999999</v>
      </c>
      <c r="AU318">
        <v>15527213.415999999</v>
      </c>
      <c r="AV318">
        <v>15527213.415999999</v>
      </c>
      <c r="AW318">
        <v>15527213.415999999</v>
      </c>
      <c r="AX318">
        <v>15527213.415999999</v>
      </c>
      <c r="AY318">
        <v>15527213.415999999</v>
      </c>
      <c r="AZ318">
        <v>15527213.415999999</v>
      </c>
      <c r="BA318">
        <v>15527213.415999999</v>
      </c>
      <c r="BB318">
        <v>15527213.415999999</v>
      </c>
      <c r="BC318">
        <v>15527213.415999999</v>
      </c>
      <c r="BD318">
        <v>15527213.415999999</v>
      </c>
      <c r="BE318">
        <v>15527213.415999999</v>
      </c>
      <c r="BF318">
        <v>15527213.415999999</v>
      </c>
      <c r="BG318">
        <v>15527213.415999999</v>
      </c>
      <c r="BH318">
        <v>15527213.415999999</v>
      </c>
      <c r="BI318">
        <v>15527213.415999999</v>
      </c>
      <c r="BJ318">
        <v>15527213.415999999</v>
      </c>
      <c r="BK318">
        <v>15527213.415999999</v>
      </c>
      <c r="BL318">
        <v>15527213.415999999</v>
      </c>
      <c r="BM318">
        <v>15527213.415999999</v>
      </c>
      <c r="BN318">
        <v>15527213.415999999</v>
      </c>
      <c r="BO318">
        <v>15527213.415999999</v>
      </c>
      <c r="BP318">
        <v>15527213.415999999</v>
      </c>
      <c r="BQ318">
        <v>15527213.415999999</v>
      </c>
      <c r="BR318">
        <v>15527213.415999999</v>
      </c>
      <c r="BS318">
        <v>15527213.415999999</v>
      </c>
      <c r="BT318">
        <v>15527213.415999999</v>
      </c>
      <c r="BU318">
        <f t="shared" ca="1" si="36"/>
        <v>24272029.597782034</v>
      </c>
      <c r="BV318">
        <f t="shared" ca="1" si="36"/>
        <v>18231316.126320962</v>
      </c>
      <c r="BW318">
        <f t="shared" ca="1" si="36"/>
        <v>15527213.416000001</v>
      </c>
      <c r="BX318">
        <f t="shared" ca="1" si="36"/>
        <v>15527213.416000001</v>
      </c>
      <c r="BY318">
        <f t="shared" ca="1" si="36"/>
        <v>15527213.416000001</v>
      </c>
      <c r="BZ318" t="str">
        <f>VLOOKUP($A318,[1]UNITES!$H$2:$I$20,2,FALSE) &amp; "__" &amp; $D318 &amp; "__" &amp;CB318</f>
        <v>+50 BP TC / -50 BP LT / +25 BP INF__Titre à revenu variable__EONIA</v>
      </c>
      <c r="CA318" t="str">
        <f>VLOOKUP($A318,[1]UNITES!$H$2:$I$20,2,FALSE) &amp; "__" &amp; $E318 &amp; "__" &amp; $F318 &amp; "__" &amp; CB318</f>
        <v>+50 BP TC / -50 BP LT / +25 BP INF__OPCVM_4__B Actif__EONIA</v>
      </c>
      <c r="CB318" t="str">
        <f t="shared" si="30"/>
        <v>EONIA</v>
      </c>
    </row>
    <row r="319" spans="1:80" x14ac:dyDescent="0.3">
      <c r="A319">
        <v>1</v>
      </c>
      <c r="B319" t="s">
        <v>17</v>
      </c>
      <c r="C319" t="s">
        <v>95</v>
      </c>
      <c r="D319" t="s">
        <v>111</v>
      </c>
      <c r="E319" t="s">
        <v>113</v>
      </c>
      <c r="F319" t="s">
        <v>21</v>
      </c>
      <c r="G319" t="s">
        <v>22</v>
      </c>
      <c r="H319" t="s">
        <v>34</v>
      </c>
      <c r="I319" t="s">
        <v>116</v>
      </c>
      <c r="J319" t="s">
        <v>59</v>
      </c>
      <c r="M319">
        <v>3718435.6494510099</v>
      </c>
      <c r="N319">
        <v>6860532.6685204301</v>
      </c>
      <c r="O319">
        <v>6660208.5437670201</v>
      </c>
      <c r="P319">
        <v>6453760.9740528902</v>
      </c>
      <c r="Q319">
        <v>6250375.1267671399</v>
      </c>
      <c r="R319">
        <v>6050051.0020375596</v>
      </c>
      <c r="S319">
        <v>5843603.4324272098</v>
      </c>
      <c r="T319">
        <v>5643279.3075685501</v>
      </c>
      <c r="U319">
        <v>5436831.7379863802</v>
      </c>
      <c r="V319">
        <v>5261329.4343541199</v>
      </c>
      <c r="W319">
        <v>5116170.9868218899</v>
      </c>
      <c r="X319">
        <v>4956250.6634211103</v>
      </c>
      <c r="Y319">
        <v>4806007.5698247496</v>
      </c>
      <c r="Z319">
        <v>4651171.8926111897</v>
      </c>
      <c r="AA319">
        <v>4500928.7990152203</v>
      </c>
      <c r="AB319">
        <v>4346093.1218044497</v>
      </c>
      <c r="AC319">
        <v>4193553.7363832402</v>
      </c>
      <c r="AD319">
        <v>4043310.64282222</v>
      </c>
      <c r="AE319">
        <v>3888474.96558097</v>
      </c>
      <c r="AF319">
        <v>3738231.8720239499</v>
      </c>
      <c r="AG319">
        <v>3583396.19478379</v>
      </c>
      <c r="AH319">
        <v>3514507.44</v>
      </c>
      <c r="AI319">
        <v>3514507.44</v>
      </c>
      <c r="AJ319">
        <v>3514507.44</v>
      </c>
      <c r="AK319">
        <v>3514507.44</v>
      </c>
      <c r="AL319">
        <v>3514507.44</v>
      </c>
      <c r="AM319">
        <v>3514507.44</v>
      </c>
      <c r="AN319">
        <v>3514507.44</v>
      </c>
      <c r="AO319">
        <v>3514507.44</v>
      </c>
      <c r="AP319">
        <v>3514507.44</v>
      </c>
      <c r="AQ319">
        <v>3514507.44</v>
      </c>
      <c r="AR319">
        <v>3514507.44</v>
      </c>
      <c r="AS319">
        <v>3514507.44</v>
      </c>
      <c r="AT319">
        <v>3514507.44</v>
      </c>
      <c r="AU319">
        <v>3514507.44</v>
      </c>
      <c r="AV319">
        <v>3514507.44</v>
      </c>
      <c r="AW319">
        <v>3514507.44</v>
      </c>
      <c r="AX319">
        <v>3514507.44</v>
      </c>
      <c r="AY319">
        <v>3514507.44</v>
      </c>
      <c r="AZ319">
        <v>3514507.44</v>
      </c>
      <c r="BA319">
        <v>3514507.44</v>
      </c>
      <c r="BB319">
        <v>3514507.44</v>
      </c>
      <c r="BC319">
        <v>3514507.44</v>
      </c>
      <c r="BD319">
        <v>3514507.44</v>
      </c>
      <c r="BE319">
        <v>3514507.44</v>
      </c>
      <c r="BF319">
        <v>3514507.44</v>
      </c>
      <c r="BG319">
        <v>3514507.44</v>
      </c>
      <c r="BH319">
        <v>3514507.44</v>
      </c>
      <c r="BI319">
        <v>3514507.44</v>
      </c>
      <c r="BJ319">
        <v>3514507.44</v>
      </c>
      <c r="BK319">
        <v>3514507.44</v>
      </c>
      <c r="BL319">
        <v>3514507.44</v>
      </c>
      <c r="BM319">
        <v>3514507.44</v>
      </c>
      <c r="BN319">
        <v>3514507.44</v>
      </c>
      <c r="BO319">
        <v>3514507.44</v>
      </c>
      <c r="BP319">
        <v>3514507.44</v>
      </c>
      <c r="BQ319">
        <v>3514507.44</v>
      </c>
      <c r="BR319">
        <v>3514507.44</v>
      </c>
      <c r="BS319">
        <v>3514507.44</v>
      </c>
      <c r="BT319">
        <v>3514507.44</v>
      </c>
      <c r="BU319">
        <f t="shared" ca="1" si="36"/>
        <v>5687569.1272646086</v>
      </c>
      <c r="BV319">
        <f t="shared" ca="1" si="36"/>
        <v>4024557.5929041482</v>
      </c>
      <c r="BW319">
        <f t="shared" ca="1" si="36"/>
        <v>3514507.44</v>
      </c>
      <c r="BX319">
        <f t="shared" ca="1" si="36"/>
        <v>3514507.44</v>
      </c>
      <c r="BY319">
        <f t="shared" ca="1" si="36"/>
        <v>3514507.44</v>
      </c>
      <c r="BZ319" t="str">
        <f>VLOOKUP($A319,[1]UNITES!$H$2:$I$20,2,FALSE) &amp; "__" &amp; $D319 &amp; "__" &amp;CB319</f>
        <v>+50 BP TC / -50 BP LT / +25 BP INF__Titre à revenu variable__EONIA</v>
      </c>
      <c r="CA319" t="str">
        <f>VLOOKUP($A319,[1]UNITES!$H$2:$I$20,2,FALSE) &amp; "__" &amp; $E319 &amp; "__" &amp; $F319 &amp; "__" &amp; CB319</f>
        <v>+50 BP TC / -50 BP LT / +25 BP INF__OPCVM_4__B Actif__EONIA</v>
      </c>
      <c r="CB319" t="str">
        <f t="shared" si="30"/>
        <v>EONIA</v>
      </c>
    </row>
    <row r="320" spans="1:80" x14ac:dyDescent="0.3">
      <c r="A320">
        <v>1</v>
      </c>
      <c r="B320" t="s">
        <v>17</v>
      </c>
      <c r="C320" t="s">
        <v>95</v>
      </c>
      <c r="D320" t="s">
        <v>111</v>
      </c>
      <c r="E320" t="s">
        <v>113</v>
      </c>
      <c r="F320" t="s">
        <v>21</v>
      </c>
      <c r="G320" t="s">
        <v>22</v>
      </c>
      <c r="H320" t="s">
        <v>34</v>
      </c>
      <c r="I320" t="s">
        <v>117</v>
      </c>
      <c r="J320" t="s">
        <v>59</v>
      </c>
      <c r="M320">
        <v>1167741.7120000001</v>
      </c>
      <c r="N320">
        <v>2154489.3925806498</v>
      </c>
      <c r="O320">
        <v>2091579.3793333401</v>
      </c>
      <c r="P320">
        <v>2026746.35258065</v>
      </c>
      <c r="Q320">
        <v>1962874.83258065</v>
      </c>
      <c r="R320">
        <v>1899964.81933334</v>
      </c>
      <c r="S320">
        <v>1835131.79258065</v>
      </c>
      <c r="T320">
        <v>1772221.77933333</v>
      </c>
      <c r="U320">
        <v>1707388.7525806399</v>
      </c>
      <c r="V320">
        <v>1652273.81193548</v>
      </c>
      <c r="W320">
        <v>1606688.09</v>
      </c>
      <c r="X320">
        <v>1556466.53193548</v>
      </c>
      <c r="Y320">
        <v>1509284.0220000001</v>
      </c>
      <c r="Z320">
        <v>1460659.2519354799</v>
      </c>
      <c r="AA320">
        <v>1413476.7420000001</v>
      </c>
      <c r="AB320">
        <v>1364851.9719354899</v>
      </c>
      <c r="AC320">
        <v>1316948.33193548</v>
      </c>
      <c r="AD320">
        <v>1269765.8219999999</v>
      </c>
      <c r="AE320">
        <v>1221141.05193549</v>
      </c>
      <c r="AF320">
        <v>1173958.5419999999</v>
      </c>
      <c r="AG320">
        <v>1125333.7719354799</v>
      </c>
      <c r="AH320">
        <v>1103699.8700000001</v>
      </c>
      <c r="AI320">
        <v>1103699.8700000001</v>
      </c>
      <c r="AJ320">
        <v>1103699.8700000001</v>
      </c>
      <c r="AK320">
        <v>1103699.8700000001</v>
      </c>
      <c r="AL320">
        <v>1103699.8700000001</v>
      </c>
      <c r="AM320">
        <v>1103699.8700000001</v>
      </c>
      <c r="AN320">
        <v>1103699.8700000001</v>
      </c>
      <c r="AO320">
        <v>1103699.8700000001</v>
      </c>
      <c r="AP320">
        <v>1103699.8700000001</v>
      </c>
      <c r="AQ320">
        <v>1103699.8700000001</v>
      </c>
      <c r="AR320">
        <v>1103699.8700000001</v>
      </c>
      <c r="AS320">
        <v>1103699.8700000001</v>
      </c>
      <c r="AT320">
        <v>1103699.8700000001</v>
      </c>
      <c r="AU320">
        <v>1103699.8700000001</v>
      </c>
      <c r="AV320">
        <v>1103699.8700000001</v>
      </c>
      <c r="AW320">
        <v>1103699.8700000001</v>
      </c>
      <c r="AX320">
        <v>1103699.8700000001</v>
      </c>
      <c r="AY320">
        <v>1103699.8700000001</v>
      </c>
      <c r="AZ320">
        <v>1103699.8700000001</v>
      </c>
      <c r="BA320">
        <v>1103699.8700000001</v>
      </c>
      <c r="BB320">
        <v>1103699.8700000001</v>
      </c>
      <c r="BC320">
        <v>1103699.8700000001</v>
      </c>
      <c r="BD320">
        <v>1103699.8700000001</v>
      </c>
      <c r="BE320">
        <v>1103699.8700000001</v>
      </c>
      <c r="BF320">
        <v>1103699.8700000001</v>
      </c>
      <c r="BG320">
        <v>1103699.8700000001</v>
      </c>
      <c r="BH320">
        <v>1103699.8700000001</v>
      </c>
      <c r="BI320">
        <v>1103699.8700000001</v>
      </c>
      <c r="BJ320">
        <v>1103699.8700000001</v>
      </c>
      <c r="BK320">
        <v>1103699.8700000001</v>
      </c>
      <c r="BL320">
        <v>1103699.8700000001</v>
      </c>
      <c r="BM320">
        <v>1103699.8700000001</v>
      </c>
      <c r="BN320">
        <v>1103699.8700000001</v>
      </c>
      <c r="BO320">
        <v>1103699.8700000001</v>
      </c>
      <c r="BP320">
        <v>1103699.8700000001</v>
      </c>
      <c r="BQ320">
        <v>1103699.8700000001</v>
      </c>
      <c r="BR320">
        <v>1103699.8700000001</v>
      </c>
      <c r="BS320">
        <v>1103699.8700000001</v>
      </c>
      <c r="BT320">
        <v>1103699.8700000001</v>
      </c>
      <c r="BU320">
        <f t="shared" ca="1" si="36"/>
        <v>1786130.6038978507</v>
      </c>
      <c r="BV320">
        <f t="shared" ca="1" si="36"/>
        <v>1263876.5931397851</v>
      </c>
      <c r="BW320">
        <f t="shared" ca="1" si="36"/>
        <v>1103699.8700000003</v>
      </c>
      <c r="BX320">
        <f t="shared" ca="1" si="36"/>
        <v>1103699.8700000003</v>
      </c>
      <c r="BY320">
        <f t="shared" ca="1" si="36"/>
        <v>1103699.8700000003</v>
      </c>
      <c r="BZ320" t="str">
        <f>VLOOKUP($A320,[1]UNITES!$H$2:$I$20,2,FALSE) &amp; "__" &amp; $D320 &amp; "__" &amp;CB320</f>
        <v>+50 BP TC / -50 BP LT / +25 BP INF__Titre à revenu variable__EONIA</v>
      </c>
      <c r="CA320" t="str">
        <f>VLOOKUP($A320,[1]UNITES!$H$2:$I$20,2,FALSE) &amp; "__" &amp; $E320 &amp; "__" &amp; $F320 &amp; "__" &amp; CB320</f>
        <v>+50 BP TC / -50 BP LT / +25 BP INF__OPCVM_4__B Actif__EONIA</v>
      </c>
      <c r="CB320" t="str">
        <f t="shared" si="30"/>
        <v>EONIA</v>
      </c>
    </row>
    <row r="321" spans="1:80" x14ac:dyDescent="0.3">
      <c r="A321">
        <v>1</v>
      </c>
      <c r="B321" t="s">
        <v>17</v>
      </c>
      <c r="C321" t="s">
        <v>95</v>
      </c>
      <c r="D321" t="s">
        <v>111</v>
      </c>
      <c r="E321" t="s">
        <v>113</v>
      </c>
      <c r="F321" t="s">
        <v>21</v>
      </c>
      <c r="G321" t="s">
        <v>22</v>
      </c>
      <c r="H321" t="s">
        <v>34</v>
      </c>
      <c r="I321" t="s">
        <v>118</v>
      </c>
      <c r="J321" t="s">
        <v>66</v>
      </c>
      <c r="M321">
        <v>17880733.0367194</v>
      </c>
      <c r="N321">
        <v>32995617.193700202</v>
      </c>
      <c r="O321">
        <v>32042335.5444704</v>
      </c>
      <c r="P321">
        <v>31059914.281498801</v>
      </c>
      <c r="Q321">
        <v>30092062.8254054</v>
      </c>
      <c r="R321">
        <v>29138781.176166799</v>
      </c>
      <c r="S321">
        <v>28156359.913140599</v>
      </c>
      <c r="T321">
        <v>27203078.263913501</v>
      </c>
      <c r="U321">
        <v>26220657.000942599</v>
      </c>
      <c r="V321">
        <v>25385494.8573539</v>
      </c>
      <c r="W321">
        <v>24694729.906849101</v>
      </c>
      <c r="X321">
        <v>23933717.673164099</v>
      </c>
      <c r="Y321">
        <v>23218756.4361929</v>
      </c>
      <c r="Z321">
        <v>22481940.4889885</v>
      </c>
      <c r="AA321">
        <v>21766979.252084401</v>
      </c>
      <c r="AB321">
        <v>21030163.304884098</v>
      </c>
      <c r="AC321">
        <v>20304274.712741099</v>
      </c>
      <c r="AD321">
        <v>19589313.4757629</v>
      </c>
      <c r="AE321">
        <v>18852497.5285636</v>
      </c>
      <c r="AF321">
        <v>18137536.291664999</v>
      </c>
      <c r="AG321">
        <v>17400720.344471201</v>
      </c>
      <c r="AH321">
        <v>17072899.690000001</v>
      </c>
      <c r="AI321">
        <v>17072899.690000001</v>
      </c>
      <c r="AJ321">
        <v>17072899.690000001</v>
      </c>
      <c r="AK321">
        <v>17072899.690000001</v>
      </c>
      <c r="AL321">
        <v>17072899.690000001</v>
      </c>
      <c r="AM321">
        <v>17072899.690000001</v>
      </c>
      <c r="AN321">
        <v>17072899.690000001</v>
      </c>
      <c r="AO321">
        <v>17072899.690000001</v>
      </c>
      <c r="AP321">
        <v>17072899.690000001</v>
      </c>
      <c r="AQ321">
        <v>17072899.690000001</v>
      </c>
      <c r="AR321">
        <v>17072899.690000001</v>
      </c>
      <c r="AS321">
        <v>17072899.690000001</v>
      </c>
      <c r="AT321">
        <v>17072899.690000001</v>
      </c>
      <c r="AU321">
        <v>17072899.690000001</v>
      </c>
      <c r="AV321">
        <v>17072899.690000001</v>
      </c>
      <c r="AW321">
        <v>17072899.690000001</v>
      </c>
      <c r="AX321">
        <v>17072899.690000001</v>
      </c>
      <c r="AY321">
        <v>17072899.690000001</v>
      </c>
      <c r="AZ321">
        <v>17072899.690000001</v>
      </c>
      <c r="BA321">
        <v>17072899.690000001</v>
      </c>
      <c r="BB321">
        <v>17072899.690000001</v>
      </c>
      <c r="BC321">
        <v>17072899.690000001</v>
      </c>
      <c r="BD321">
        <v>17072899.690000001</v>
      </c>
      <c r="BE321">
        <v>17072899.690000001</v>
      </c>
      <c r="BF321">
        <v>17072899.690000001</v>
      </c>
      <c r="BG321">
        <v>17072899.690000001</v>
      </c>
      <c r="BH321">
        <v>17072899.690000001</v>
      </c>
      <c r="BI321">
        <v>17072899.690000001</v>
      </c>
      <c r="BJ321">
        <v>17072899.690000001</v>
      </c>
      <c r="BK321">
        <v>17072899.690000001</v>
      </c>
      <c r="BL321">
        <v>17072899.690000001</v>
      </c>
      <c r="BM321">
        <v>17072899.690000001</v>
      </c>
      <c r="BN321">
        <v>17072899.690000001</v>
      </c>
      <c r="BO321">
        <v>17072899.690000001</v>
      </c>
      <c r="BP321">
        <v>17072899.690000001</v>
      </c>
      <c r="BQ321">
        <v>17072899.690000001</v>
      </c>
      <c r="BR321">
        <v>17072899.690000001</v>
      </c>
      <c r="BS321">
        <v>17072899.690000001</v>
      </c>
      <c r="BT321">
        <v>17072899.690000001</v>
      </c>
      <c r="BU321">
        <f t="shared" ca="1" si="36"/>
        <v>27400290.139443737</v>
      </c>
      <c r="BV321">
        <f t="shared" ca="1" si="36"/>
        <v>19500073.408779472</v>
      </c>
      <c r="BW321">
        <f t="shared" ca="1" si="36"/>
        <v>17072899.690000001</v>
      </c>
      <c r="BX321">
        <f t="shared" ca="1" si="36"/>
        <v>17072899.690000001</v>
      </c>
      <c r="BY321">
        <f t="shared" ca="1" si="36"/>
        <v>17072899.690000001</v>
      </c>
      <c r="BZ321" t="str">
        <f>VLOOKUP($A321,[1]UNITES!$H$2:$I$20,2,FALSE) &amp; "__" &amp; $D321 &amp; "__" &amp;CB321</f>
        <v>+50 BP TC / -50 BP LT / +25 BP INF__Titre à revenu variable__TMO</v>
      </c>
      <c r="CA321" t="str">
        <f>VLOOKUP($A321,[1]UNITES!$H$2:$I$20,2,FALSE) &amp; "__" &amp; $E321 &amp; "__" &amp; $F321 &amp; "__" &amp; CB321</f>
        <v>+50 BP TC / -50 BP LT / +25 BP INF__OPCVM_4__B Actif__TMO</v>
      </c>
      <c r="CB321" t="str">
        <f t="shared" si="30"/>
        <v>TMO</v>
      </c>
    </row>
    <row r="322" spans="1:80" x14ac:dyDescent="0.3">
      <c r="A322">
        <v>1</v>
      </c>
      <c r="B322" t="s">
        <v>17</v>
      </c>
      <c r="C322" t="s">
        <v>95</v>
      </c>
      <c r="D322" t="s">
        <v>111</v>
      </c>
      <c r="E322" t="s">
        <v>113</v>
      </c>
      <c r="F322" t="s">
        <v>21</v>
      </c>
      <c r="G322" t="s">
        <v>26</v>
      </c>
      <c r="H322" t="s">
        <v>34</v>
      </c>
      <c r="I322" t="s">
        <v>114</v>
      </c>
      <c r="J322" t="s">
        <v>59</v>
      </c>
      <c r="M322">
        <v>954666.49333333306</v>
      </c>
      <c r="N322">
        <v>39999.99</v>
      </c>
      <c r="O322">
        <v>39999.99</v>
      </c>
      <c r="P322">
        <v>39999.99</v>
      </c>
      <c r="Q322">
        <v>39999.99</v>
      </c>
      <c r="R322">
        <v>39999.99</v>
      </c>
      <c r="S322">
        <v>39999.99</v>
      </c>
      <c r="T322">
        <v>39999.99</v>
      </c>
      <c r="U322">
        <v>39999.99</v>
      </c>
      <c r="V322">
        <v>39999.99</v>
      </c>
      <c r="W322">
        <v>39999.99</v>
      </c>
      <c r="X322">
        <v>39999.99</v>
      </c>
      <c r="Y322">
        <v>39999.99</v>
      </c>
      <c r="Z322">
        <v>39999.99</v>
      </c>
      <c r="AA322">
        <v>39999.99</v>
      </c>
      <c r="AB322">
        <v>39999.99</v>
      </c>
      <c r="AC322">
        <v>39999.99</v>
      </c>
      <c r="AD322">
        <v>39999.99</v>
      </c>
      <c r="AE322">
        <v>39999.99</v>
      </c>
      <c r="AF322">
        <v>39999.99</v>
      </c>
      <c r="AG322">
        <v>39999.99</v>
      </c>
      <c r="AH322">
        <v>39999.99</v>
      </c>
      <c r="AI322">
        <v>39999.99</v>
      </c>
      <c r="AJ322">
        <v>39999.99</v>
      </c>
      <c r="AK322">
        <v>39999.99</v>
      </c>
      <c r="AL322">
        <v>39999.99</v>
      </c>
      <c r="AM322">
        <v>39999.99</v>
      </c>
      <c r="AN322">
        <v>39999.99</v>
      </c>
      <c r="AO322">
        <v>39999.99</v>
      </c>
      <c r="AP322">
        <v>39999.99</v>
      </c>
      <c r="AQ322">
        <v>39999.99</v>
      </c>
      <c r="AR322">
        <v>39999.99</v>
      </c>
      <c r="AS322">
        <v>39999.99</v>
      </c>
      <c r="AT322">
        <v>39999.99</v>
      </c>
      <c r="AU322">
        <v>39999.99</v>
      </c>
      <c r="AV322">
        <v>39999.99</v>
      </c>
      <c r="AW322">
        <v>39999.99</v>
      </c>
      <c r="AX322">
        <v>39999.99</v>
      </c>
      <c r="AY322">
        <v>39999.99</v>
      </c>
      <c r="AZ322">
        <v>39999.99</v>
      </c>
      <c r="BA322">
        <v>39999.99</v>
      </c>
      <c r="BB322">
        <v>39999.99</v>
      </c>
      <c r="BC322">
        <v>39999.99</v>
      </c>
      <c r="BD322">
        <v>39999.99</v>
      </c>
      <c r="BE322">
        <v>39999.99</v>
      </c>
      <c r="BF322">
        <v>39999.99</v>
      </c>
      <c r="BG322">
        <v>39999.99</v>
      </c>
      <c r="BH322">
        <v>39999.99</v>
      </c>
      <c r="BI322">
        <v>39999.99</v>
      </c>
      <c r="BJ322">
        <v>39999.99</v>
      </c>
      <c r="BK322">
        <v>39999.99</v>
      </c>
      <c r="BL322">
        <v>39999.99</v>
      </c>
      <c r="BM322">
        <v>39999.99</v>
      </c>
      <c r="BN322">
        <v>39999.99</v>
      </c>
      <c r="BO322">
        <v>39999.99</v>
      </c>
      <c r="BP322">
        <v>39999.99</v>
      </c>
      <c r="BQ322">
        <v>39999.99</v>
      </c>
      <c r="BR322">
        <v>39999.99</v>
      </c>
      <c r="BS322">
        <v>39999.99</v>
      </c>
      <c r="BT322">
        <v>39999.99</v>
      </c>
      <c r="BU322">
        <f t="shared" ca="1" si="36"/>
        <v>116222.19861111109</v>
      </c>
      <c r="BV322">
        <f t="shared" ca="1" si="36"/>
        <v>39999.99</v>
      </c>
      <c r="BW322">
        <f t="shared" ca="1" si="36"/>
        <v>39999.99</v>
      </c>
      <c r="BX322">
        <f t="shared" ca="1" si="36"/>
        <v>39999.99</v>
      </c>
      <c r="BY322">
        <f t="shared" ca="1" si="36"/>
        <v>39999.99</v>
      </c>
      <c r="BZ322" t="str">
        <f>VLOOKUP($A322,[1]UNITES!$H$2:$I$20,2,FALSE) &amp; "__" &amp; $D322 &amp; "__" &amp;CB322</f>
        <v>+50 BP TC / -50 BP LT / +25 BP INF__Titre à revenu variable__EONIA</v>
      </c>
      <c r="CA322" t="str">
        <f>VLOOKUP($A322,[1]UNITES!$H$2:$I$20,2,FALSE) &amp; "__" &amp; $E322 &amp; "__" &amp; $F322 &amp; "__" &amp; CB322</f>
        <v>+50 BP TC / -50 BP LT / +25 BP INF__OPCVM_4__B Actif__EONIA</v>
      </c>
      <c r="CB322" t="str">
        <f t="shared" si="30"/>
        <v>EONIA</v>
      </c>
    </row>
    <row r="323" spans="1:80" x14ac:dyDescent="0.3">
      <c r="A323">
        <v>1</v>
      </c>
      <c r="B323" t="s">
        <v>17</v>
      </c>
      <c r="C323" t="s">
        <v>95</v>
      </c>
      <c r="D323" t="s">
        <v>111</v>
      </c>
      <c r="E323" t="s">
        <v>113</v>
      </c>
      <c r="F323" t="s">
        <v>21</v>
      </c>
      <c r="G323" t="s">
        <v>26</v>
      </c>
      <c r="H323" t="s">
        <v>34</v>
      </c>
      <c r="I323" t="s">
        <v>115</v>
      </c>
      <c r="J323" t="s">
        <v>59</v>
      </c>
      <c r="M323">
        <v>32607148.1809333</v>
      </c>
      <c r="N323">
        <v>20786430.867935501</v>
      </c>
      <c r="O323">
        <v>9316328.0542431399</v>
      </c>
      <c r="P323">
        <v>3881803.3590000002</v>
      </c>
      <c r="Q323">
        <v>3881803.3590000002</v>
      </c>
      <c r="R323">
        <v>3881803.3590000002</v>
      </c>
      <c r="S323">
        <v>3881803.35900001</v>
      </c>
      <c r="T323">
        <v>3881803.3590000002</v>
      </c>
      <c r="U323">
        <v>3881803.3590000002</v>
      </c>
      <c r="V323">
        <v>3881803.3588119801</v>
      </c>
      <c r="W323">
        <v>3881803.3591815098</v>
      </c>
      <c r="X323">
        <v>3881803.3595182002</v>
      </c>
      <c r="Y323">
        <v>3881803.3591696899</v>
      </c>
      <c r="Z323">
        <v>3881803.3587877201</v>
      </c>
      <c r="AA323">
        <v>3881803.3592460202</v>
      </c>
      <c r="AB323">
        <v>3881803.35958821</v>
      </c>
      <c r="AC323">
        <v>3881803.3591868798</v>
      </c>
      <c r="AD323">
        <v>3881803.3587629702</v>
      </c>
      <c r="AE323">
        <v>3881803.3593054898</v>
      </c>
      <c r="AF323">
        <v>3881803.3596867798</v>
      </c>
      <c r="AG323">
        <v>3881803.3592167799</v>
      </c>
      <c r="AH323">
        <v>3881803.3590000002</v>
      </c>
      <c r="AI323">
        <v>3881803.3590000002</v>
      </c>
      <c r="AJ323">
        <v>3881803.3590000002</v>
      </c>
      <c r="AK323">
        <v>3881803.3590000002</v>
      </c>
      <c r="AL323">
        <v>3881803.3590000002</v>
      </c>
      <c r="AM323">
        <v>3881803.3590000002</v>
      </c>
      <c r="AN323">
        <v>3881803.3590000002</v>
      </c>
      <c r="AO323">
        <v>3881803.3590000002</v>
      </c>
      <c r="AP323">
        <v>3881803.3590000002</v>
      </c>
      <c r="AQ323">
        <v>3881803.3590000002</v>
      </c>
      <c r="AR323">
        <v>3881803.3590000002</v>
      </c>
      <c r="AS323">
        <v>3881803.3590000002</v>
      </c>
      <c r="AT323">
        <v>3881803.3590000002</v>
      </c>
      <c r="AU323">
        <v>3881803.3590000002</v>
      </c>
      <c r="AV323">
        <v>3881803.3590000002</v>
      </c>
      <c r="AW323">
        <v>3881803.3590000002</v>
      </c>
      <c r="AX323">
        <v>3881803.3590000002</v>
      </c>
      <c r="AY323">
        <v>3881803.3590000002</v>
      </c>
      <c r="AZ323">
        <v>3881803.3590000002</v>
      </c>
      <c r="BA323">
        <v>3881803.3590000002</v>
      </c>
      <c r="BB323">
        <v>3881803.3590000002</v>
      </c>
      <c r="BC323">
        <v>3881803.3590000002</v>
      </c>
      <c r="BD323">
        <v>3881803.3590000002</v>
      </c>
      <c r="BE323">
        <v>3881803.3590000002</v>
      </c>
      <c r="BF323">
        <v>3881803.3590000002</v>
      </c>
      <c r="BG323">
        <v>3881803.3590000002</v>
      </c>
      <c r="BH323">
        <v>3881803.3590000002</v>
      </c>
      <c r="BI323">
        <v>3881803.3590000002</v>
      </c>
      <c r="BJ323">
        <v>3881803.3590000002</v>
      </c>
      <c r="BK323">
        <v>3881803.3590000002</v>
      </c>
      <c r="BL323">
        <v>3881803.3590000002</v>
      </c>
      <c r="BM323">
        <v>3881803.3590000002</v>
      </c>
      <c r="BN323">
        <v>3881803.3590000002</v>
      </c>
      <c r="BO323">
        <v>3881803.3590000002</v>
      </c>
      <c r="BP323">
        <v>3881803.3590000002</v>
      </c>
      <c r="BQ323">
        <v>3881803.3590000002</v>
      </c>
      <c r="BR323">
        <v>3881803.3590000002</v>
      </c>
      <c r="BS323">
        <v>3881803.3590000002</v>
      </c>
      <c r="BT323">
        <v>3881803.3590000002</v>
      </c>
      <c r="BU323">
        <f t="shared" ca="1" si="36"/>
        <v>8137178.1112186359</v>
      </c>
      <c r="BV323">
        <f t="shared" ca="1" si="36"/>
        <v>3881803.3591625444</v>
      </c>
      <c r="BW323">
        <f t="shared" ca="1" si="36"/>
        <v>3881803.3589999997</v>
      </c>
      <c r="BX323">
        <f t="shared" ca="1" si="36"/>
        <v>3881803.3589999997</v>
      </c>
      <c r="BY323">
        <f t="shared" ca="1" si="36"/>
        <v>3881803.3589999997</v>
      </c>
      <c r="BZ323" t="str">
        <f>VLOOKUP($A323,[1]UNITES!$H$2:$I$20,2,FALSE) &amp; "__" &amp; $D323 &amp; "__" &amp;CB323</f>
        <v>+50 BP TC / -50 BP LT / +25 BP INF__Titre à revenu variable__EONIA</v>
      </c>
      <c r="CA323" t="str">
        <f>VLOOKUP($A323,[1]UNITES!$H$2:$I$20,2,FALSE) &amp; "__" &amp; $E323 &amp; "__" &amp; $F323 &amp; "__" &amp; CB323</f>
        <v>+50 BP TC / -50 BP LT / +25 BP INF__OPCVM_4__B Actif__EONIA</v>
      </c>
      <c r="CB323" t="str">
        <f t="shared" si="30"/>
        <v>EONIA</v>
      </c>
    </row>
    <row r="324" spans="1:80" x14ac:dyDescent="0.3">
      <c r="A324">
        <v>1</v>
      </c>
      <c r="B324" t="s">
        <v>17</v>
      </c>
      <c r="C324" t="s">
        <v>95</v>
      </c>
      <c r="D324" t="s">
        <v>111</v>
      </c>
      <c r="E324" t="s">
        <v>113</v>
      </c>
      <c r="F324" t="s">
        <v>21</v>
      </c>
      <c r="G324" t="s">
        <v>26</v>
      </c>
      <c r="H324" t="s">
        <v>34</v>
      </c>
      <c r="I324" t="s">
        <v>116</v>
      </c>
      <c r="J324" t="s">
        <v>59</v>
      </c>
      <c r="M324">
        <v>3494982.3986971402</v>
      </c>
      <c r="N324">
        <v>146437.80997419401</v>
      </c>
      <c r="O324">
        <v>146437.80993668499</v>
      </c>
      <c r="P324">
        <v>146437.809997287</v>
      </c>
      <c r="Q324">
        <v>146437.810060822</v>
      </c>
      <c r="R324">
        <v>146437.80999948399</v>
      </c>
      <c r="S324">
        <v>146437.809956307</v>
      </c>
      <c r="T324">
        <v>146437.810024039</v>
      </c>
      <c r="U324">
        <v>146437.809952688</v>
      </c>
      <c r="V324">
        <v>146437.809933518</v>
      </c>
      <c r="W324">
        <v>146437.81005310899</v>
      </c>
      <c r="X324">
        <v>146437.81003319001</v>
      </c>
      <c r="Y324">
        <v>146437.81003636401</v>
      </c>
      <c r="Z324">
        <v>146437.810009782</v>
      </c>
      <c r="AA324">
        <v>146437.810012559</v>
      </c>
      <c r="AB324">
        <v>146437.80998318101</v>
      </c>
      <c r="AC324">
        <v>146437.80998773201</v>
      </c>
      <c r="AD324">
        <v>146437.809955556</v>
      </c>
      <c r="AE324">
        <v>146437.80995665799</v>
      </c>
      <c r="AF324">
        <v>146437.809920492</v>
      </c>
      <c r="AG324">
        <v>146437.80992051601</v>
      </c>
      <c r="AH324">
        <v>146437.81</v>
      </c>
      <c r="AI324">
        <v>146437.81</v>
      </c>
      <c r="AJ324">
        <v>146437.81</v>
      </c>
      <c r="AK324">
        <v>146437.81</v>
      </c>
      <c r="AL324">
        <v>146437.81</v>
      </c>
      <c r="AM324">
        <v>146437.81</v>
      </c>
      <c r="AN324">
        <v>146437.81</v>
      </c>
      <c r="AO324">
        <v>146437.81</v>
      </c>
      <c r="AP324">
        <v>146437.81</v>
      </c>
      <c r="AQ324">
        <v>146437.81</v>
      </c>
      <c r="AR324">
        <v>146437.81</v>
      </c>
      <c r="AS324">
        <v>146437.81</v>
      </c>
      <c r="AT324">
        <v>146437.81</v>
      </c>
      <c r="AU324">
        <v>146437.81</v>
      </c>
      <c r="AV324">
        <v>146437.81</v>
      </c>
      <c r="AW324">
        <v>146437.81</v>
      </c>
      <c r="AX324">
        <v>146437.81</v>
      </c>
      <c r="AY324">
        <v>146437.81</v>
      </c>
      <c r="AZ324">
        <v>146437.81</v>
      </c>
      <c r="BA324">
        <v>146437.81</v>
      </c>
      <c r="BB324">
        <v>146437.81</v>
      </c>
      <c r="BC324">
        <v>146437.81</v>
      </c>
      <c r="BD324">
        <v>146437.81</v>
      </c>
      <c r="BE324">
        <v>146437.81</v>
      </c>
      <c r="BF324">
        <v>146437.81</v>
      </c>
      <c r="BG324">
        <v>146437.81</v>
      </c>
      <c r="BH324">
        <v>146437.81</v>
      </c>
      <c r="BI324">
        <v>146437.81</v>
      </c>
      <c r="BJ324">
        <v>146437.81</v>
      </c>
      <c r="BK324">
        <v>146437.81</v>
      </c>
      <c r="BL324">
        <v>146437.81</v>
      </c>
      <c r="BM324">
        <v>146437.81</v>
      </c>
      <c r="BN324">
        <v>146437.81</v>
      </c>
      <c r="BO324">
        <v>146437.81</v>
      </c>
      <c r="BP324">
        <v>146437.81</v>
      </c>
      <c r="BQ324">
        <v>146437.81</v>
      </c>
      <c r="BR324">
        <v>146437.81</v>
      </c>
      <c r="BS324">
        <v>146437.81</v>
      </c>
      <c r="BT324">
        <v>146437.81</v>
      </c>
      <c r="BU324">
        <f t="shared" ca="1" si="36"/>
        <v>425483.19238487195</v>
      </c>
      <c r="BV324">
        <f t="shared" ca="1" si="36"/>
        <v>146437.80998190335</v>
      </c>
      <c r="BW324">
        <f t="shared" ca="1" si="36"/>
        <v>146437.81000000003</v>
      </c>
      <c r="BX324">
        <f t="shared" ca="1" si="36"/>
        <v>146437.81000000003</v>
      </c>
      <c r="BY324">
        <f t="shared" ca="1" si="36"/>
        <v>146437.81000000003</v>
      </c>
      <c r="BZ324" t="str">
        <f>VLOOKUP($A324,[1]UNITES!$H$2:$I$20,2,FALSE) &amp; "__" &amp; $D324 &amp; "__" &amp;CB324</f>
        <v>+50 BP TC / -50 BP LT / +25 BP INF__Titre à revenu variable__EONIA</v>
      </c>
      <c r="CA324" t="str">
        <f>VLOOKUP($A324,[1]UNITES!$H$2:$I$20,2,FALSE) &amp; "__" &amp; $E324 &amp; "__" &amp; $F324 &amp; "__" &amp; CB324</f>
        <v>+50 BP TC / -50 BP LT / +25 BP INF__OPCVM_4__B Actif__EONIA</v>
      </c>
      <c r="CB324" t="str">
        <f t="shared" si="30"/>
        <v>EONIA</v>
      </c>
    </row>
    <row r="325" spans="1:80" x14ac:dyDescent="0.3">
      <c r="A325">
        <v>1</v>
      </c>
      <c r="B325" t="s">
        <v>17</v>
      </c>
      <c r="C325" t="s">
        <v>95</v>
      </c>
      <c r="D325" t="s">
        <v>111</v>
      </c>
      <c r="E325" t="s">
        <v>113</v>
      </c>
      <c r="F325" t="s">
        <v>21</v>
      </c>
      <c r="G325" t="s">
        <v>26</v>
      </c>
      <c r="H325" t="s">
        <v>34</v>
      </c>
      <c r="I325" t="s">
        <v>117</v>
      </c>
      <c r="J325" t="s">
        <v>59</v>
      </c>
      <c r="M325">
        <v>1097568.1973333301</v>
      </c>
      <c r="N325">
        <v>45987.49</v>
      </c>
      <c r="O325">
        <v>45987.49</v>
      </c>
      <c r="P325">
        <v>45987.49</v>
      </c>
      <c r="Q325">
        <v>45987.49</v>
      </c>
      <c r="R325">
        <v>45987.49</v>
      </c>
      <c r="S325">
        <v>45987.49</v>
      </c>
      <c r="T325">
        <v>45987.49</v>
      </c>
      <c r="U325">
        <v>45987.49</v>
      </c>
      <c r="V325">
        <v>45987.49</v>
      </c>
      <c r="W325">
        <v>45987.49</v>
      </c>
      <c r="X325">
        <v>45987.49</v>
      </c>
      <c r="Y325">
        <v>45987.49</v>
      </c>
      <c r="Z325">
        <v>45987.49</v>
      </c>
      <c r="AA325">
        <v>45987.49</v>
      </c>
      <c r="AB325">
        <v>45987.49</v>
      </c>
      <c r="AC325">
        <v>45987.49</v>
      </c>
      <c r="AD325">
        <v>45987.49</v>
      </c>
      <c r="AE325">
        <v>45987.49</v>
      </c>
      <c r="AF325">
        <v>45987.49</v>
      </c>
      <c r="AG325">
        <v>45987.49</v>
      </c>
      <c r="AH325">
        <v>45987.49</v>
      </c>
      <c r="AI325">
        <v>45987.49</v>
      </c>
      <c r="AJ325">
        <v>45987.49</v>
      </c>
      <c r="AK325">
        <v>45987.49</v>
      </c>
      <c r="AL325">
        <v>45987.49</v>
      </c>
      <c r="AM325">
        <v>45987.49</v>
      </c>
      <c r="AN325">
        <v>45987.49</v>
      </c>
      <c r="AO325">
        <v>45987.49</v>
      </c>
      <c r="AP325">
        <v>45987.49</v>
      </c>
      <c r="AQ325">
        <v>45987.49</v>
      </c>
      <c r="AR325">
        <v>45987.49</v>
      </c>
      <c r="AS325">
        <v>45987.49</v>
      </c>
      <c r="AT325">
        <v>45987.49</v>
      </c>
      <c r="AU325">
        <v>45987.49</v>
      </c>
      <c r="AV325">
        <v>45987.49</v>
      </c>
      <c r="AW325">
        <v>45987.49</v>
      </c>
      <c r="AX325">
        <v>45987.49</v>
      </c>
      <c r="AY325">
        <v>45987.49</v>
      </c>
      <c r="AZ325">
        <v>45987.49</v>
      </c>
      <c r="BA325">
        <v>45987.49</v>
      </c>
      <c r="BB325">
        <v>45987.49</v>
      </c>
      <c r="BC325">
        <v>45987.49</v>
      </c>
      <c r="BD325">
        <v>45987.49</v>
      </c>
      <c r="BE325">
        <v>45987.49</v>
      </c>
      <c r="BF325">
        <v>45987.49</v>
      </c>
      <c r="BG325">
        <v>45987.49</v>
      </c>
      <c r="BH325">
        <v>45987.49</v>
      </c>
      <c r="BI325">
        <v>45987.49</v>
      </c>
      <c r="BJ325">
        <v>45987.49</v>
      </c>
      <c r="BK325">
        <v>45987.49</v>
      </c>
      <c r="BL325">
        <v>45987.49</v>
      </c>
      <c r="BM325">
        <v>45987.49</v>
      </c>
      <c r="BN325">
        <v>45987.49</v>
      </c>
      <c r="BO325">
        <v>45987.49</v>
      </c>
      <c r="BP325">
        <v>45987.49</v>
      </c>
      <c r="BQ325">
        <v>45987.49</v>
      </c>
      <c r="BR325">
        <v>45987.49</v>
      </c>
      <c r="BS325">
        <v>45987.49</v>
      </c>
      <c r="BT325">
        <v>45987.49</v>
      </c>
      <c r="BU325">
        <f t="shared" ref="BU325:BY334" ca="1" si="37">IFERROR(SUM(OFFSET($A325,0,12*BU$4,1,12))/12,0)</f>
        <v>133619.21561111082</v>
      </c>
      <c r="BV325">
        <f t="shared" ca="1" si="37"/>
        <v>45987.49</v>
      </c>
      <c r="BW325">
        <f t="shared" ca="1" si="37"/>
        <v>45987.49</v>
      </c>
      <c r="BX325">
        <f t="shared" ca="1" si="37"/>
        <v>45987.49</v>
      </c>
      <c r="BY325">
        <f t="shared" ca="1" si="37"/>
        <v>45987.49</v>
      </c>
      <c r="BZ325" t="str">
        <f>VLOOKUP($A325,[1]UNITES!$H$2:$I$20,2,FALSE) &amp; "__" &amp; $D325 &amp; "__" &amp;CB325</f>
        <v>+50 BP TC / -50 BP LT / +25 BP INF__Titre à revenu variable__EONIA</v>
      </c>
      <c r="CA325" t="str">
        <f>VLOOKUP($A325,[1]UNITES!$H$2:$I$20,2,FALSE) &amp; "__" &amp; $E325 &amp; "__" &amp; $F325 &amp; "__" &amp; CB325</f>
        <v>+50 BP TC / -50 BP LT / +25 BP INF__OPCVM_4__B Actif__EONIA</v>
      </c>
      <c r="CB325" t="str">
        <f t="shared" si="30"/>
        <v>EONIA</v>
      </c>
    </row>
    <row r="326" spans="1:80" x14ac:dyDescent="0.3">
      <c r="A326">
        <v>1</v>
      </c>
      <c r="B326" t="s">
        <v>17</v>
      </c>
      <c r="C326" t="s">
        <v>95</v>
      </c>
      <c r="D326" t="s">
        <v>111</v>
      </c>
      <c r="E326" t="s">
        <v>113</v>
      </c>
      <c r="F326" t="s">
        <v>21</v>
      </c>
      <c r="G326" t="s">
        <v>26</v>
      </c>
      <c r="H326" t="s">
        <v>34</v>
      </c>
      <c r="I326" t="s">
        <v>118</v>
      </c>
      <c r="J326" t="s">
        <v>66</v>
      </c>
      <c r="M326">
        <v>16445731.940021301</v>
      </c>
      <c r="N326">
        <v>348426.52006322599</v>
      </c>
      <c r="O326">
        <v>348426.52004812902</v>
      </c>
      <c r="P326">
        <v>348426.52004248602</v>
      </c>
      <c r="Q326">
        <v>348426.52002468798</v>
      </c>
      <c r="R326">
        <v>348426.52001832199</v>
      </c>
      <c r="S326">
        <v>348426.52006722998</v>
      </c>
      <c r="T326">
        <v>348426.52004945802</v>
      </c>
      <c r="U326">
        <v>348426.520043011</v>
      </c>
      <c r="V326">
        <v>348426.52005204302</v>
      </c>
      <c r="W326">
        <v>348426.520025882</v>
      </c>
      <c r="X326">
        <v>348426.52007510798</v>
      </c>
      <c r="Y326">
        <v>348426.520112728</v>
      </c>
      <c r="Z326">
        <v>348426.52008407901</v>
      </c>
      <c r="AA326">
        <v>348426.52005445102</v>
      </c>
      <c r="AB326">
        <v>348426.52002184698</v>
      </c>
      <c r="AC326">
        <v>348426.520081455</v>
      </c>
      <c r="AD326">
        <v>348426.52012592601</v>
      </c>
      <c r="AE326">
        <v>348426.520092363</v>
      </c>
      <c r="AF326">
        <v>348426.52005723101</v>
      </c>
      <c r="AG326">
        <v>348426.52001806401</v>
      </c>
      <c r="AH326">
        <v>348426.52</v>
      </c>
      <c r="AI326">
        <v>348426.52</v>
      </c>
      <c r="AJ326">
        <v>348426.52</v>
      </c>
      <c r="AK326">
        <v>348426.52</v>
      </c>
      <c r="AL326">
        <v>348426.52</v>
      </c>
      <c r="AM326">
        <v>348426.52</v>
      </c>
      <c r="AN326">
        <v>348426.52</v>
      </c>
      <c r="AO326">
        <v>348426.52</v>
      </c>
      <c r="AP326">
        <v>348426.52</v>
      </c>
      <c r="AQ326">
        <v>348426.52</v>
      </c>
      <c r="AR326">
        <v>348426.52</v>
      </c>
      <c r="AS326">
        <v>348426.52</v>
      </c>
      <c r="AT326">
        <v>348426.52</v>
      </c>
      <c r="AU326">
        <v>348426.52</v>
      </c>
      <c r="AV326">
        <v>348426.52</v>
      </c>
      <c r="AW326">
        <v>348426.52</v>
      </c>
      <c r="AX326">
        <v>348426.52</v>
      </c>
      <c r="AY326">
        <v>348426.52</v>
      </c>
      <c r="AZ326">
        <v>348426.52</v>
      </c>
      <c r="BA326">
        <v>348426.52</v>
      </c>
      <c r="BB326">
        <v>348426.52</v>
      </c>
      <c r="BC326">
        <v>348426.52</v>
      </c>
      <c r="BD326">
        <v>348426.52</v>
      </c>
      <c r="BE326">
        <v>348426.52</v>
      </c>
      <c r="BF326">
        <v>348426.52</v>
      </c>
      <c r="BG326">
        <v>348426.52</v>
      </c>
      <c r="BH326">
        <v>348426.52</v>
      </c>
      <c r="BI326">
        <v>348426.52</v>
      </c>
      <c r="BJ326">
        <v>348426.52</v>
      </c>
      <c r="BK326">
        <v>348426.52</v>
      </c>
      <c r="BL326">
        <v>348426.52</v>
      </c>
      <c r="BM326">
        <v>348426.52</v>
      </c>
      <c r="BN326">
        <v>348426.52</v>
      </c>
      <c r="BO326">
        <v>348426.52</v>
      </c>
      <c r="BP326">
        <v>348426.52</v>
      </c>
      <c r="BQ326">
        <v>348426.52</v>
      </c>
      <c r="BR326">
        <v>348426.52</v>
      </c>
      <c r="BS326">
        <v>348426.52</v>
      </c>
      <c r="BT326">
        <v>348426.52</v>
      </c>
      <c r="BU326">
        <f t="shared" ca="1" si="37"/>
        <v>1689868.6383775736</v>
      </c>
      <c r="BV326">
        <f t="shared" ca="1" si="37"/>
        <v>348426.52005401201</v>
      </c>
      <c r="BW326">
        <f t="shared" ca="1" si="37"/>
        <v>348426.52</v>
      </c>
      <c r="BX326">
        <f t="shared" ca="1" si="37"/>
        <v>348426.52</v>
      </c>
      <c r="BY326">
        <f t="shared" ca="1" si="37"/>
        <v>348426.52</v>
      </c>
      <c r="BZ326" t="str">
        <f>VLOOKUP($A326,[1]UNITES!$H$2:$I$20,2,FALSE) &amp; "__" &amp; $D326 &amp; "__" &amp;CB326</f>
        <v>+50 BP TC / -50 BP LT / +25 BP INF__Titre à revenu variable__TMO</v>
      </c>
      <c r="CA326" t="str">
        <f>VLOOKUP($A326,[1]UNITES!$H$2:$I$20,2,FALSE) &amp; "__" &amp; $E326 &amp; "__" &amp; $F326 &amp; "__" &amp; CB326</f>
        <v>+50 BP TC / -50 BP LT / +25 BP INF__OPCVM_4__B Actif__TMO</v>
      </c>
      <c r="CB326" t="str">
        <f t="shared" ref="CB326:CB389" si="38">IF(J326="FIXE",IF(L326="TF0","FIXE = 0%","FIXE &lt;&gt; 0%"),J326)</f>
        <v>TMO</v>
      </c>
    </row>
    <row r="327" spans="1:80" x14ac:dyDescent="0.3">
      <c r="A327">
        <v>1</v>
      </c>
      <c r="B327" t="s">
        <v>119</v>
      </c>
      <c r="C327" t="s">
        <v>120</v>
      </c>
      <c r="D327" t="s">
        <v>121</v>
      </c>
      <c r="E327" t="s">
        <v>122</v>
      </c>
      <c r="F327" t="s">
        <v>123</v>
      </c>
      <c r="H327" t="s">
        <v>30</v>
      </c>
      <c r="I327" t="s">
        <v>31</v>
      </c>
      <c r="J327" t="s">
        <v>31</v>
      </c>
      <c r="M327">
        <v>-1157087857.5241799</v>
      </c>
      <c r="N327">
        <v>-1148556551.8661301</v>
      </c>
      <c r="O327">
        <v>-1140395631.3048799</v>
      </c>
      <c r="P327">
        <v>-1132559607.8146</v>
      </c>
      <c r="Q327">
        <v>-1124991595.54337</v>
      </c>
      <c r="R327">
        <v>-1117586236.8409801</v>
      </c>
      <c r="S327">
        <v>-1110300642.3884699</v>
      </c>
      <c r="T327">
        <v>-1103179208.8941901</v>
      </c>
      <c r="U327">
        <v>-1096298387.5098</v>
      </c>
      <c r="V327">
        <v>-1117868435.42658</v>
      </c>
      <c r="W327">
        <v>-1109865852.43996</v>
      </c>
      <c r="X327">
        <v>-1102038870.9388599</v>
      </c>
      <c r="Y327">
        <v>-1094349788.0576</v>
      </c>
      <c r="Z327">
        <v>-1086920036.1036</v>
      </c>
      <c r="AA327">
        <v>-1079609839.9572001</v>
      </c>
      <c r="AB327">
        <v>-1072434752.59563</v>
      </c>
      <c r="AC327">
        <v>-1065529971.85702</v>
      </c>
      <c r="AD327">
        <v>-1058602737.30012</v>
      </c>
      <c r="AE327">
        <v>-1051643960.02108</v>
      </c>
      <c r="AF327">
        <v>-1044732272.6602</v>
      </c>
      <c r="AG327">
        <v>-1038012322.0405</v>
      </c>
      <c r="AH327">
        <v>-1058393055.06585</v>
      </c>
      <c r="AI327">
        <v>-1050729048.19586</v>
      </c>
      <c r="AJ327">
        <v>-1043274499.67321</v>
      </c>
      <c r="AK327">
        <v>-1035897441.00254</v>
      </c>
      <c r="AL327">
        <v>-1028781860.67572</v>
      </c>
      <c r="AM327">
        <v>-1021828567.25512</v>
      </c>
      <c r="AN327">
        <v>-1014952722.08476</v>
      </c>
      <c r="AO327">
        <v>-1008307566.78997</v>
      </c>
      <c r="AP327">
        <v>-1001620412.36492</v>
      </c>
      <c r="AQ327">
        <v>-994851412.83745003</v>
      </c>
      <c r="AR327">
        <v>-988173637.91775095</v>
      </c>
      <c r="AS327">
        <v>-981561278.96789396</v>
      </c>
      <c r="AT327">
        <v>-999088646.57871497</v>
      </c>
      <c r="AU327">
        <v>-990678349.80643201</v>
      </c>
      <c r="AV327">
        <v>-982712306.64761496</v>
      </c>
      <c r="AW327">
        <v>-974666203.11487198</v>
      </c>
      <c r="AX327">
        <v>-966710995.16124105</v>
      </c>
      <c r="AY327">
        <v>-958755459.143121</v>
      </c>
      <c r="AZ327">
        <v>-950493308.94238496</v>
      </c>
      <c r="BA327">
        <v>-942330480.41953003</v>
      </c>
      <c r="BB327">
        <v>-933924964.741678</v>
      </c>
      <c r="BC327">
        <v>-925331597.11136496</v>
      </c>
      <c r="BD327">
        <v>-916973427.16669595</v>
      </c>
      <c r="BE327">
        <v>-908825986.97934496</v>
      </c>
      <c r="BF327">
        <v>-922782327.20488095</v>
      </c>
      <c r="BG327">
        <v>-912710748.87718999</v>
      </c>
      <c r="BH327">
        <v>-903181120.37388301</v>
      </c>
      <c r="BI327">
        <v>-893983641.53971004</v>
      </c>
      <c r="BJ327">
        <v>-885196522.73283994</v>
      </c>
      <c r="BK327">
        <v>-876652666.13216603</v>
      </c>
      <c r="BL327">
        <v>-868266777.21345699</v>
      </c>
      <c r="BM327">
        <v>-860095229.65535998</v>
      </c>
      <c r="BN327">
        <v>-851837491.996773</v>
      </c>
      <c r="BO327">
        <v>-843473696.48798203</v>
      </c>
      <c r="BP327">
        <v>-835135577.37020802</v>
      </c>
      <c r="BQ327">
        <v>-826826887.82603705</v>
      </c>
      <c r="BR327">
        <v>-839487591.25227594</v>
      </c>
      <c r="BS327">
        <v>-828536685.689152</v>
      </c>
      <c r="BT327">
        <v>-818185002.79799294</v>
      </c>
      <c r="BU327">
        <f t="shared" ca="1" si="37"/>
        <v>-1121727406.5410001</v>
      </c>
      <c r="BV327">
        <f t="shared" ca="1" si="37"/>
        <v>-1062019356.9606558</v>
      </c>
      <c r="BW327">
        <f t="shared" ca="1" si="37"/>
        <v>-1004037850.244074</v>
      </c>
      <c r="BX327">
        <f t="shared" ca="1" si="37"/>
        <v>-934723884.93634892</v>
      </c>
      <c r="BY327">
        <f t="shared" ca="1" si="37"/>
        <v>-852306480.89116275</v>
      </c>
      <c r="BZ327" t="str">
        <f>VLOOKUP($A327,[1]UNITES!$H$2:$I$20,2,FALSE) &amp; "__" &amp; $D327 &amp; "__" &amp;CB327</f>
        <v>+50 BP TC / -50 BP LT / +25 BP INF__Epargne reglementée__FIXE &lt;&gt; 0%</v>
      </c>
      <c r="CA327" t="str">
        <f>VLOOKUP($A327,[1]UNITES!$H$2:$I$20,2,FALSE) &amp; "__" &amp; $E327 &amp; "__" &amp; $F327 &amp; "__" &amp; CB327</f>
        <v>+50 BP TC / -50 BP LT / +25 BP INF__PEL__B Passif__FIXE &lt;&gt; 0%</v>
      </c>
      <c r="CB327" t="str">
        <f t="shared" si="38"/>
        <v>FIXE &lt;&gt; 0%</v>
      </c>
    </row>
    <row r="328" spans="1:80" x14ac:dyDescent="0.3">
      <c r="A328">
        <v>1</v>
      </c>
      <c r="B328" t="s">
        <v>119</v>
      </c>
      <c r="C328" t="s">
        <v>120</v>
      </c>
      <c r="D328" t="s">
        <v>121</v>
      </c>
      <c r="E328" t="s">
        <v>122</v>
      </c>
      <c r="F328" t="s">
        <v>123</v>
      </c>
      <c r="G328" t="s">
        <v>39</v>
      </c>
      <c r="H328" t="s">
        <v>30</v>
      </c>
      <c r="I328" t="s">
        <v>31</v>
      </c>
      <c r="J328" t="s">
        <v>31</v>
      </c>
      <c r="M328">
        <v>-20793922.038955498</v>
      </c>
      <c r="N328">
        <v>-41367328.168702602</v>
      </c>
      <c r="O328">
        <v>-61394364.412132896</v>
      </c>
      <c r="P328">
        <v>-80903355.491721004</v>
      </c>
      <c r="Q328">
        <v>-99969396.820533603</v>
      </c>
      <c r="R328">
        <v>-118912261.11901</v>
      </c>
      <c r="S328">
        <v>-137823528.86102501</v>
      </c>
      <c r="T328">
        <v>-156459443.991925</v>
      </c>
      <c r="U328">
        <v>-174578524.05097601</v>
      </c>
      <c r="V328">
        <v>-187423408.324725</v>
      </c>
      <c r="W328">
        <v>-206727684.512198</v>
      </c>
      <c r="X328">
        <v>-225728204.101583</v>
      </c>
      <c r="Y328">
        <v>-244406215.30835</v>
      </c>
      <c r="Z328">
        <v>-262706141.12834999</v>
      </c>
      <c r="AA328">
        <v>-280952404.33464301</v>
      </c>
      <c r="AB328">
        <v>-299193800.74121398</v>
      </c>
      <c r="AC328">
        <v>-316951678.73497701</v>
      </c>
      <c r="AD328">
        <v>-334837702.103127</v>
      </c>
      <c r="AE328">
        <v>-352781801.16503298</v>
      </c>
      <c r="AF328">
        <v>-370570498.58940399</v>
      </c>
      <c r="AG328">
        <v>-387894488.66342199</v>
      </c>
      <c r="AH328">
        <v>-405760968.95146698</v>
      </c>
      <c r="AI328">
        <v>-425291195.78986102</v>
      </c>
      <c r="AJ328">
        <v>-444650815.89880502</v>
      </c>
      <c r="AK328">
        <v>-463792482.26057202</v>
      </c>
      <c r="AL328">
        <v>-482274838.80145103</v>
      </c>
      <c r="AM328">
        <v>-500532709.87915701</v>
      </c>
      <c r="AN328">
        <v>-518904604.04879701</v>
      </c>
      <c r="AO328">
        <v>-536816030.97910899</v>
      </c>
      <c r="AP328">
        <v>-555025098.11885595</v>
      </c>
      <c r="AQ328">
        <v>-573470666.28008497</v>
      </c>
      <c r="AR328">
        <v>-591564727.15172195</v>
      </c>
      <c r="AS328">
        <v>-609287416.17359495</v>
      </c>
      <c r="AT328">
        <v>-633976946.54532897</v>
      </c>
      <c r="AU328">
        <v>-654018013.83760703</v>
      </c>
      <c r="AV328">
        <v>-673411721.62108195</v>
      </c>
      <c r="AW328">
        <v>-692687225.00189996</v>
      </c>
      <c r="AX328">
        <v>-711673789.23845398</v>
      </c>
      <c r="AY328">
        <v>-730605463.14560401</v>
      </c>
      <c r="AZ328">
        <v>-749937355.80896997</v>
      </c>
      <c r="BA328">
        <v>-768998633.68657196</v>
      </c>
      <c r="BB328">
        <v>-788457348.04916</v>
      </c>
      <c r="BC328">
        <v>-808127910.40503097</v>
      </c>
      <c r="BD328">
        <v>-827402406.80422699</v>
      </c>
      <c r="BE328">
        <v>-846300753.94821</v>
      </c>
      <c r="BF328">
        <v>-878012576.55979598</v>
      </c>
      <c r="BG328">
        <v>-899430435.17617595</v>
      </c>
      <c r="BH328">
        <v>-920060132.69421697</v>
      </c>
      <c r="BI328">
        <v>-940108830.64642406</v>
      </c>
      <c r="BJ328">
        <v>-959540217.75607502</v>
      </c>
      <c r="BK328">
        <v>-978650159.52404702</v>
      </c>
      <c r="BL328">
        <v>-997625993.814852</v>
      </c>
      <c r="BM328">
        <v>-1016230000.72039</v>
      </c>
      <c r="BN328">
        <v>-1034945262.16778</v>
      </c>
      <c r="BO328">
        <v>-1053992412.23081</v>
      </c>
      <c r="BP328">
        <v>-1072666497.69333</v>
      </c>
      <c r="BQ328">
        <v>-1091342321.62077</v>
      </c>
      <c r="BR328">
        <v>-1126152286.1149499</v>
      </c>
      <c r="BS328">
        <v>-1146161816.88801</v>
      </c>
      <c r="BT328">
        <v>-1165837010.91835</v>
      </c>
      <c r="BU328">
        <f t="shared" ca="1" si="37"/>
        <v>-126006785.15779062</v>
      </c>
      <c r="BV328">
        <f t="shared" ca="1" si="37"/>
        <v>-343833142.61738783</v>
      </c>
      <c r="BW328">
        <f t="shared" ca="1" si="37"/>
        <v>-566089604.64144695</v>
      </c>
      <c r="BX328">
        <f t="shared" ca="1" si="37"/>
        <v>-801807835.87652647</v>
      </c>
      <c r="BY328">
        <f t="shared" ca="1" si="37"/>
        <v>-1048604400.8413157</v>
      </c>
      <c r="BZ328" t="str">
        <f>VLOOKUP($A328,[1]UNITES!$H$2:$I$20,2,FALSE) &amp; "__" &amp; $D328 &amp; "__" &amp;CB328</f>
        <v>+50 BP TC / -50 BP LT / +25 BP INF__Epargne reglementée__FIXE &lt;&gt; 0%</v>
      </c>
      <c r="CA328" t="str">
        <f>VLOOKUP($A328,[1]UNITES!$H$2:$I$20,2,FALSE) &amp; "__" &amp; $E328 &amp; "__" &amp; $F328 &amp; "__" &amp; CB328</f>
        <v>+50 BP TC / -50 BP LT / +25 BP INF__PEL__B Passif__FIXE &lt;&gt; 0%</v>
      </c>
      <c r="CB328" t="str">
        <f t="shared" si="38"/>
        <v>FIXE &lt;&gt; 0%</v>
      </c>
    </row>
    <row r="329" spans="1:80" x14ac:dyDescent="0.3">
      <c r="A329">
        <v>1</v>
      </c>
      <c r="B329" t="s">
        <v>119</v>
      </c>
      <c r="C329" t="s">
        <v>120</v>
      </c>
      <c r="D329" t="s">
        <v>121</v>
      </c>
      <c r="E329" t="s">
        <v>124</v>
      </c>
      <c r="F329" t="s">
        <v>123</v>
      </c>
      <c r="H329" t="s">
        <v>30</v>
      </c>
      <c r="I329" t="s">
        <v>31</v>
      </c>
      <c r="J329" t="s">
        <v>31</v>
      </c>
      <c r="M329">
        <v>-604560182.634148</v>
      </c>
      <c r="N329">
        <v>-599485169.32010305</v>
      </c>
      <c r="O329">
        <v>-594578913.12188196</v>
      </c>
      <c r="P329">
        <v>-589863332.62917495</v>
      </c>
      <c r="Q329">
        <v>-585331227.596614</v>
      </c>
      <c r="R329">
        <v>-580762026.24656296</v>
      </c>
      <c r="S329">
        <v>-576110279.4727</v>
      </c>
      <c r="T329">
        <v>-571576777.22878098</v>
      </c>
      <c r="U329">
        <v>-567315143.76351404</v>
      </c>
      <c r="V329">
        <v>-575646085.49523699</v>
      </c>
      <c r="W329">
        <v>-571029278.993559</v>
      </c>
      <c r="X329">
        <v>-566552549.32653499</v>
      </c>
      <c r="Y329">
        <v>-562259540.29923403</v>
      </c>
      <c r="Z329">
        <v>-558089137.205562</v>
      </c>
      <c r="AA329">
        <v>-553868814.545223</v>
      </c>
      <c r="AB329">
        <v>-549523259.13939095</v>
      </c>
      <c r="AC329">
        <v>-545359070.70079803</v>
      </c>
      <c r="AD329">
        <v>-541114002.65045202</v>
      </c>
      <c r="AE329">
        <v>-536819555.50208002</v>
      </c>
      <c r="AF329">
        <v>-532623441.33360702</v>
      </c>
      <c r="AG329">
        <v>-528708953.93943602</v>
      </c>
      <c r="AH329">
        <v>-536115654.75337702</v>
      </c>
      <c r="AI329">
        <v>-530968624.98488301</v>
      </c>
      <c r="AJ329">
        <v>-525791527.74882299</v>
      </c>
      <c r="AK329">
        <v>-520739827.17314202</v>
      </c>
      <c r="AL329">
        <v>-516073403.12328899</v>
      </c>
      <c r="AM329">
        <v>-511503977.433855</v>
      </c>
      <c r="AN329">
        <v>-506725586.434591</v>
      </c>
      <c r="AO329">
        <v>-502188772.60834402</v>
      </c>
      <c r="AP329">
        <v>-497376744.63314497</v>
      </c>
      <c r="AQ329">
        <v>-492416814.062518</v>
      </c>
      <c r="AR329">
        <v>-487734376.038616</v>
      </c>
      <c r="AS329">
        <v>-483370167.38215202</v>
      </c>
      <c r="AT329">
        <v>-489276323.64592201</v>
      </c>
      <c r="AU329">
        <v>-484397733.19178802</v>
      </c>
      <c r="AV329">
        <v>-479771506.679636</v>
      </c>
      <c r="AW329">
        <v>-475314759.73579198</v>
      </c>
      <c r="AX329">
        <v>-471069898.92409497</v>
      </c>
      <c r="AY329">
        <v>-466889382.40722603</v>
      </c>
      <c r="AZ329">
        <v>-462643697.98879403</v>
      </c>
      <c r="BA329">
        <v>-458587949.849985</v>
      </c>
      <c r="BB329">
        <v>-454393957.52414</v>
      </c>
      <c r="BC329">
        <v>-450167585.26924402</v>
      </c>
      <c r="BD329">
        <v>-446120995.66397601</v>
      </c>
      <c r="BE329">
        <v>-442250448.84283501</v>
      </c>
      <c r="BF329">
        <v>-447629919.894045</v>
      </c>
      <c r="BG329">
        <v>-443165276.40400201</v>
      </c>
      <c r="BH329">
        <v>-438975330.91493702</v>
      </c>
      <c r="BI329">
        <v>-435013618.22661197</v>
      </c>
      <c r="BJ329">
        <v>-431256899.76004702</v>
      </c>
      <c r="BK329">
        <v>-427589010.028117</v>
      </c>
      <c r="BL329">
        <v>-423898357.25076401</v>
      </c>
      <c r="BM329">
        <v>-420356456.39381802</v>
      </c>
      <c r="BN329">
        <v>-416760705.49706203</v>
      </c>
      <c r="BO329">
        <v>-413155600.961034</v>
      </c>
      <c r="BP329">
        <v>-409685344.666439</v>
      </c>
      <c r="BQ329">
        <v>-406365853.304887</v>
      </c>
      <c r="BR329">
        <v>-411991617.99927098</v>
      </c>
      <c r="BS329">
        <v>-408359575.56136602</v>
      </c>
      <c r="BT329">
        <v>-404876818.58842701</v>
      </c>
      <c r="BU329">
        <f t="shared" ca="1" si="37"/>
        <v>-581900913.8190676</v>
      </c>
      <c r="BV329">
        <f t="shared" ca="1" si="37"/>
        <v>-541770131.90023887</v>
      </c>
      <c r="BW329">
        <f t="shared" ca="1" si="37"/>
        <v>-497631269.36724979</v>
      </c>
      <c r="BX329">
        <f t="shared" ca="1" si="37"/>
        <v>-454767433.61825591</v>
      </c>
      <c r="BY329">
        <f t="shared" ca="1" si="37"/>
        <v>-417442488.18648696</v>
      </c>
      <c r="BZ329" t="str">
        <f>VLOOKUP($A329,[1]UNITES!$H$2:$I$20,2,FALSE) &amp; "__" &amp; $D329 &amp; "__" &amp;CB329</f>
        <v>+50 BP TC / -50 BP LT / +25 BP INF__Epargne reglementée__FIXE &lt;&gt; 0%</v>
      </c>
      <c r="CA329" t="str">
        <f>VLOOKUP($A329,[1]UNITES!$H$2:$I$20,2,FALSE) &amp; "__" &amp; $E329 &amp; "__" &amp; $F329 &amp; "__" &amp; CB329</f>
        <v>+50 BP TC / -50 BP LT / +25 BP INF__PEL-CAT__B Passif__FIXE &lt;&gt; 0%</v>
      </c>
      <c r="CB329" t="str">
        <f t="shared" si="38"/>
        <v>FIXE &lt;&gt; 0%</v>
      </c>
    </row>
    <row r="330" spans="1:80" x14ac:dyDescent="0.3">
      <c r="A330">
        <v>1</v>
      </c>
      <c r="B330" t="s">
        <v>119</v>
      </c>
      <c r="C330" t="s">
        <v>120</v>
      </c>
      <c r="D330" t="s">
        <v>121</v>
      </c>
      <c r="E330" t="s">
        <v>125</v>
      </c>
      <c r="F330" t="s">
        <v>123</v>
      </c>
      <c r="H330" t="s">
        <v>23</v>
      </c>
      <c r="I330" t="s">
        <v>24</v>
      </c>
      <c r="J330" t="s">
        <v>25</v>
      </c>
      <c r="M330">
        <v>-1729991.41</v>
      </c>
      <c r="N330">
        <v>-1729991.41</v>
      </c>
      <c r="O330">
        <v>-1729991.41</v>
      </c>
      <c r="P330">
        <v>-1729991.41</v>
      </c>
      <c r="Q330">
        <v>-1729991.41</v>
      </c>
      <c r="R330">
        <v>-1729994.9620000001</v>
      </c>
      <c r="S330">
        <v>-1730012.02645161</v>
      </c>
      <c r="T330">
        <v>-1730023.52</v>
      </c>
      <c r="U330">
        <v>-1730023.52</v>
      </c>
      <c r="V330">
        <v>-1749735.6177419301</v>
      </c>
      <c r="W330">
        <v>-1765969.11</v>
      </c>
      <c r="X330">
        <v>-1765969.11</v>
      </c>
      <c r="Y330">
        <v>-1765969.11</v>
      </c>
      <c r="Z330">
        <v>-1765969.11</v>
      </c>
      <c r="AA330">
        <v>-1765969.11</v>
      </c>
      <c r="AB330">
        <v>-1765969.11</v>
      </c>
      <c r="AC330">
        <v>-1765969.11</v>
      </c>
      <c r="AD330">
        <v>-1765975.0566666699</v>
      </c>
      <c r="AE330">
        <v>-1766001.1206451601</v>
      </c>
      <c r="AF330">
        <v>-1766018.3</v>
      </c>
      <c r="AG330">
        <v>-1766018.3</v>
      </c>
      <c r="AH330">
        <v>-1790606.28290322</v>
      </c>
      <c r="AI330">
        <v>-1810855.21</v>
      </c>
      <c r="AJ330">
        <v>-1810855.21</v>
      </c>
      <c r="AK330">
        <v>-1810855.21</v>
      </c>
      <c r="AL330">
        <v>-1810855.21</v>
      </c>
      <c r="AM330">
        <v>-1810855.21</v>
      </c>
      <c r="AN330">
        <v>-1810855.21</v>
      </c>
      <c r="AO330">
        <v>-1810855.21</v>
      </c>
      <c r="AP330">
        <v>-1810861.8659999999</v>
      </c>
      <c r="AQ330">
        <v>-1810891.0567741899</v>
      </c>
      <c r="AR330">
        <v>-1810910.3</v>
      </c>
      <c r="AS330">
        <v>-1810910.3</v>
      </c>
      <c r="AT330">
        <v>-1838299.85548387</v>
      </c>
      <c r="AU330">
        <v>-1860855.96</v>
      </c>
      <c r="AV330">
        <v>-1860855.96</v>
      </c>
      <c r="AW330">
        <v>-1860855.96</v>
      </c>
      <c r="AX330">
        <v>-1860855.96</v>
      </c>
      <c r="AY330">
        <v>-1860855.96</v>
      </c>
      <c r="AZ330">
        <v>-1860855.96</v>
      </c>
      <c r="BA330">
        <v>-1860855.96</v>
      </c>
      <c r="BB330">
        <v>-1860587.5866666699</v>
      </c>
      <c r="BC330">
        <v>-1859410.12096774</v>
      </c>
      <c r="BD330">
        <v>-1858633.83</v>
      </c>
      <c r="BE330">
        <v>-1858633.83</v>
      </c>
      <c r="BF330">
        <v>-839383.020000002</v>
      </c>
      <c r="BU330">
        <f t="shared" ca="1" si="37"/>
        <v>-1737640.4096827947</v>
      </c>
      <c r="BV330">
        <f t="shared" ca="1" si="37"/>
        <v>-1775514.5858512546</v>
      </c>
      <c r="BW330">
        <f t="shared" ca="1" si="37"/>
        <v>-1821488.445688172</v>
      </c>
      <c r="BX330">
        <f t="shared" ca="1" si="37"/>
        <v>-1465077.3489695343</v>
      </c>
      <c r="BY330">
        <f t="shared" ca="1" si="37"/>
        <v>0</v>
      </c>
      <c r="BZ330" t="str">
        <f>VLOOKUP($A330,[1]UNITES!$H$2:$I$20,2,FALSE) &amp; "__" &amp; $D330 &amp; "__" &amp;CB330</f>
        <v>+50 BP TC / -50 BP LT / +25 BP INF__Epargne reglementée__TLA</v>
      </c>
      <c r="CA330" t="str">
        <f>VLOOKUP($A330,[1]UNITES!$H$2:$I$20,2,FALSE) &amp; "__" &amp; $E330 &amp; "__" &amp; $F330 &amp; "__" &amp; CB330</f>
        <v>+50 BP TC / -50 BP LT / +25 BP INF__PEP__B Passif__TLA</v>
      </c>
      <c r="CB330" t="str">
        <f t="shared" si="38"/>
        <v>TLA</v>
      </c>
    </row>
    <row r="331" spans="1:80" x14ac:dyDescent="0.3">
      <c r="A331">
        <v>1</v>
      </c>
      <c r="B331" t="s">
        <v>119</v>
      </c>
      <c r="C331" t="s">
        <v>120</v>
      </c>
      <c r="D331" t="s">
        <v>121</v>
      </c>
      <c r="E331" t="s">
        <v>125</v>
      </c>
      <c r="F331" t="s">
        <v>123</v>
      </c>
      <c r="H331" t="s">
        <v>30</v>
      </c>
      <c r="I331" t="s">
        <v>31</v>
      </c>
      <c r="J331" t="s">
        <v>31</v>
      </c>
      <c r="M331">
        <v>-4236896.0266666701</v>
      </c>
      <c r="N331">
        <v>-3947455.35903227</v>
      </c>
      <c r="O331">
        <v>-3617603.6540000001</v>
      </c>
      <c r="P331">
        <v>-3366680.5845161299</v>
      </c>
      <c r="Q331">
        <v>-3248999.4861290399</v>
      </c>
      <c r="R331">
        <v>-3217972.30466667</v>
      </c>
      <c r="S331">
        <v>-3164738.0006451602</v>
      </c>
      <c r="T331">
        <v>-2943824.4679999999</v>
      </c>
      <c r="U331">
        <v>-2706835.4538709698</v>
      </c>
      <c r="V331">
        <v>-2463260.21290323</v>
      </c>
      <c r="W331">
        <v>-2314385.2000000002</v>
      </c>
      <c r="X331">
        <v>-2224316.40096774</v>
      </c>
      <c r="Y331">
        <v>-2106534.6513333302</v>
      </c>
      <c r="Z331">
        <v>-2055137.0538709699</v>
      </c>
      <c r="AA331">
        <v>-2025501.07266667</v>
      </c>
      <c r="AB331">
        <v>-1991666.03709677</v>
      </c>
      <c r="AC331">
        <v>-1935011.0977419401</v>
      </c>
      <c r="AD331">
        <v>-1894846.49</v>
      </c>
      <c r="AE331">
        <v>-1808501.0458064501</v>
      </c>
      <c r="AF331">
        <v>-1680390.09333334</v>
      </c>
      <c r="AG331">
        <v>-1608841.2283870999</v>
      </c>
      <c r="AH331">
        <v>-1558890.2651612901</v>
      </c>
      <c r="AI331">
        <v>-1518415.605</v>
      </c>
      <c r="AJ331">
        <v>-1462128.8564516101</v>
      </c>
      <c r="AK331">
        <v>-1377585.3353333301</v>
      </c>
      <c r="AL331">
        <v>-1273171.75870967</v>
      </c>
      <c r="AM331">
        <v>-1220558.7373333301</v>
      </c>
      <c r="AN331">
        <v>-1179017.9780645201</v>
      </c>
      <c r="AO331">
        <v>-1158793.9854838699</v>
      </c>
      <c r="AP331">
        <v>-1159736.0859999999</v>
      </c>
      <c r="AQ331">
        <v>-1128420.60741936</v>
      </c>
      <c r="AR331">
        <v>-1110817.9326666701</v>
      </c>
      <c r="AS331">
        <v>-1108716.9948387099</v>
      </c>
      <c r="AT331">
        <v>-1093718.91225806</v>
      </c>
      <c r="AU331">
        <v>-1031066.76</v>
      </c>
      <c r="AV331">
        <v>-978818.92</v>
      </c>
      <c r="AW331">
        <v>-926135.28799999994</v>
      </c>
      <c r="AX331">
        <v>-793294.34677419404</v>
      </c>
      <c r="AY331">
        <v>-718885.012666667</v>
      </c>
      <c r="AZ331">
        <v>-716282.66</v>
      </c>
      <c r="BA331">
        <v>-383736.45258064498</v>
      </c>
      <c r="BB331">
        <v>-109074.486</v>
      </c>
      <c r="BC331">
        <v>-74699.447741935495</v>
      </c>
      <c r="BD331">
        <v>-26532.609333333301</v>
      </c>
      <c r="BE331">
        <v>-3907.4541935483799</v>
      </c>
      <c r="BU331">
        <f t="shared" ca="1" si="37"/>
        <v>-3121080.5959498235</v>
      </c>
      <c r="BV331">
        <f t="shared" ca="1" si="37"/>
        <v>-1803821.9580707892</v>
      </c>
      <c r="BW331">
        <f t="shared" ca="1" si="37"/>
        <v>-1151702.0006756268</v>
      </c>
      <c r="BX331">
        <f t="shared" ca="1" si="37"/>
        <v>-312712.31310752692</v>
      </c>
      <c r="BY331">
        <f t="shared" ca="1" si="37"/>
        <v>0</v>
      </c>
      <c r="BZ331" t="str">
        <f>VLOOKUP($A331,[1]UNITES!$H$2:$I$20,2,FALSE) &amp; "__" &amp; $D331 &amp; "__" &amp;CB331</f>
        <v>+50 BP TC / -50 BP LT / +25 BP INF__Epargne reglementée__FIXE &lt;&gt; 0%</v>
      </c>
      <c r="CA331" t="str">
        <f>VLOOKUP($A331,[1]UNITES!$H$2:$I$20,2,FALSE) &amp; "__" &amp; $E331 &amp; "__" &amp; $F331 &amp; "__" &amp; CB331</f>
        <v>+50 BP TC / -50 BP LT / +25 BP INF__PEP__B Passif__FIXE &lt;&gt; 0%</v>
      </c>
      <c r="CB331" t="str">
        <f t="shared" si="38"/>
        <v>FIXE &lt;&gt; 0%</v>
      </c>
    </row>
    <row r="332" spans="1:80" x14ac:dyDescent="0.3">
      <c r="A332">
        <v>1</v>
      </c>
      <c r="B332" t="s">
        <v>119</v>
      </c>
      <c r="C332" t="s">
        <v>120</v>
      </c>
      <c r="D332" t="s">
        <v>121</v>
      </c>
      <c r="E332" t="s">
        <v>125</v>
      </c>
      <c r="F332" t="s">
        <v>123</v>
      </c>
      <c r="H332" t="s">
        <v>64</v>
      </c>
      <c r="I332" t="s">
        <v>126</v>
      </c>
      <c r="J332" t="s">
        <v>59</v>
      </c>
      <c r="M332">
        <v>-623642.77</v>
      </c>
      <c r="N332">
        <v>-623642.77</v>
      </c>
      <c r="O332">
        <v>-623642.77</v>
      </c>
      <c r="P332">
        <v>-623642.77</v>
      </c>
      <c r="Q332">
        <v>-623642.77</v>
      </c>
      <c r="R332">
        <v>-623642.77</v>
      </c>
      <c r="S332">
        <v>-623642.77</v>
      </c>
      <c r="T332">
        <v>-623642.77</v>
      </c>
      <c r="U332">
        <v>-623642.77</v>
      </c>
      <c r="V332">
        <v>-630915.39741935499</v>
      </c>
      <c r="W332">
        <v>-636904.62</v>
      </c>
      <c r="X332">
        <v>-636904.62</v>
      </c>
      <c r="Y332">
        <v>-636904.62</v>
      </c>
      <c r="Z332">
        <v>-636904.62</v>
      </c>
      <c r="AA332">
        <v>-636904.62</v>
      </c>
      <c r="AB332">
        <v>-636904.62</v>
      </c>
      <c r="AC332">
        <v>-636904.62</v>
      </c>
      <c r="AD332">
        <v>-636904.62</v>
      </c>
      <c r="AE332">
        <v>-636904.62</v>
      </c>
      <c r="AF332">
        <v>-636904.62</v>
      </c>
      <c r="AG332">
        <v>-636904.62</v>
      </c>
      <c r="AH332">
        <v>-640899.75709677499</v>
      </c>
      <c r="AI332">
        <v>-644189.87</v>
      </c>
      <c r="AJ332">
        <v>-644189.87</v>
      </c>
      <c r="AK332">
        <v>-644189.87</v>
      </c>
      <c r="AL332">
        <v>-644189.87</v>
      </c>
      <c r="AM332">
        <v>-644189.87</v>
      </c>
      <c r="AN332">
        <v>-644189.87</v>
      </c>
      <c r="AO332">
        <v>-644189.87</v>
      </c>
      <c r="AP332">
        <v>-644189.87</v>
      </c>
      <c r="AQ332">
        <v>-644189.87</v>
      </c>
      <c r="AR332">
        <v>-644189.87</v>
      </c>
      <c r="AS332">
        <v>-644189.87</v>
      </c>
      <c r="AT332">
        <v>-648801.42161290301</v>
      </c>
      <c r="AU332">
        <v>-652599.17000000004</v>
      </c>
      <c r="AV332">
        <v>-652599.17000000004</v>
      </c>
      <c r="AW332">
        <v>-652599.17000000004</v>
      </c>
      <c r="AX332">
        <v>-652599.17000000004</v>
      </c>
      <c r="AY332">
        <v>-652599.17000000004</v>
      </c>
      <c r="AZ332">
        <v>-652599.17000000004</v>
      </c>
      <c r="BA332">
        <v>-652599.17000000004</v>
      </c>
      <c r="BB332">
        <v>-652599.17000000004</v>
      </c>
      <c r="BC332">
        <v>-652599.17000000004</v>
      </c>
      <c r="BD332">
        <v>-652599.17000000004</v>
      </c>
      <c r="BE332">
        <v>-652599.17000000004</v>
      </c>
      <c r="BF332">
        <v>-294722.20580645098</v>
      </c>
      <c r="BU332">
        <f t="shared" ca="1" si="37"/>
        <v>-626459.13061827957</v>
      </c>
      <c r="BV332">
        <f t="shared" ca="1" si="37"/>
        <v>-638451.75642473123</v>
      </c>
      <c r="BW332">
        <f t="shared" ca="1" si="37"/>
        <v>-645975.71596774191</v>
      </c>
      <c r="BX332">
        <f t="shared" ca="1" si="37"/>
        <v>-514009.56131720426</v>
      </c>
      <c r="BY332">
        <f t="shared" ca="1" si="37"/>
        <v>0</v>
      </c>
      <c r="BZ332" t="str">
        <f>VLOOKUP($A332,[1]UNITES!$H$2:$I$20,2,FALSE) &amp; "__" &amp; $D332 &amp; "__" &amp;CB332</f>
        <v>+50 BP TC / -50 BP LT / +25 BP INF__Epargne reglementée__EONIA</v>
      </c>
      <c r="CA332" t="str">
        <f>VLOOKUP($A332,[1]UNITES!$H$2:$I$20,2,FALSE) &amp; "__" &amp; $E332 &amp; "__" &amp; $F332 &amp; "__" &amp; CB332</f>
        <v>+50 BP TC / -50 BP LT / +25 BP INF__PEP__B Passif__EONIA</v>
      </c>
      <c r="CB332" t="str">
        <f t="shared" si="38"/>
        <v>EONIA</v>
      </c>
    </row>
    <row r="333" spans="1:80" x14ac:dyDescent="0.3">
      <c r="A333">
        <v>1</v>
      </c>
      <c r="B333" t="s">
        <v>119</v>
      </c>
      <c r="C333" t="s">
        <v>120</v>
      </c>
      <c r="D333" t="s">
        <v>121</v>
      </c>
      <c r="E333" t="s">
        <v>125</v>
      </c>
      <c r="F333" t="s">
        <v>123</v>
      </c>
      <c r="G333" t="s">
        <v>22</v>
      </c>
      <c r="H333" t="s">
        <v>30</v>
      </c>
      <c r="I333" t="s">
        <v>31</v>
      </c>
      <c r="J333" t="s">
        <v>31</v>
      </c>
      <c r="M333">
        <v>-49872.128010185697</v>
      </c>
      <c r="N333">
        <v>-144790.043577959</v>
      </c>
      <c r="O333">
        <v>-236892.59271504899</v>
      </c>
      <c r="P333">
        <v>-331810.50910002599</v>
      </c>
      <c r="Q333">
        <v>-425320.74911912403</v>
      </c>
      <c r="R333">
        <v>-517423.30810567702</v>
      </c>
      <c r="S333">
        <v>-612341.22367344995</v>
      </c>
      <c r="T333">
        <v>-704443.77814387402</v>
      </c>
      <c r="U333">
        <v>-799361.69371164602</v>
      </c>
      <c r="V333">
        <v>-821266.92016773298</v>
      </c>
      <c r="W333">
        <v>-785996.72516052995</v>
      </c>
      <c r="X333">
        <v>-747139.73015259299</v>
      </c>
      <c r="Y333">
        <v>-710634.07681180502</v>
      </c>
      <c r="Z333">
        <v>-673012.53013745404</v>
      </c>
      <c r="AA333">
        <v>-636506.87679666502</v>
      </c>
      <c r="AB333">
        <v>-598885.33560618595</v>
      </c>
      <c r="AC333">
        <v>-561821.73463087296</v>
      </c>
      <c r="AD333">
        <v>-525316.082107289</v>
      </c>
      <c r="AE333">
        <v>-487694.54009960499</v>
      </c>
      <c r="AF333">
        <v>-451188.89209215</v>
      </c>
      <c r="AG333">
        <v>-413567.34460059501</v>
      </c>
      <c r="AH333">
        <v>-350237.27039411198</v>
      </c>
      <c r="AI333">
        <v>-269387.02005501802</v>
      </c>
      <c r="AJ333">
        <v>-180314.710359408</v>
      </c>
      <c r="AK333">
        <v>-96632.422686402599</v>
      </c>
      <c r="AL333">
        <v>-10392.1548408321</v>
      </c>
      <c r="AM333">
        <v>73290.137348301796</v>
      </c>
      <c r="AN333">
        <v>159530.40519387199</v>
      </c>
      <c r="AO333">
        <v>244491.68972735401</v>
      </c>
      <c r="AP333">
        <v>328173.977400359</v>
      </c>
      <c r="AQ333">
        <v>414414.24524592899</v>
      </c>
      <c r="AR333">
        <v>498096.53743506299</v>
      </c>
      <c r="AS333">
        <v>584336.80528063304</v>
      </c>
      <c r="AT333">
        <v>641352.787872924</v>
      </c>
      <c r="AU333">
        <v>673709.73013759602</v>
      </c>
      <c r="AV333">
        <v>709357.218854554</v>
      </c>
      <c r="AW333">
        <v>742847.56681838306</v>
      </c>
      <c r="AX333">
        <v>777361.63886844297</v>
      </c>
      <c r="AY333">
        <v>810851.992165606</v>
      </c>
      <c r="AZ333">
        <v>845366.06339846202</v>
      </c>
      <c r="BA333">
        <v>879368.27888927795</v>
      </c>
      <c r="BB333">
        <v>912858.632186439</v>
      </c>
      <c r="BC333">
        <v>947372.70341929502</v>
      </c>
      <c r="BD333">
        <v>980863.05220032798</v>
      </c>
      <c r="BE333">
        <v>1015377.12891705</v>
      </c>
      <c r="BF333">
        <v>983038.26374915906</v>
      </c>
      <c r="BG333">
        <v>898774.40121804504</v>
      </c>
      <c r="BH333">
        <v>809092.89468137501</v>
      </c>
      <c r="BI333">
        <v>723429.47548108501</v>
      </c>
      <c r="BJ333">
        <v>635147.51916197897</v>
      </c>
      <c r="BK333">
        <v>549484.09544555796</v>
      </c>
      <c r="BL333">
        <v>461202.14461032301</v>
      </c>
      <c r="BM333">
        <v>374229.45910868898</v>
      </c>
      <c r="BN333">
        <v>288566.03539226903</v>
      </c>
      <c r="BO333">
        <v>200284.08455703399</v>
      </c>
      <c r="BP333">
        <v>114620.665356743</v>
      </c>
      <c r="BQ333">
        <v>26338.714521508398</v>
      </c>
      <c r="BR333">
        <v>53845.575494868201</v>
      </c>
      <c r="BS333">
        <v>169736.935034667</v>
      </c>
      <c r="BT333">
        <v>297413.86102848401</v>
      </c>
      <c r="BU333">
        <f t="shared" ca="1" si="37"/>
        <v>-514721.61680315383</v>
      </c>
      <c r="BV333">
        <f t="shared" ca="1" si="37"/>
        <v>-488213.86780759663</v>
      </c>
      <c r="BW333">
        <f t="shared" ca="1" si="37"/>
        <v>351644.07974744588</v>
      </c>
      <c r="BX333">
        <f t="shared" ca="1" si="37"/>
        <v>883597.71804265527</v>
      </c>
      <c r="BY333">
        <f t="shared" ca="1" si="37"/>
        <v>324524.88043276727</v>
      </c>
      <c r="BZ333" t="str">
        <f>VLOOKUP($A333,[1]UNITES!$H$2:$I$20,2,FALSE) &amp; "__" &amp; $D333 &amp; "__" &amp;CB333</f>
        <v>+50 BP TC / -50 BP LT / +25 BP INF__Epargne reglementée__FIXE &lt;&gt; 0%</v>
      </c>
      <c r="CA333" t="str">
        <f>VLOOKUP($A333,[1]UNITES!$H$2:$I$20,2,FALSE) &amp; "__" &amp; $E333 &amp; "__" &amp; $F333 &amp; "__" &amp; CB333</f>
        <v>+50 BP TC / -50 BP LT / +25 BP INF__PEP__B Passif__FIXE &lt;&gt; 0%</v>
      </c>
      <c r="CB333" t="str">
        <f t="shared" si="38"/>
        <v>FIXE &lt;&gt; 0%</v>
      </c>
    </row>
    <row r="334" spans="1:80" x14ac:dyDescent="0.3">
      <c r="A334">
        <v>1</v>
      </c>
      <c r="B334" t="s">
        <v>119</v>
      </c>
      <c r="C334" t="s">
        <v>120</v>
      </c>
      <c r="D334" t="s">
        <v>121</v>
      </c>
      <c r="E334" t="s">
        <v>125</v>
      </c>
      <c r="F334" t="s">
        <v>123</v>
      </c>
      <c r="G334" t="s">
        <v>26</v>
      </c>
      <c r="H334" t="s">
        <v>30</v>
      </c>
      <c r="I334" t="s">
        <v>31</v>
      </c>
      <c r="J334" t="s">
        <v>31</v>
      </c>
      <c r="M334">
        <v>-5361965.5612484496</v>
      </c>
      <c r="N334">
        <v>-5316407.3862470901</v>
      </c>
      <c r="O334">
        <v>-5272200.5170767801</v>
      </c>
      <c r="P334">
        <v>-5226642.3407448903</v>
      </c>
      <c r="Q334">
        <v>-5181759.8162195897</v>
      </c>
      <c r="R334">
        <v>-5137552.9417159501</v>
      </c>
      <c r="S334">
        <v>-5091994.7662012698</v>
      </c>
      <c r="T334">
        <v>-5047787.8916976098</v>
      </c>
      <c r="U334">
        <v>-5002229.7161829304</v>
      </c>
      <c r="V334">
        <v>-4957347.1961737704</v>
      </c>
      <c r="W334">
        <v>-4914636.4060037499</v>
      </c>
      <c r="X334">
        <v>-4867582.14615543</v>
      </c>
      <c r="Y334">
        <v>-4823375.27165177</v>
      </c>
      <c r="Z334">
        <v>-4777817.0961370897</v>
      </c>
      <c r="AA334">
        <v>-4733610.2269667797</v>
      </c>
      <c r="AB334">
        <v>-4688052.0506348899</v>
      </c>
      <c r="AC334">
        <v>-4643169.5261095902</v>
      </c>
      <c r="AD334">
        <v>-4598962.6516059497</v>
      </c>
      <c r="AE334">
        <v>-4553404.4760912703</v>
      </c>
      <c r="AF334">
        <v>-4509197.6015876103</v>
      </c>
      <c r="AG334">
        <v>-4463639.42607293</v>
      </c>
      <c r="AH334">
        <v>-4418756.9060637699</v>
      </c>
      <c r="AI334">
        <v>-4376046.1158937402</v>
      </c>
      <c r="AJ334">
        <v>-4328991.8560454296</v>
      </c>
      <c r="AK334">
        <v>-4284784.9815417696</v>
      </c>
      <c r="AL334">
        <v>-4239226.8060270902</v>
      </c>
      <c r="AM334">
        <v>-4195019.9315234497</v>
      </c>
      <c r="AN334">
        <v>-4149461.7560087601</v>
      </c>
      <c r="AO334">
        <v>-4104579.2359995898</v>
      </c>
      <c r="AP334">
        <v>-4060372.3614959498</v>
      </c>
      <c r="AQ334">
        <v>-4014814.1859812601</v>
      </c>
      <c r="AR334">
        <v>-3970607.3114776099</v>
      </c>
      <c r="AS334">
        <v>-3925049.13596293</v>
      </c>
      <c r="AT334">
        <v>-3880166.6104698898</v>
      </c>
      <c r="AU334">
        <v>-3837455.8207837502</v>
      </c>
      <c r="AV334">
        <v>-3790401.5659354301</v>
      </c>
      <c r="AW334">
        <v>-3746194.6914317701</v>
      </c>
      <c r="AX334">
        <v>-3700636.5159170898</v>
      </c>
      <c r="AY334">
        <v>-3656429.6414134498</v>
      </c>
      <c r="AZ334">
        <v>-3610871.4658987699</v>
      </c>
      <c r="BA334">
        <v>-3565988.9458896001</v>
      </c>
      <c r="BB334">
        <v>-3521782.0713859499</v>
      </c>
      <c r="BC334">
        <v>-3476223.8958712602</v>
      </c>
      <c r="BD334">
        <v>-3432017.02136761</v>
      </c>
      <c r="BE334">
        <v>-3386458.8458529301</v>
      </c>
      <c r="BF334">
        <v>-3341576.3203598899</v>
      </c>
      <c r="BG334">
        <v>-3298091.6941218702</v>
      </c>
      <c r="BH334">
        <v>-3251811.2758254302</v>
      </c>
      <c r="BI334">
        <v>-3207604.4013217702</v>
      </c>
      <c r="BJ334">
        <v>-3162046.2258071001</v>
      </c>
      <c r="BK334">
        <v>-3117839.3513034401</v>
      </c>
      <c r="BL334">
        <v>-3072281.1757887602</v>
      </c>
      <c r="BM334">
        <v>-3027398.65029572</v>
      </c>
      <c r="BN334">
        <v>-2983191.7766092801</v>
      </c>
      <c r="BO334">
        <v>-2937633.60576127</v>
      </c>
      <c r="BP334">
        <v>-2893426.73125761</v>
      </c>
      <c r="BQ334">
        <v>-2847868.5557429302</v>
      </c>
      <c r="BR334">
        <v>-2802986.0302498899</v>
      </c>
      <c r="BS334">
        <v>-2760275.2405637498</v>
      </c>
      <c r="BT334">
        <v>-2713220.9802315598</v>
      </c>
      <c r="BU334">
        <f t="shared" ca="1" si="37"/>
        <v>-5114842.2238056259</v>
      </c>
      <c r="BV334">
        <f t="shared" ca="1" si="37"/>
        <v>-4576251.9337384021</v>
      </c>
      <c r="BW334">
        <f t="shared" ca="1" si="37"/>
        <v>-4037661.6419339571</v>
      </c>
      <c r="BX334">
        <f t="shared" ca="1" si="37"/>
        <v>-3499006.8654446346</v>
      </c>
      <c r="BY334">
        <f t="shared" ca="1" si="37"/>
        <v>-2960481.06041109</v>
      </c>
      <c r="BZ334" t="str">
        <f>VLOOKUP($A334,[1]UNITES!$H$2:$I$20,2,FALSE) &amp; "__" &amp; $D334 &amp; "__" &amp;CB334</f>
        <v>+50 BP TC / -50 BP LT / +25 BP INF__Epargne reglementée__FIXE &lt;&gt; 0%</v>
      </c>
      <c r="CA334" t="str">
        <f>VLOOKUP($A334,[1]UNITES!$H$2:$I$20,2,FALSE) &amp; "__" &amp; $E334 &amp; "__" &amp; $F334 &amp; "__" &amp; CB334</f>
        <v>+50 BP TC / -50 BP LT / +25 BP INF__PEP__B Passif__FIXE &lt;&gt; 0%</v>
      </c>
      <c r="CB334" t="str">
        <f t="shared" si="38"/>
        <v>FIXE &lt;&gt; 0%</v>
      </c>
    </row>
    <row r="335" spans="1:80" x14ac:dyDescent="0.3">
      <c r="A335">
        <v>1</v>
      </c>
      <c r="B335" t="s">
        <v>119</v>
      </c>
      <c r="C335" t="s">
        <v>120</v>
      </c>
      <c r="D335" t="s">
        <v>121</v>
      </c>
      <c r="E335" t="s">
        <v>125</v>
      </c>
      <c r="F335" t="s">
        <v>123</v>
      </c>
      <c r="G335" t="s">
        <v>26</v>
      </c>
      <c r="H335" t="s">
        <v>64</v>
      </c>
      <c r="I335" t="s">
        <v>127</v>
      </c>
      <c r="J335" t="s">
        <v>66</v>
      </c>
      <c r="M335">
        <v>-22003.684257777801</v>
      </c>
      <c r="N335">
        <v>-21051.9140903226</v>
      </c>
      <c r="O335">
        <v>-20128.373951111</v>
      </c>
      <c r="P335">
        <v>-19176.5986731183</v>
      </c>
      <c r="Q335">
        <v>-18238.944190322502</v>
      </c>
      <c r="R335">
        <v>-17315.404051111</v>
      </c>
      <c r="S335">
        <v>-16363.6287731183</v>
      </c>
      <c r="T335">
        <v>-15440.0841177779</v>
      </c>
      <c r="U335">
        <v>-14488.314323655901</v>
      </c>
      <c r="V335">
        <v>-13840.4908853577</v>
      </c>
      <c r="W335">
        <v>-12929.1165854542</v>
      </c>
      <c r="X335">
        <v>-11925.0657545212</v>
      </c>
      <c r="Y335">
        <v>-10981.7722218077</v>
      </c>
      <c r="Z335">
        <v>-10009.639635244001</v>
      </c>
      <c r="AA335">
        <v>-9066.3414898071205</v>
      </c>
      <c r="AB335">
        <v>-8094.2145044074496</v>
      </c>
      <c r="AC335">
        <v>-7136.50375113051</v>
      </c>
      <c r="AD335">
        <v>-6193.2056056936699</v>
      </c>
      <c r="AE335">
        <v>-5221.0786202940099</v>
      </c>
      <c r="AF335">
        <v>-4277.7850875805098</v>
      </c>
      <c r="AG335">
        <v>-3305.6525010167902</v>
      </c>
      <c r="AH335">
        <v>-2433.1412030823099</v>
      </c>
      <c r="AI335">
        <v>-1488.6994198934401</v>
      </c>
      <c r="AJ335">
        <v>-448.21217140377502</v>
      </c>
      <c r="BU335">
        <f t="shared" ref="BU335:BY344" ca="1" si="39">IFERROR(SUM(OFFSET($A335,0,12*BU$4,1,12))/12,0)</f>
        <v>-16908.468304470702</v>
      </c>
      <c r="BV335">
        <f t="shared" ca="1" si="39"/>
        <v>-5721.3538509467735</v>
      </c>
      <c r="BW335">
        <f t="shared" ca="1" si="39"/>
        <v>0</v>
      </c>
      <c r="BX335">
        <f t="shared" ca="1" si="39"/>
        <v>0</v>
      </c>
      <c r="BY335">
        <f t="shared" ca="1" si="39"/>
        <v>0</v>
      </c>
      <c r="BZ335" t="str">
        <f>VLOOKUP($A335,[1]UNITES!$H$2:$I$20,2,FALSE) &amp; "__" &amp; $D335 &amp; "__" &amp;CB335</f>
        <v>+50 BP TC / -50 BP LT / +25 BP INF__Epargne reglementée__TMO</v>
      </c>
      <c r="CA335" t="str">
        <f>VLOOKUP($A335,[1]UNITES!$H$2:$I$20,2,FALSE) &amp; "__" &amp; $E335 &amp; "__" &amp; $F335 &amp; "__" &amp; CB335</f>
        <v>+50 BP TC / -50 BP LT / +25 BP INF__PEP__B Passif__TMO</v>
      </c>
      <c r="CB335" t="str">
        <f t="shared" si="38"/>
        <v>TMO</v>
      </c>
    </row>
    <row r="336" spans="1:80" x14ac:dyDescent="0.3">
      <c r="A336">
        <v>1</v>
      </c>
      <c r="B336" t="s">
        <v>119</v>
      </c>
      <c r="C336" t="s">
        <v>120</v>
      </c>
      <c r="D336" t="s">
        <v>128</v>
      </c>
      <c r="E336" t="s">
        <v>129</v>
      </c>
      <c r="F336" t="s">
        <v>123</v>
      </c>
      <c r="H336" t="s">
        <v>34</v>
      </c>
      <c r="I336" t="s">
        <v>37</v>
      </c>
      <c r="J336" t="s">
        <v>36</v>
      </c>
      <c r="M336">
        <v>-65896411.759999998</v>
      </c>
      <c r="N336">
        <v>-65896411.759999998</v>
      </c>
      <c r="O336">
        <v>-65698999.994666703</v>
      </c>
      <c r="P336">
        <v>-64415823.520000003</v>
      </c>
      <c r="Q336">
        <v>-64415823.520000003</v>
      </c>
      <c r="R336">
        <v>-64415823.520000003</v>
      </c>
      <c r="S336">
        <v>-64415823.520000003</v>
      </c>
      <c r="T336">
        <v>-64415823.520000003</v>
      </c>
      <c r="U336">
        <v>-64415823.520000003</v>
      </c>
      <c r="V336">
        <v>-64415823.520000003</v>
      </c>
      <c r="W336">
        <v>-64415823.520000003</v>
      </c>
      <c r="X336">
        <v>-64415823.520000003</v>
      </c>
      <c r="Y336">
        <v>-64415823.520000003</v>
      </c>
      <c r="Z336">
        <v>-64415823.520000003</v>
      </c>
      <c r="AA336">
        <v>-64169058.814999998</v>
      </c>
      <c r="AB336">
        <v>-62935235.289999999</v>
      </c>
      <c r="AC336">
        <v>-62935235.289999999</v>
      </c>
      <c r="AD336">
        <v>-62935235.289999999</v>
      </c>
      <c r="AE336">
        <v>-62935235.289999999</v>
      </c>
      <c r="AF336">
        <v>-62935235.289999999</v>
      </c>
      <c r="AG336">
        <v>-62935235.289999999</v>
      </c>
      <c r="AH336">
        <v>-62935235.289999999</v>
      </c>
      <c r="AI336">
        <v>-62935235.289999999</v>
      </c>
      <c r="AJ336">
        <v>-62935235.289999999</v>
      </c>
      <c r="AK336">
        <v>-62935235.289999999</v>
      </c>
      <c r="AL336">
        <v>-62935235.289999999</v>
      </c>
      <c r="AM336">
        <v>-62688470.585000001</v>
      </c>
      <c r="AN336">
        <v>-61454647.060000002</v>
      </c>
      <c r="AO336">
        <v>-61454647.060000002</v>
      </c>
      <c r="AP336">
        <v>-61454647.060000002</v>
      </c>
      <c r="AQ336">
        <v>-61454647.060000002</v>
      </c>
      <c r="AR336">
        <v>-61454647.060000002</v>
      </c>
      <c r="AS336">
        <v>-61454647.060000002</v>
      </c>
      <c r="AT336">
        <v>-61454647.060000002</v>
      </c>
      <c r="AU336">
        <v>-61454647.060000002</v>
      </c>
      <c r="AV336">
        <v>-61454647.060000002</v>
      </c>
      <c r="AW336">
        <v>-61454647.060000002</v>
      </c>
      <c r="AX336">
        <v>-58465130.930967703</v>
      </c>
      <c r="AY336">
        <v>-57500882.353333302</v>
      </c>
      <c r="AZ336">
        <v>-56267058.82</v>
      </c>
      <c r="BA336">
        <v>-56267058.82</v>
      </c>
      <c r="BB336">
        <v>-56267058.82</v>
      </c>
      <c r="BC336">
        <v>-56267058.82</v>
      </c>
      <c r="BD336">
        <v>-56267058.82</v>
      </c>
      <c r="BE336">
        <v>-56267058.82</v>
      </c>
      <c r="BF336">
        <v>-56267058.82</v>
      </c>
      <c r="BG336">
        <v>-56267058.82</v>
      </c>
      <c r="BH336">
        <v>-56267058.82</v>
      </c>
      <c r="BI336">
        <v>-56267058.82</v>
      </c>
      <c r="BJ336">
        <v>-56267058.82</v>
      </c>
      <c r="BK336">
        <v>-56020294.115000002</v>
      </c>
      <c r="BL336">
        <v>-54786470.590000004</v>
      </c>
      <c r="BM336">
        <v>-54786470.590000004</v>
      </c>
      <c r="BN336">
        <v>-54786470.590000004</v>
      </c>
      <c r="BO336">
        <v>-54786470.590000004</v>
      </c>
      <c r="BP336">
        <v>-54786470.590000004</v>
      </c>
      <c r="BQ336">
        <v>-54786470.590000004</v>
      </c>
      <c r="BR336">
        <v>-54786470.590000004</v>
      </c>
      <c r="BS336">
        <v>-54786470.590000004</v>
      </c>
      <c r="BT336">
        <v>-54786470.590000004</v>
      </c>
      <c r="BU336">
        <f t="shared" ca="1" si="39"/>
        <v>-64769519.599555552</v>
      </c>
      <c r="BV336">
        <f t="shared" ca="1" si="39"/>
        <v>-63284818.622083329</v>
      </c>
      <c r="BW336">
        <f t="shared" ca="1" si="39"/>
        <v>-61804230.392083324</v>
      </c>
      <c r="BX336">
        <f t="shared" ca="1" si="39"/>
        <v>-56985349.143691756</v>
      </c>
      <c r="BY336">
        <f t="shared" ca="1" si="39"/>
        <v>-55136053.922083348</v>
      </c>
      <c r="BZ336" t="str">
        <f>VLOOKUP($A336,[1]UNITES!$H$2:$I$20,2,FALSE) &amp; "__" &amp; $D336 &amp; "__" &amp;CB336</f>
        <v>+50 BP TC / -50 BP LT / +25 BP INF__Refi.spécialisés clientèle_3__EUR3M</v>
      </c>
      <c r="CA336" t="str">
        <f>VLOOKUP($A336,[1]UNITES!$H$2:$I$20,2,FALSE) &amp; "__" &amp; $E336 &amp; "__" &amp; $F336 &amp; "__" &amp; CB336</f>
        <v>+50 BP TC / -50 BP LT / +25 BP INF__Refi.spécialisés clientèle_4__B Passif__EUR3M</v>
      </c>
      <c r="CB336" t="str">
        <f t="shared" si="38"/>
        <v>EUR3M</v>
      </c>
    </row>
    <row r="337" spans="1:80" x14ac:dyDescent="0.3">
      <c r="A337">
        <v>1</v>
      </c>
      <c r="B337" t="s">
        <v>119</v>
      </c>
      <c r="C337" t="s">
        <v>120</v>
      </c>
      <c r="D337" t="s">
        <v>128</v>
      </c>
      <c r="E337" t="s">
        <v>129</v>
      </c>
      <c r="F337" t="s">
        <v>123</v>
      </c>
      <c r="H337" t="s">
        <v>34</v>
      </c>
      <c r="I337" t="s">
        <v>130</v>
      </c>
      <c r="J337" t="s">
        <v>59</v>
      </c>
      <c r="M337">
        <v>-34797648.229999997</v>
      </c>
      <c r="N337">
        <v>-34797648.229999997</v>
      </c>
      <c r="O337">
        <v>-34046187.920666702</v>
      </c>
      <c r="P337">
        <v>-33388660.149999999</v>
      </c>
      <c r="Q337">
        <v>-33388660.149999999</v>
      </c>
      <c r="R337">
        <v>-33052879.755333301</v>
      </c>
      <c r="S337">
        <v>-32759071.91</v>
      </c>
      <c r="T337">
        <v>-32759071.91</v>
      </c>
      <c r="U337">
        <v>-31370939.152903199</v>
      </c>
      <c r="V337">
        <v>-30227771</v>
      </c>
      <c r="W337">
        <v>-30227771</v>
      </c>
      <c r="X337">
        <v>-29924233.093548398</v>
      </c>
      <c r="Y337">
        <v>-29674260.699999999</v>
      </c>
      <c r="Z337">
        <v>-29674260.699999999</v>
      </c>
      <c r="AA337">
        <v>-28922800.396000002</v>
      </c>
      <c r="AB337">
        <v>-28265272.629999999</v>
      </c>
      <c r="AC337">
        <v>-28265272.629999999</v>
      </c>
      <c r="AD337">
        <v>-27929492.240666699</v>
      </c>
      <c r="AE337">
        <v>-27635684.399999999</v>
      </c>
      <c r="AF337">
        <v>-27635684.399999999</v>
      </c>
      <c r="AG337">
        <v>-27292565.0480645</v>
      </c>
      <c r="AH337">
        <v>-27009996.170000002</v>
      </c>
      <c r="AI337">
        <v>-27009996.170000002</v>
      </c>
      <c r="AJ337">
        <v>-26706458.2690323</v>
      </c>
      <c r="AK337">
        <v>-26456485.879999999</v>
      </c>
      <c r="AL337">
        <v>-26456485.879999999</v>
      </c>
      <c r="AM337">
        <v>-25705025.570666701</v>
      </c>
      <c r="AN337">
        <v>-25047497.800000001</v>
      </c>
      <c r="AO337">
        <v>-25047497.800000001</v>
      </c>
      <c r="AP337">
        <v>-24753689.9546667</v>
      </c>
      <c r="AQ337">
        <v>-24417909.559999999</v>
      </c>
      <c r="AR337">
        <v>-24417909.559999999</v>
      </c>
      <c r="AS337">
        <v>-24115157.185806502</v>
      </c>
      <c r="AT337">
        <v>-23792221.32</v>
      </c>
      <c r="AU337">
        <v>-23792221.32</v>
      </c>
      <c r="AV337">
        <v>-23488683.413548399</v>
      </c>
      <c r="AW337">
        <v>-23238711.02</v>
      </c>
      <c r="AX337">
        <v>-23238711.02</v>
      </c>
      <c r="AY337">
        <v>-22581183.254000001</v>
      </c>
      <c r="AZ337">
        <v>-21829722.949999999</v>
      </c>
      <c r="BA337">
        <v>-21829722.949999999</v>
      </c>
      <c r="BB337">
        <v>-21514928.835000001</v>
      </c>
      <c r="BC337">
        <v>-21200134.719999999</v>
      </c>
      <c r="BD337">
        <v>-21200134.719999999</v>
      </c>
      <c r="BE337">
        <v>-20877198.859354801</v>
      </c>
      <c r="BF337">
        <v>-20574446.489999998</v>
      </c>
      <c r="BG337">
        <v>-20574446.489999998</v>
      </c>
      <c r="BH337">
        <v>-20288763.759677399</v>
      </c>
      <c r="BI337">
        <v>-20020936.199999999</v>
      </c>
      <c r="BJ337">
        <v>-20020936.199999999</v>
      </c>
      <c r="BK337">
        <v>-19269475.890666701</v>
      </c>
      <c r="BL337">
        <v>-18611948.120000001</v>
      </c>
      <c r="BM337">
        <v>-18611948.120000001</v>
      </c>
      <c r="BN337">
        <v>-18276167.725333299</v>
      </c>
      <c r="BO337">
        <v>-17982359.879999999</v>
      </c>
      <c r="BP337">
        <v>-17982359.879999999</v>
      </c>
      <c r="BQ337">
        <v>-17639240.522580601</v>
      </c>
      <c r="BR337">
        <v>-17356671.640000001</v>
      </c>
      <c r="BS337">
        <v>-17356671.640000001</v>
      </c>
      <c r="BT337">
        <v>-17053133.739032298</v>
      </c>
      <c r="BU337">
        <f t="shared" ca="1" si="39"/>
        <v>-32561711.875204306</v>
      </c>
      <c r="BV337">
        <f t="shared" ca="1" si="39"/>
        <v>-28001811.979480293</v>
      </c>
      <c r="BW337">
        <f t="shared" ca="1" si="39"/>
        <v>-24790898.770390693</v>
      </c>
      <c r="BX337">
        <f t="shared" ca="1" si="39"/>
        <v>-21579008.755669352</v>
      </c>
      <c r="BY337">
        <f t="shared" ca="1" si="39"/>
        <v>-18348487.463134404</v>
      </c>
      <c r="BZ337" t="str">
        <f>VLOOKUP($A337,[1]UNITES!$H$2:$I$20,2,FALSE) &amp; "__" &amp; $D337 &amp; "__" &amp;CB337</f>
        <v>+50 BP TC / -50 BP LT / +25 BP INF__Refi.spécialisés clientèle_3__EONIA</v>
      </c>
      <c r="CA337" t="str">
        <f>VLOOKUP($A337,[1]UNITES!$H$2:$I$20,2,FALSE) &amp; "__" &amp; $E337 &amp; "__" &amp; $F337 &amp; "__" &amp; CB337</f>
        <v>+50 BP TC / -50 BP LT / +25 BP INF__Refi.spécialisés clientèle_4__B Passif__EONIA</v>
      </c>
      <c r="CB337" t="str">
        <f t="shared" si="38"/>
        <v>EONIA</v>
      </c>
    </row>
    <row r="338" spans="1:80" x14ac:dyDescent="0.3">
      <c r="A338">
        <v>1</v>
      </c>
      <c r="B338" t="s">
        <v>119</v>
      </c>
      <c r="C338" t="s">
        <v>120</v>
      </c>
      <c r="D338" t="s">
        <v>128</v>
      </c>
      <c r="E338" t="s">
        <v>129</v>
      </c>
      <c r="F338" t="s">
        <v>123</v>
      </c>
      <c r="H338" t="s">
        <v>23</v>
      </c>
      <c r="I338" t="s">
        <v>24</v>
      </c>
      <c r="J338" t="s">
        <v>25</v>
      </c>
      <c r="M338">
        <v>-5239886.63</v>
      </c>
      <c r="N338">
        <v>-5238718.33322581</v>
      </c>
      <c r="O338">
        <v>-5238679.3899999997</v>
      </c>
      <c r="P338">
        <v>-5196274.05</v>
      </c>
      <c r="Q338">
        <v>-5195095.5241935505</v>
      </c>
      <c r="R338">
        <v>-5195056.24</v>
      </c>
      <c r="S338">
        <v>-5155020.48645161</v>
      </c>
      <c r="T338">
        <v>-5151071.8693333296</v>
      </c>
      <c r="U338">
        <v>-5151030.92</v>
      </c>
      <c r="V338">
        <v>-5109232.2393548395</v>
      </c>
      <c r="W338">
        <v>-5106643.9685714301</v>
      </c>
      <c r="X338">
        <v>-5106599.71</v>
      </c>
      <c r="Y338">
        <v>-5065915.0473333299</v>
      </c>
      <c r="Z338">
        <v>-5061799.2354838699</v>
      </c>
      <c r="AA338">
        <v>-5061758.91</v>
      </c>
      <c r="AB338">
        <v>-5020604.0370967695</v>
      </c>
      <c r="AC338">
        <v>-5016545.4087096797</v>
      </c>
      <c r="AD338">
        <v>-5016504.7300000004</v>
      </c>
      <c r="AE338">
        <v>-4973537.6461290196</v>
      </c>
      <c r="AF338">
        <v>-4970875.7036666702</v>
      </c>
      <c r="AG338">
        <v>-4970833.3</v>
      </c>
      <c r="AH338">
        <v>-4926024.09</v>
      </c>
      <c r="AI338">
        <v>-4924786.6896428596</v>
      </c>
      <c r="AJ338">
        <v>-4924740.8600000003</v>
      </c>
      <c r="AK338">
        <v>-4881025.3899999997</v>
      </c>
      <c r="AL338">
        <v>-4878265.2374193501</v>
      </c>
      <c r="AM338">
        <v>-4878223.4800000004</v>
      </c>
      <c r="AN338">
        <v>-4834055.34129031</v>
      </c>
      <c r="AO338">
        <v>-4831319.3829032304</v>
      </c>
      <c r="AP338">
        <v>-4831277.26</v>
      </c>
      <c r="AQ338">
        <v>-4785215.4800000004</v>
      </c>
      <c r="AR338">
        <v>-4783942.148</v>
      </c>
      <c r="AS338">
        <v>-4783898.24</v>
      </c>
      <c r="AT338">
        <v>-4737411.2</v>
      </c>
      <c r="AU338">
        <v>-4736224.7714285702</v>
      </c>
      <c r="AV338">
        <v>-4736082.4000000004</v>
      </c>
      <c r="AW338">
        <v>-4689166.16</v>
      </c>
      <c r="AX338">
        <v>-4687868.9696774203</v>
      </c>
      <c r="AY338">
        <v>-4687825.7300000004</v>
      </c>
      <c r="AZ338">
        <v>-4640476.37</v>
      </c>
      <c r="BA338">
        <v>-4639167.8183870995</v>
      </c>
      <c r="BB338">
        <v>-4639124.2</v>
      </c>
      <c r="BC338">
        <v>-4591337.71</v>
      </c>
      <c r="BD338">
        <v>-4590019.1766666695</v>
      </c>
      <c r="BE338">
        <v>-4589973.71</v>
      </c>
      <c r="BF338">
        <v>-4541746.0199999996</v>
      </c>
      <c r="BG338">
        <v>-4541746.0199999996</v>
      </c>
      <c r="BH338">
        <v>-4541746.0199999996</v>
      </c>
      <c r="BI338">
        <v>-4493073.08</v>
      </c>
      <c r="BJ338">
        <v>-4493073.08</v>
      </c>
      <c r="BK338">
        <v>-4493073.08</v>
      </c>
      <c r="BL338">
        <v>-4443950.76</v>
      </c>
      <c r="BM338">
        <v>-4443950.76</v>
      </c>
      <c r="BN338">
        <v>-4443950.76</v>
      </c>
      <c r="BO338">
        <v>-4395763.2</v>
      </c>
      <c r="BP338">
        <v>-4395763.2</v>
      </c>
      <c r="BQ338">
        <v>-4395763.2</v>
      </c>
      <c r="BR338">
        <v>-4347130.07</v>
      </c>
      <c r="BS338">
        <v>-4347130.07</v>
      </c>
      <c r="BT338">
        <v>-4347130.07</v>
      </c>
      <c r="BU338">
        <f t="shared" ca="1" si="39"/>
        <v>-5173609.1134275477</v>
      </c>
      <c r="BV338">
        <f t="shared" ca="1" si="39"/>
        <v>-4994493.8048385167</v>
      </c>
      <c r="BW338">
        <f t="shared" ca="1" si="39"/>
        <v>-4808078.3609201228</v>
      </c>
      <c r="BX338">
        <f t="shared" ca="1" si="39"/>
        <v>-4615016.4920609323</v>
      </c>
      <c r="BY338">
        <f t="shared" ca="1" si="39"/>
        <v>-4419979.2774999999</v>
      </c>
      <c r="BZ338" t="str">
        <f>VLOOKUP($A338,[1]UNITES!$H$2:$I$20,2,FALSE) &amp; "__" &amp; $D338 &amp; "__" &amp;CB338</f>
        <v>+50 BP TC / -50 BP LT / +25 BP INF__Refi.spécialisés clientèle_3__TLA</v>
      </c>
      <c r="CA338" t="str">
        <f>VLOOKUP($A338,[1]UNITES!$H$2:$I$20,2,FALSE) &amp; "__" &amp; $E338 &amp; "__" &amp; $F338 &amp; "__" &amp; CB338</f>
        <v>+50 BP TC / -50 BP LT / +25 BP INF__Refi.spécialisés clientèle_4__B Passif__TLA</v>
      </c>
      <c r="CB338" t="str">
        <f t="shared" si="38"/>
        <v>TLA</v>
      </c>
    </row>
    <row r="339" spans="1:80" x14ac:dyDescent="0.3">
      <c r="A339">
        <v>1</v>
      </c>
      <c r="B339" t="s">
        <v>119</v>
      </c>
      <c r="C339" t="s">
        <v>120</v>
      </c>
      <c r="D339" t="s">
        <v>128</v>
      </c>
      <c r="E339" t="s">
        <v>129</v>
      </c>
      <c r="F339" t="s">
        <v>123</v>
      </c>
      <c r="H339" t="s">
        <v>30</v>
      </c>
      <c r="I339" t="s">
        <v>31</v>
      </c>
      <c r="J339" t="s">
        <v>31</v>
      </c>
      <c r="M339">
        <v>-25950605.138</v>
      </c>
      <c r="N339">
        <v>-25934103.699999999</v>
      </c>
      <c r="O339">
        <v>-23929316.789999999</v>
      </c>
      <c r="P339">
        <v>-23842501.552580599</v>
      </c>
      <c r="Q339">
        <v>-23833199.920000002</v>
      </c>
      <c r="R339">
        <v>-23833199.920000002</v>
      </c>
      <c r="S339">
        <v>-23745772.403871</v>
      </c>
      <c r="T339">
        <v>-23736405.170000002</v>
      </c>
      <c r="U339">
        <v>-23736405.170000002</v>
      </c>
      <c r="V339">
        <v>-23648361.0848387</v>
      </c>
      <c r="W339">
        <v>-23638927.789999999</v>
      </c>
      <c r="X339">
        <v>-23638927.789999999</v>
      </c>
      <c r="Y339">
        <v>-23550579.425000001</v>
      </c>
      <c r="Z339">
        <v>-23540762.940000001</v>
      </c>
      <c r="AA339">
        <v>-22493955.77</v>
      </c>
      <c r="AB339">
        <v>-22404665.440967701</v>
      </c>
      <c r="AC339">
        <v>-22395098.620000001</v>
      </c>
      <c r="AD339">
        <v>-22395098.620000001</v>
      </c>
      <c r="AE339">
        <v>-22305178.5709677</v>
      </c>
      <c r="AF339">
        <v>-22295544.280000001</v>
      </c>
      <c r="AG339">
        <v>-22295544.280000001</v>
      </c>
      <c r="AH339">
        <v>-22204990.058064502</v>
      </c>
      <c r="AI339">
        <v>-22195287.82</v>
      </c>
      <c r="AJ339">
        <v>-22195287.82</v>
      </c>
      <c r="AK339">
        <v>-22104420.670000002</v>
      </c>
      <c r="AL339">
        <v>-22094324.32</v>
      </c>
      <c r="AM339">
        <v>-21002816.390000001</v>
      </c>
      <c r="AN339">
        <v>-20910980.400322601</v>
      </c>
      <c r="AO339">
        <v>-20901140.829999998</v>
      </c>
      <c r="AP339">
        <v>-20901140.829999998</v>
      </c>
      <c r="AQ339">
        <v>-20808657.173225801</v>
      </c>
      <c r="AR339">
        <v>-20798748.210000001</v>
      </c>
      <c r="AS339">
        <v>-20798748.210000001</v>
      </c>
      <c r="AT339">
        <v>-20705612.3158064</v>
      </c>
      <c r="AU339">
        <v>-20695633.469999999</v>
      </c>
      <c r="AV339">
        <v>-20695633.469999999</v>
      </c>
      <c r="AW339">
        <v>-20602175.697000001</v>
      </c>
      <c r="AX339">
        <v>-20591791.5</v>
      </c>
      <c r="AY339">
        <v>-19531847.029333301</v>
      </c>
      <c r="AZ339">
        <v>-19361682.503548399</v>
      </c>
      <c r="BA339">
        <v>-19351562.41</v>
      </c>
      <c r="BB339">
        <v>-19351562.41</v>
      </c>
      <c r="BC339">
        <v>-19256442.0564516</v>
      </c>
      <c r="BD339">
        <v>-19246250.59</v>
      </c>
      <c r="BE339">
        <v>-19246250.59</v>
      </c>
      <c r="BF339">
        <v>-19150459.4016129</v>
      </c>
      <c r="BG339">
        <v>-19140196.059999999</v>
      </c>
      <c r="BH339">
        <v>-19140196.059999999</v>
      </c>
      <c r="BI339">
        <v>-19044073.828000002</v>
      </c>
      <c r="BJ339">
        <v>-19033393.579999998</v>
      </c>
      <c r="BK339">
        <v>-17845682.859999999</v>
      </c>
      <c r="BL339">
        <v>-17748535.776129</v>
      </c>
      <c r="BM339">
        <v>-17738127.16</v>
      </c>
      <c r="BN339">
        <v>-17738127.16</v>
      </c>
      <c r="BO339">
        <v>-17640294.943225801</v>
      </c>
      <c r="BP339">
        <v>-17629812.920000002</v>
      </c>
      <c r="BQ339">
        <v>-17629812.920000002</v>
      </c>
      <c r="BR339">
        <v>-17531290.738064501</v>
      </c>
      <c r="BS339">
        <v>-17520734.789999999</v>
      </c>
      <c r="BT339">
        <v>-17520734.789999999</v>
      </c>
      <c r="BU339">
        <f t="shared" ca="1" si="39"/>
        <v>-24122310.53577419</v>
      </c>
      <c r="BV339">
        <f t="shared" ca="1" si="39"/>
        <v>-22522666.137083326</v>
      </c>
      <c r="BW339">
        <f t="shared" ca="1" si="39"/>
        <v>-21034821.357446235</v>
      </c>
      <c r="BX339">
        <f t="shared" ca="1" si="39"/>
        <v>-19497534.692328852</v>
      </c>
      <c r="BY339">
        <f t="shared" ca="1" si="39"/>
        <v>-17885051.78878494</v>
      </c>
      <c r="BZ339" t="str">
        <f>VLOOKUP($A339,[1]UNITES!$H$2:$I$20,2,FALSE) &amp; "__" &amp; $D339 &amp; "__" &amp;CB339</f>
        <v>+50 BP TC / -50 BP LT / +25 BP INF__Refi.spécialisés clientèle_3__FIXE &lt;&gt; 0%</v>
      </c>
      <c r="CA339" t="str">
        <f>VLOOKUP($A339,[1]UNITES!$H$2:$I$20,2,FALSE) &amp; "__" &amp; $E339 &amp; "__" &amp; $F339 &amp; "__" &amp; CB339</f>
        <v>+50 BP TC / -50 BP LT / +25 BP INF__Refi.spécialisés clientèle_4__B Passif__FIXE &lt;&gt; 0%</v>
      </c>
      <c r="CB339" t="str">
        <f t="shared" si="38"/>
        <v>FIXE &lt;&gt; 0%</v>
      </c>
    </row>
    <row r="340" spans="1:80" x14ac:dyDescent="0.3">
      <c r="A340">
        <v>1</v>
      </c>
      <c r="B340" t="s">
        <v>119</v>
      </c>
      <c r="C340" t="s">
        <v>120</v>
      </c>
      <c r="D340" t="s">
        <v>131</v>
      </c>
      <c r="E340" t="s">
        <v>132</v>
      </c>
      <c r="F340" t="s">
        <v>123</v>
      </c>
      <c r="H340" t="s">
        <v>34</v>
      </c>
      <c r="I340" t="s">
        <v>37</v>
      </c>
      <c r="J340" t="s">
        <v>36</v>
      </c>
      <c r="M340">
        <v>-13828429.060000001</v>
      </c>
      <c r="N340">
        <v>-13828429.060000001</v>
      </c>
      <c r="O340">
        <v>-13828429.060000001</v>
      </c>
      <c r="P340">
        <v>-13828429.060000001</v>
      </c>
      <c r="Q340">
        <v>-13828429.060000001</v>
      </c>
      <c r="R340">
        <v>-13828429.060000001</v>
      </c>
      <c r="S340">
        <v>-13828429.060000001</v>
      </c>
      <c r="T340">
        <v>-13828429.060000001</v>
      </c>
      <c r="U340">
        <v>-13828429.060000001</v>
      </c>
      <c r="V340">
        <v>-13828429.060000001</v>
      </c>
      <c r="W340">
        <v>-13828429.060000001</v>
      </c>
      <c r="X340">
        <v>-13828429.060000001</v>
      </c>
      <c r="Y340">
        <v>-13828429.060000001</v>
      </c>
      <c r="Z340">
        <v>-13828429.060000001</v>
      </c>
      <c r="AA340">
        <v>-13828429.060000001</v>
      </c>
      <c r="AB340">
        <v>-13828429.060000001</v>
      </c>
      <c r="AC340">
        <v>-13828429.060000001</v>
      </c>
      <c r="AD340">
        <v>-13828429.060000001</v>
      </c>
      <c r="AE340">
        <v>-13828429.060000001</v>
      </c>
      <c r="AF340">
        <v>-13828429.060000001</v>
      </c>
      <c r="AG340">
        <v>-13828429.060000001</v>
      </c>
      <c r="AH340">
        <v>-13828429.060000001</v>
      </c>
      <c r="AI340">
        <v>-13828429.060000001</v>
      </c>
      <c r="AJ340">
        <v>-13828429.060000001</v>
      </c>
      <c r="AK340">
        <v>-13828429.060000001</v>
      </c>
      <c r="AL340">
        <v>-13828429.060000001</v>
      </c>
      <c r="AM340">
        <v>-13828429.060000001</v>
      </c>
      <c r="AN340">
        <v>-13817961.3180645</v>
      </c>
      <c r="AO340">
        <v>-13763529.060000001</v>
      </c>
      <c r="AP340">
        <v>-13763529.060000001</v>
      </c>
      <c r="AQ340">
        <v>-13763529.060000001</v>
      </c>
      <c r="AR340">
        <v>-13763529.060000001</v>
      </c>
      <c r="AS340">
        <v>-13763529.060000001</v>
      </c>
      <c r="AT340">
        <v>-13763529.060000001</v>
      </c>
      <c r="AU340">
        <v>-13763529.060000001</v>
      </c>
      <c r="AV340">
        <v>-13763529.060000001</v>
      </c>
      <c r="AW340">
        <v>-13763529.060000001</v>
      </c>
      <c r="AX340">
        <v>-12480691.3180645</v>
      </c>
      <c r="AY340">
        <v>-11955894.060000001</v>
      </c>
      <c r="AZ340">
        <v>-11955894.060000001</v>
      </c>
      <c r="BA340">
        <v>-11955894.060000001</v>
      </c>
      <c r="BB340">
        <v>-11955894.060000001</v>
      </c>
      <c r="BC340">
        <v>-11955894.060000001</v>
      </c>
      <c r="BD340">
        <v>-11955894.060000001</v>
      </c>
      <c r="BE340">
        <v>-11955894.060000001</v>
      </c>
      <c r="BF340">
        <v>-10169694.060000001</v>
      </c>
      <c r="BG340">
        <v>-9826194.0600000005</v>
      </c>
      <c r="BH340">
        <v>-9826194.0600000005</v>
      </c>
      <c r="BI340">
        <v>-9826194.0600000005</v>
      </c>
      <c r="BJ340">
        <v>-9826194.0600000005</v>
      </c>
      <c r="BK340">
        <v>-9826194.0600000005</v>
      </c>
      <c r="BL340">
        <v>-9826194.0600000005</v>
      </c>
      <c r="BM340">
        <v>-9826194.0600000005</v>
      </c>
      <c r="BN340">
        <v>-9826194.0600000005</v>
      </c>
      <c r="BO340">
        <v>-9826194.0600000005</v>
      </c>
      <c r="BP340">
        <v>-9184018.4159999993</v>
      </c>
      <c r="BQ340">
        <v>-8950500</v>
      </c>
      <c r="BR340">
        <v>-8950500</v>
      </c>
      <c r="BS340">
        <v>-8950500</v>
      </c>
      <c r="BT340">
        <v>-8950500</v>
      </c>
      <c r="BU340">
        <f t="shared" ca="1" si="39"/>
        <v>-13828429.060000001</v>
      </c>
      <c r="BV340">
        <f t="shared" ca="1" si="39"/>
        <v>-13828429.060000001</v>
      </c>
      <c r="BW340">
        <f t="shared" ca="1" si="39"/>
        <v>-13784290.081505375</v>
      </c>
      <c r="BX340">
        <f t="shared" ca="1" si="39"/>
        <v>-11646463.414838709</v>
      </c>
      <c r="BY340">
        <f t="shared" ca="1" si="39"/>
        <v>-9480781.402999999</v>
      </c>
      <c r="BZ340" t="str">
        <f>VLOOKUP($A340,[1]UNITES!$H$2:$I$20,2,FALSE) &amp; "__" &amp; $D340 &amp; "__" &amp;CB340</f>
        <v>+50 BP TC / -50 BP LT / +25 BP INF__Ressources à terme__EUR3M</v>
      </c>
      <c r="CA340" t="str">
        <f>VLOOKUP($A340,[1]UNITES!$H$2:$I$20,2,FALSE) &amp; "__" &amp; $E340 &amp; "__" &amp; $F340 &amp; "__" &amp; CB340</f>
        <v>+50 BP TC / -50 BP LT / +25 BP INF__Bilantiarisation__B Passif__EUR3M</v>
      </c>
      <c r="CB340" t="str">
        <f t="shared" si="38"/>
        <v>EUR3M</v>
      </c>
    </row>
    <row r="341" spans="1:80" x14ac:dyDescent="0.3">
      <c r="A341">
        <v>1</v>
      </c>
      <c r="B341" t="s">
        <v>119</v>
      </c>
      <c r="C341" t="s">
        <v>120</v>
      </c>
      <c r="D341" t="s">
        <v>131</v>
      </c>
      <c r="E341" t="s">
        <v>133</v>
      </c>
      <c r="F341" t="s">
        <v>123</v>
      </c>
      <c r="H341" t="s">
        <v>30</v>
      </c>
      <c r="I341" t="s">
        <v>31</v>
      </c>
      <c r="J341" t="s">
        <v>31</v>
      </c>
      <c r="M341">
        <v>-1135856.2779999999</v>
      </c>
      <c r="N341">
        <v>-1146577.00290323</v>
      </c>
      <c r="O341">
        <v>-1147087.5513333301</v>
      </c>
      <c r="P341">
        <v>-1135953.5219354799</v>
      </c>
      <c r="Q341">
        <v>-1134310.41322581</v>
      </c>
      <c r="R341">
        <v>-1130458.5249999999</v>
      </c>
      <c r="S341">
        <v>-1108906.0461290299</v>
      </c>
      <c r="T341">
        <v>-1096904.6410000001</v>
      </c>
      <c r="U341">
        <v>-1069150.18870968</v>
      </c>
      <c r="V341">
        <v>-1040871.17258065</v>
      </c>
      <c r="W341">
        <v>-1043019.15607143</v>
      </c>
      <c r="X341">
        <v>-1049359.87548387</v>
      </c>
      <c r="Y341">
        <v>-1051462.3870000001</v>
      </c>
      <c r="Z341">
        <v>-1023828.98290323</v>
      </c>
      <c r="AA341">
        <v>-978905.22699999996</v>
      </c>
      <c r="AB341">
        <v>-962259.56</v>
      </c>
      <c r="AC341">
        <v>-958076.79741935502</v>
      </c>
      <c r="AD341">
        <v>-951174.04833333299</v>
      </c>
      <c r="AE341">
        <v>-911000.57193548395</v>
      </c>
      <c r="AF341">
        <v>-900387.42566666601</v>
      </c>
      <c r="AG341">
        <v>-888332.39967742004</v>
      </c>
      <c r="AH341">
        <v>-797510.878064516</v>
      </c>
      <c r="AI341">
        <v>-750635.63535714301</v>
      </c>
      <c r="AJ341">
        <v>-707234.58580645197</v>
      </c>
      <c r="AK341">
        <v>-602443.58799999999</v>
      </c>
      <c r="AL341">
        <v>-443601.21903225803</v>
      </c>
      <c r="AM341">
        <v>-394926.35433333402</v>
      </c>
      <c r="AN341">
        <v>-375635.44</v>
      </c>
      <c r="AO341">
        <v>-375697.27806451602</v>
      </c>
      <c r="AP341">
        <v>-366472.680666667</v>
      </c>
      <c r="AQ341">
        <v>-354197.77967741899</v>
      </c>
      <c r="AR341">
        <v>-354264.89</v>
      </c>
      <c r="AS341">
        <v>-346974.30741935503</v>
      </c>
      <c r="AT341">
        <v>-238239.16516129</v>
      </c>
      <c r="AU341">
        <v>-188858.026428571</v>
      </c>
      <c r="AV341">
        <v>-186847.54451612901</v>
      </c>
      <c r="AW341">
        <v>-186280.16200000001</v>
      </c>
      <c r="AX341">
        <v>-186412.93</v>
      </c>
      <c r="AY341">
        <v>-184226.342</v>
      </c>
      <c r="AZ341">
        <v>-183184.68</v>
      </c>
      <c r="BA341">
        <v>-181061.61645161299</v>
      </c>
      <c r="BB341">
        <v>-172235.478</v>
      </c>
      <c r="BC341">
        <v>-168100.85516129</v>
      </c>
      <c r="BD341">
        <v>-165796.683333333</v>
      </c>
      <c r="BE341">
        <v>-147706.23322580601</v>
      </c>
      <c r="BF341">
        <v>-142694.21</v>
      </c>
      <c r="BG341">
        <v>-130809.258275862</v>
      </c>
      <c r="BH341">
        <v>-105251.292903226</v>
      </c>
      <c r="BI341">
        <v>-93495.835000000006</v>
      </c>
      <c r="BJ341">
        <v>-88937.47</v>
      </c>
      <c r="BK341">
        <v>-86742.775333333295</v>
      </c>
      <c r="BL341">
        <v>-83872.789999999994</v>
      </c>
      <c r="BM341">
        <v>-83872.789999999994</v>
      </c>
      <c r="BN341">
        <v>-83197.517999999996</v>
      </c>
      <c r="BO341">
        <v>-82184.61</v>
      </c>
      <c r="BP341">
        <v>-82184.61</v>
      </c>
      <c r="BQ341">
        <v>-81694.475806451606</v>
      </c>
      <c r="BR341">
        <v>-74397.017741935502</v>
      </c>
      <c r="BS341">
        <v>-54750.967499999999</v>
      </c>
      <c r="BT341">
        <v>-23550.338387096799</v>
      </c>
      <c r="BU341">
        <f t="shared" ca="1" si="39"/>
        <v>-1103204.5310310426</v>
      </c>
      <c r="BV341">
        <f t="shared" ca="1" si="39"/>
        <v>-906734.04159696668</v>
      </c>
      <c r="BW341">
        <f t="shared" ca="1" si="39"/>
        <v>-352346.5227749616</v>
      </c>
      <c r="BX341">
        <f t="shared" ca="1" si="39"/>
        <v>-162813.31177926084</v>
      </c>
      <c r="BY341">
        <f t="shared" ca="1" si="39"/>
        <v>-76573.433147401433</v>
      </c>
      <c r="BZ341" t="str">
        <f>VLOOKUP($A341,[1]UNITES!$H$2:$I$20,2,FALSE) &amp; "__" &amp; $D341 &amp; "__" &amp;CB341</f>
        <v>+50 BP TC / -50 BP LT / +25 BP INF__Ressources à terme__FIXE &lt;&gt; 0%</v>
      </c>
      <c r="CA341" t="str">
        <f>VLOOKUP($A341,[1]UNITES!$H$2:$I$20,2,FALSE) &amp; "__" &amp; $E341 &amp; "__" &amp; $F341 &amp; "__" &amp; CB341</f>
        <v>+50 BP TC / -50 BP LT / +25 BP INF__Bon_4__B Passif__FIXE &lt;&gt; 0%</v>
      </c>
      <c r="CB341" t="str">
        <f t="shared" si="38"/>
        <v>FIXE &lt;&gt; 0%</v>
      </c>
    </row>
    <row r="342" spans="1:80" x14ac:dyDescent="0.3">
      <c r="A342">
        <v>1</v>
      </c>
      <c r="B342" t="s">
        <v>119</v>
      </c>
      <c r="C342" t="s">
        <v>120</v>
      </c>
      <c r="D342" t="s">
        <v>131</v>
      </c>
      <c r="E342" t="s">
        <v>133</v>
      </c>
      <c r="F342" t="s">
        <v>123</v>
      </c>
      <c r="G342" t="s">
        <v>22</v>
      </c>
      <c r="H342" t="s">
        <v>30</v>
      </c>
      <c r="I342" t="s">
        <v>31</v>
      </c>
      <c r="J342" t="s">
        <v>31</v>
      </c>
      <c r="M342">
        <v>33365.3333744185</v>
      </c>
      <c r="N342">
        <v>96867.091409601897</v>
      </c>
      <c r="O342">
        <v>158485.31819515399</v>
      </c>
      <c r="P342">
        <v>221987.08253141301</v>
      </c>
      <c r="Q342">
        <v>284547.081640705</v>
      </c>
      <c r="R342">
        <v>346165.30842625798</v>
      </c>
      <c r="S342">
        <v>409667.067278645</v>
      </c>
      <c r="T342">
        <v>471285.30391366</v>
      </c>
      <c r="U342">
        <v>534787.06194884295</v>
      </c>
      <c r="V342">
        <v>564304.87585615902</v>
      </c>
      <c r="W342">
        <v>566499.87069757096</v>
      </c>
      <c r="X342">
        <v>568918.08037796896</v>
      </c>
      <c r="Y342">
        <v>571189.96803668002</v>
      </c>
      <c r="Z342">
        <v>573531.30038364895</v>
      </c>
      <c r="AA342">
        <v>575803.18270902697</v>
      </c>
      <c r="AB342">
        <v>578144.51038932998</v>
      </c>
      <c r="AC342">
        <v>580451.12135991198</v>
      </c>
      <c r="AD342">
        <v>582723.00738421502</v>
      </c>
      <c r="AE342">
        <v>585064.33039785095</v>
      </c>
      <c r="AF342">
        <v>587336.21272322896</v>
      </c>
      <c r="AG342">
        <v>589677.54040353</v>
      </c>
      <c r="AH342">
        <v>550342.64035509399</v>
      </c>
      <c r="AI342">
        <v>480277.37559139897</v>
      </c>
      <c r="AJ342">
        <v>403086.82468989701</v>
      </c>
      <c r="AK342">
        <v>330567.29174038401</v>
      </c>
      <c r="AL342">
        <v>255831.00999244201</v>
      </c>
      <c r="AM342">
        <v>183311.48155905801</v>
      </c>
      <c r="AN342">
        <v>108575.194327245</v>
      </c>
      <c r="AO342">
        <v>34947.284236581501</v>
      </c>
      <c r="AP342">
        <v>-37572.2540462654</v>
      </c>
      <c r="AQ342">
        <v>-112308.54046087401</v>
      </c>
      <c r="AR342">
        <v>-184828.068894258</v>
      </c>
      <c r="AS342">
        <v>-259564.35612607101</v>
      </c>
      <c r="AT342">
        <v>-314766.26232307701</v>
      </c>
      <c r="AU342">
        <v>-352856.990434498</v>
      </c>
      <c r="AV342">
        <v>-394821.35790552699</v>
      </c>
      <c r="AW342">
        <v>-434246.34720138501</v>
      </c>
      <c r="AX342">
        <v>-474876.46252023301</v>
      </c>
      <c r="AY342">
        <v>-514301.44729996298</v>
      </c>
      <c r="AZ342">
        <v>-554931.56261880998</v>
      </c>
      <c r="BA342">
        <v>-594959.11266810005</v>
      </c>
      <c r="BB342">
        <v>-634384.09744782897</v>
      </c>
      <c r="BC342">
        <v>-675014.21276667598</v>
      </c>
      <c r="BD342">
        <v>-714439.20287974004</v>
      </c>
      <c r="BE342">
        <v>-755069.31738138304</v>
      </c>
      <c r="BF342">
        <v>-790095.61097290099</v>
      </c>
      <c r="BG342">
        <v>-820040.59100977401</v>
      </c>
      <c r="BH342">
        <v>-851910.85104901902</v>
      </c>
      <c r="BI342">
        <v>-882353.18975317106</v>
      </c>
      <c r="BJ342">
        <v>-913726.08660900698</v>
      </c>
      <c r="BK342">
        <v>-944168.43516262097</v>
      </c>
      <c r="BL342">
        <v>-975541.33120125299</v>
      </c>
      <c r="BM342">
        <v>-1006448.95123931</v>
      </c>
      <c r="BN342">
        <v>-1036891.28994346</v>
      </c>
      <c r="BO342">
        <v>-1068264.18131542</v>
      </c>
      <c r="BP342">
        <v>-1098706.53068625</v>
      </c>
      <c r="BQ342">
        <v>-1130079.43139155</v>
      </c>
      <c r="BR342">
        <v>-1161818.9546564301</v>
      </c>
      <c r="BS342">
        <v>-1192674.64646862</v>
      </c>
      <c r="BT342">
        <v>-1226668.21022016</v>
      </c>
      <c r="BU342">
        <f t="shared" ca="1" si="39"/>
        <v>354739.95630419976</v>
      </c>
      <c r="BV342">
        <f t="shared" ca="1" si="39"/>
        <v>554802.33453531773</v>
      </c>
      <c r="BW342">
        <f t="shared" ca="1" si="39"/>
        <v>-61957.13069457165</v>
      </c>
      <c r="BX342">
        <f t="shared" ca="1" si="39"/>
        <v>-651189.06798465108</v>
      </c>
      <c r="BY342">
        <f t="shared" ca="1" si="39"/>
        <v>-1053111.7698872711</v>
      </c>
      <c r="BZ342" t="str">
        <f>VLOOKUP($A342,[1]UNITES!$H$2:$I$20,2,FALSE) &amp; "__" &amp; $D342 &amp; "__" &amp;CB342</f>
        <v>+50 BP TC / -50 BP LT / +25 BP INF__Ressources à terme__FIXE &lt;&gt; 0%</v>
      </c>
      <c r="CA342" t="str">
        <f>VLOOKUP($A342,[1]UNITES!$H$2:$I$20,2,FALSE) &amp; "__" &amp; $E342 &amp; "__" &amp; $F342 &amp; "__" &amp; CB342</f>
        <v>+50 BP TC / -50 BP LT / +25 BP INF__Bon_4__B Passif__FIXE &lt;&gt; 0%</v>
      </c>
      <c r="CB342" t="str">
        <f t="shared" si="38"/>
        <v>FIXE &lt;&gt; 0%</v>
      </c>
    </row>
    <row r="343" spans="1:80" x14ac:dyDescent="0.3">
      <c r="A343">
        <v>1</v>
      </c>
      <c r="B343" t="s">
        <v>119</v>
      </c>
      <c r="C343" t="s">
        <v>120</v>
      </c>
      <c r="D343" t="s">
        <v>131</v>
      </c>
      <c r="E343" t="s">
        <v>133</v>
      </c>
      <c r="F343" t="s">
        <v>123</v>
      </c>
      <c r="G343" t="s">
        <v>26</v>
      </c>
      <c r="H343" t="s">
        <v>30</v>
      </c>
      <c r="I343" t="s">
        <v>31</v>
      </c>
      <c r="J343" t="s">
        <v>31</v>
      </c>
      <c r="M343">
        <v>-1529280.35099644</v>
      </c>
      <c r="N343">
        <v>-1503176.6202380699</v>
      </c>
      <c r="O343">
        <v>-1477847.15181978</v>
      </c>
      <c r="P343">
        <v>-1451743.4256585999</v>
      </c>
      <c r="Q343">
        <v>-1426026.8301430701</v>
      </c>
      <c r="R343">
        <v>-1400697.3617247799</v>
      </c>
      <c r="S343">
        <v>-1374593.6300797299</v>
      </c>
      <c r="T343">
        <v>-1349264.1669947801</v>
      </c>
      <c r="U343">
        <v>-1323160.4400163901</v>
      </c>
      <c r="V343">
        <v>-1297443.8399847299</v>
      </c>
      <c r="W343">
        <v>-1272971.5915675</v>
      </c>
      <c r="X343">
        <v>-1246010.6399214</v>
      </c>
      <c r="Y343">
        <v>-1220681.1768364499</v>
      </c>
      <c r="Z343">
        <v>-1194577.4498580601</v>
      </c>
      <c r="AA343">
        <v>-1169247.98143978</v>
      </c>
      <c r="AB343">
        <v>-1143144.24979473</v>
      </c>
      <c r="AC343">
        <v>-1117427.65524694</v>
      </c>
      <c r="AD343">
        <v>-1092098.1913447799</v>
      </c>
      <c r="AE343">
        <v>-1065994.4596997399</v>
      </c>
      <c r="AF343">
        <v>-1040664.99128145</v>
      </c>
      <c r="AG343">
        <v>-1014561.2596364</v>
      </c>
      <c r="AH343">
        <v>-988844.66508860094</v>
      </c>
      <c r="AI343">
        <v>-964372.42118749896</v>
      </c>
      <c r="AJ343">
        <v>-937411.46954139695</v>
      </c>
      <c r="AK343">
        <v>-912082.001123111</v>
      </c>
      <c r="AL343">
        <v>-885978.27496193501</v>
      </c>
      <c r="AM343">
        <v>-860648.81105977797</v>
      </c>
      <c r="AN343">
        <v>-834545.07941473101</v>
      </c>
      <c r="AO343">
        <v>-808828.47938306397</v>
      </c>
      <c r="AP343">
        <v>-783499.01096477802</v>
      </c>
      <c r="AQ343">
        <v>-757395.28480360098</v>
      </c>
      <c r="AR343">
        <v>-732065.82090144395</v>
      </c>
      <c r="AS343">
        <v>-705962.08925639803</v>
      </c>
      <c r="AT343">
        <v>-680245.48922473099</v>
      </c>
      <c r="AU343">
        <v>-655773.24580749997</v>
      </c>
      <c r="AV343">
        <v>-628812.29916139797</v>
      </c>
      <c r="AW343">
        <v>-603482.83074311097</v>
      </c>
      <c r="AX343">
        <v>-577379.09909806505</v>
      </c>
      <c r="AY343">
        <v>-552049.63067977701</v>
      </c>
      <c r="AZ343">
        <v>-525945.90451860195</v>
      </c>
      <c r="BA343">
        <v>-500229.30900306499</v>
      </c>
      <c r="BB343">
        <v>-474899.840584777</v>
      </c>
      <c r="BC343">
        <v>-448796.10893973103</v>
      </c>
      <c r="BD343">
        <v>-423466.64052144397</v>
      </c>
      <c r="BE343">
        <v>-397362.91436026897</v>
      </c>
      <c r="BF343">
        <v>-371646.31884473102</v>
      </c>
      <c r="BG343">
        <v>-346730.68077178102</v>
      </c>
      <c r="BH343">
        <v>-320213.11878139799</v>
      </c>
      <c r="BI343">
        <v>-294883.65569644503</v>
      </c>
      <c r="BJ343">
        <v>-268779.92871806398</v>
      </c>
      <c r="BK343">
        <v>-243450.460299778</v>
      </c>
      <c r="BL343">
        <v>-217346.72865473101</v>
      </c>
      <c r="BM343">
        <v>-191630.128623064</v>
      </c>
      <c r="BN343">
        <v>-166300.665538111</v>
      </c>
      <c r="BO343">
        <v>-140196.938559731</v>
      </c>
      <c r="BP343">
        <v>-114867.470141445</v>
      </c>
      <c r="BQ343">
        <v>-88763.738496397797</v>
      </c>
      <c r="BR343">
        <v>-63047.143948602097</v>
      </c>
      <c r="BS343">
        <v>-38574.900047499999</v>
      </c>
      <c r="BT343">
        <v>-11613.9484013978</v>
      </c>
      <c r="BU343">
        <f t="shared" ca="1" si="39"/>
        <v>-1387684.6707621061</v>
      </c>
      <c r="BV343">
        <f t="shared" ca="1" si="39"/>
        <v>-1079085.4975796521</v>
      </c>
      <c r="BW343">
        <f t="shared" ca="1" si="39"/>
        <v>-770486.32383853931</v>
      </c>
      <c r="BX343">
        <f t="shared" ca="1" si="39"/>
        <v>-461850.19973722921</v>
      </c>
      <c r="BY343">
        <f t="shared" ca="1" si="39"/>
        <v>-153287.97559377222</v>
      </c>
      <c r="BZ343" t="str">
        <f>VLOOKUP($A343,[1]UNITES!$H$2:$I$20,2,FALSE) &amp; "__" &amp; $D343 &amp; "__" &amp;CB343</f>
        <v>+50 BP TC / -50 BP LT / +25 BP INF__Ressources à terme__FIXE &lt;&gt; 0%</v>
      </c>
      <c r="CA343" t="str">
        <f>VLOOKUP($A343,[1]UNITES!$H$2:$I$20,2,FALSE) &amp; "__" &amp; $E343 &amp; "__" &amp; $F343 &amp; "__" &amp; CB343</f>
        <v>+50 BP TC / -50 BP LT / +25 BP INF__Bon_4__B Passif__FIXE &lt;&gt; 0%</v>
      </c>
      <c r="CB343" t="str">
        <f t="shared" si="38"/>
        <v>FIXE &lt;&gt; 0%</v>
      </c>
    </row>
    <row r="344" spans="1:80" x14ac:dyDescent="0.3">
      <c r="A344">
        <v>1</v>
      </c>
      <c r="B344" t="s">
        <v>119</v>
      </c>
      <c r="C344" t="s">
        <v>120</v>
      </c>
      <c r="D344" t="s">
        <v>131</v>
      </c>
      <c r="E344" t="s">
        <v>134</v>
      </c>
      <c r="F344" t="s">
        <v>123</v>
      </c>
      <c r="H344" t="s">
        <v>30</v>
      </c>
      <c r="I344" t="s">
        <v>31</v>
      </c>
      <c r="J344" t="s">
        <v>31</v>
      </c>
      <c r="M344">
        <v>-476993098.07112098</v>
      </c>
      <c r="N344">
        <v>-471214199.70063001</v>
      </c>
      <c r="O344">
        <v>-444066591.121499</v>
      </c>
      <c r="P344">
        <v>-394655021.47267598</v>
      </c>
      <c r="Q344">
        <v>-386646945.50706899</v>
      </c>
      <c r="R344">
        <v>-382234477.70808101</v>
      </c>
      <c r="S344">
        <v>-375051487.68029898</v>
      </c>
      <c r="T344">
        <v>-367365958.175578</v>
      </c>
      <c r="U344">
        <v>-359238977.99890602</v>
      </c>
      <c r="V344">
        <v>-347424456.42463797</v>
      </c>
      <c r="W344">
        <v>-337992173.88325202</v>
      </c>
      <c r="X344">
        <v>-332671678.36691803</v>
      </c>
      <c r="Y344">
        <v>-326437517.62232798</v>
      </c>
      <c r="Z344">
        <v>-314002972.98917598</v>
      </c>
      <c r="AA344">
        <v>-309987692.503227</v>
      </c>
      <c r="AB344">
        <v>-238468961.11468399</v>
      </c>
      <c r="AC344">
        <v>-212138217.55419001</v>
      </c>
      <c r="AD344">
        <v>-208378765.83254099</v>
      </c>
      <c r="AE344">
        <v>-202965520.476228</v>
      </c>
      <c r="AF344">
        <v>-199094784.86578301</v>
      </c>
      <c r="AG344">
        <v>-194597015.36236399</v>
      </c>
      <c r="AH344">
        <v>-190699798.43561101</v>
      </c>
      <c r="AI344">
        <v>-185497110.87996799</v>
      </c>
      <c r="AJ344">
        <v>-182057114.07597101</v>
      </c>
      <c r="AK344">
        <v>-179352266.67092201</v>
      </c>
      <c r="AL344">
        <v>-177496105.85249099</v>
      </c>
      <c r="AM344">
        <v>-157497258.16023099</v>
      </c>
      <c r="AN344">
        <v>-154873080.57122701</v>
      </c>
      <c r="AO344">
        <v>-152515880.09464601</v>
      </c>
      <c r="AP344">
        <v>-151312842.703536</v>
      </c>
      <c r="AQ344">
        <v>-145752600.043859</v>
      </c>
      <c r="AR344">
        <v>-143660242.010627</v>
      </c>
      <c r="AS344">
        <v>-139522064.93193799</v>
      </c>
      <c r="AT344">
        <v>-99591509.768689007</v>
      </c>
      <c r="AU344">
        <v>-91762124.834120706</v>
      </c>
      <c r="AV344">
        <v>-86777185.489271298</v>
      </c>
      <c r="AW344">
        <v>-83607814.968509495</v>
      </c>
      <c r="AX344">
        <v>-80938369.819353804</v>
      </c>
      <c r="AY344">
        <v>-63633490.176212102</v>
      </c>
      <c r="AZ344">
        <v>-58972492.691986501</v>
      </c>
      <c r="BA344">
        <v>-31367359.155888502</v>
      </c>
      <c r="BB344">
        <v>-30381911.155903101</v>
      </c>
      <c r="BC344">
        <v>-27974979.946720999</v>
      </c>
      <c r="BD344">
        <v>-24854978.532062698</v>
      </c>
      <c r="BE344">
        <v>-24076211.295842301</v>
      </c>
      <c r="BF344">
        <v>-23093900.071839798</v>
      </c>
      <c r="BG344">
        <v>-22465873.443038899</v>
      </c>
      <c r="BH344">
        <v>-21752101.9694326</v>
      </c>
      <c r="BI344">
        <v>-21052499.545467298</v>
      </c>
      <c r="BJ344">
        <v>-19983745.141554601</v>
      </c>
      <c r="BK344">
        <v>-19734874.129827499</v>
      </c>
      <c r="BL344">
        <v>-19420433.827740401</v>
      </c>
      <c r="BM344">
        <v>-19139246.5877041</v>
      </c>
      <c r="BN344">
        <v>-18992159.058975801</v>
      </c>
      <c r="BO344">
        <v>-18816005.828744099</v>
      </c>
      <c r="BP344">
        <v>-18683758.645185702</v>
      </c>
      <c r="BQ344">
        <v>-18586164.754969701</v>
      </c>
      <c r="BR344">
        <v>-18421134.212806601</v>
      </c>
      <c r="BS344">
        <v>-17941004.7037137</v>
      </c>
      <c r="BT344">
        <v>-17588425.989765801</v>
      </c>
      <c r="BU344">
        <f t="shared" ca="1" si="39"/>
        <v>-389629588.84255552</v>
      </c>
      <c r="BV344">
        <f t="shared" ca="1" si="39"/>
        <v>-230360455.97600594</v>
      </c>
      <c r="BW344">
        <f t="shared" ca="1" si="39"/>
        <v>-140009430.09429649</v>
      </c>
      <c r="BX344">
        <f t="shared" ca="1" si="39"/>
        <v>-41093290.268899232</v>
      </c>
      <c r="BY344">
        <f t="shared" ca="1" si="39"/>
        <v>-19029954.368871275</v>
      </c>
      <c r="BZ344" t="str">
        <f>VLOOKUP($A344,[1]UNITES!$H$2:$I$20,2,FALSE) &amp; "__" &amp; $D344 &amp; "__" &amp;CB344</f>
        <v>+50 BP TC / -50 BP LT / +25 BP INF__Ressources à terme__FIXE &lt;&gt; 0%</v>
      </c>
      <c r="CA344" t="str">
        <f>VLOOKUP($A344,[1]UNITES!$H$2:$I$20,2,FALSE) &amp; "__" &amp; $E344 &amp; "__" &amp; $F344 &amp; "__" &amp; CB344</f>
        <v>+50 BP TC / -50 BP LT / +25 BP INF__CAT__B Passif__FIXE &lt;&gt; 0%</v>
      </c>
      <c r="CB344" t="str">
        <f t="shared" si="38"/>
        <v>FIXE &lt;&gt; 0%</v>
      </c>
    </row>
    <row r="345" spans="1:80" x14ac:dyDescent="0.3">
      <c r="A345">
        <v>1</v>
      </c>
      <c r="B345" t="s">
        <v>119</v>
      </c>
      <c r="C345" t="s">
        <v>120</v>
      </c>
      <c r="D345" t="s">
        <v>131</v>
      </c>
      <c r="E345" t="s">
        <v>134</v>
      </c>
      <c r="F345" t="s">
        <v>123</v>
      </c>
      <c r="G345" t="s">
        <v>39</v>
      </c>
      <c r="H345" t="s">
        <v>30</v>
      </c>
      <c r="I345" t="s">
        <v>31</v>
      </c>
      <c r="J345" t="s">
        <v>31</v>
      </c>
      <c r="M345">
        <v>-2679719.56266667</v>
      </c>
      <c r="N345">
        <v>-6664390.3820206802</v>
      </c>
      <c r="O345">
        <v>-10079777.207802299</v>
      </c>
      <c r="P345">
        <v>-15351729.0526876</v>
      </c>
      <c r="Q345">
        <v>-21034567.0534872</v>
      </c>
      <c r="R345">
        <v>-25670909.855702199</v>
      </c>
      <c r="S345">
        <v>-31042749.569667201</v>
      </c>
      <c r="T345">
        <v>-36829044.057335697</v>
      </c>
      <c r="U345">
        <v>-44339093.378968798</v>
      </c>
      <c r="V345">
        <v>-54830940.304874301</v>
      </c>
      <c r="W345">
        <v>-63492368.107895903</v>
      </c>
      <c r="X345">
        <v>-68211814.749773696</v>
      </c>
      <c r="Y345">
        <v>-72957789.188487098</v>
      </c>
      <c r="Z345">
        <v>-77499522.741224006</v>
      </c>
      <c r="AA345">
        <v>-80045231.1628609</v>
      </c>
      <c r="AB345">
        <v>-103425100.543533</v>
      </c>
      <c r="AC345">
        <v>-122411816.112647</v>
      </c>
      <c r="AD345">
        <v>-124894039.420977</v>
      </c>
      <c r="AE345">
        <v>-127704327.17013501</v>
      </c>
      <c r="AF345">
        <v>-129622288.778501</v>
      </c>
      <c r="AG345">
        <v>-135961794.064713</v>
      </c>
      <c r="AH345">
        <v>-142009722.940276</v>
      </c>
      <c r="AI345">
        <v>-144289455.75593299</v>
      </c>
      <c r="AJ345">
        <v>-146193766.40876099</v>
      </c>
      <c r="AK345">
        <v>-147494198.94525599</v>
      </c>
      <c r="AL345">
        <v>-148693272.76113501</v>
      </c>
      <c r="AM345">
        <v>-146512423.58719</v>
      </c>
      <c r="AN345">
        <v>-144793502.45903501</v>
      </c>
      <c r="AO345">
        <v>-145859419.10243601</v>
      </c>
      <c r="AP345">
        <v>-146750554.03727901</v>
      </c>
      <c r="AQ345">
        <v>-150372731.63792399</v>
      </c>
      <c r="AR345">
        <v>-153995507.25006801</v>
      </c>
      <c r="AS345">
        <v>-169600448.71364999</v>
      </c>
      <c r="AT345">
        <v>-194794820.11386099</v>
      </c>
      <c r="AU345">
        <v>-206682417.28138199</v>
      </c>
      <c r="AV345">
        <v>-210571950.99558699</v>
      </c>
      <c r="AW345">
        <v>-214188860.10093999</v>
      </c>
      <c r="AX345">
        <v>-216971161.92476401</v>
      </c>
      <c r="AY345">
        <v>-214197594.097121</v>
      </c>
      <c r="AZ345">
        <v>-209602055.37587699</v>
      </c>
      <c r="BA345">
        <v>-210799827.954795</v>
      </c>
      <c r="BB345">
        <v>-212593436.95236999</v>
      </c>
      <c r="BC345">
        <v>-214133703.19120699</v>
      </c>
      <c r="BD345">
        <v>-216634252.54999399</v>
      </c>
      <c r="BE345">
        <v>-217960046.315754</v>
      </c>
      <c r="BF345">
        <v>-219231887.96258301</v>
      </c>
      <c r="BG345">
        <v>-220513023.47707799</v>
      </c>
      <c r="BH345">
        <v>-221463356.43454301</v>
      </c>
      <c r="BI345">
        <v>-222982454.90545899</v>
      </c>
      <c r="BJ345">
        <v>-224238324.20944801</v>
      </c>
      <c r="BK345">
        <v>-225023536.685725</v>
      </c>
      <c r="BL345">
        <v>-225599011.605795</v>
      </c>
      <c r="BM345">
        <v>-226075475.660541</v>
      </c>
      <c r="BN345">
        <v>-226720262.680161</v>
      </c>
      <c r="BO345">
        <v>-227405884.20579201</v>
      </c>
      <c r="BP345">
        <v>-228057852.17157301</v>
      </c>
      <c r="BQ345">
        <v>-229219376.70096201</v>
      </c>
      <c r="BR345">
        <v>-230748383.418807</v>
      </c>
      <c r="BS345">
        <v>-231685380.61501601</v>
      </c>
      <c r="BT345">
        <v>-232238790.75852299</v>
      </c>
      <c r="BU345">
        <f t="shared" ref="BU345:BY354" ca="1" si="40">IFERROR(SUM(OFFSET($A345,0,12*BU$4,1,12))/12,0)</f>
        <v>-31685591.940240186</v>
      </c>
      <c r="BV345">
        <f t="shared" ca="1" si="40"/>
        <v>-117251237.85733734</v>
      </c>
      <c r="BW345">
        <f t="shared" ca="1" si="40"/>
        <v>-163843437.24040028</v>
      </c>
      <c r="BX345">
        <f t="shared" ca="1" si="40"/>
        <v>-215690767.19475219</v>
      </c>
      <c r="BY345">
        <f t="shared" ca="1" si="40"/>
        <v>-227499561.1348168</v>
      </c>
      <c r="BZ345" t="str">
        <f>VLOOKUP($A345,[1]UNITES!$H$2:$I$20,2,FALSE) &amp; "__" &amp; $D345 &amp; "__" &amp;CB345</f>
        <v>+50 BP TC / -50 BP LT / +25 BP INF__Ressources à terme__FIXE &lt;&gt; 0%</v>
      </c>
      <c r="CA345" t="str">
        <f>VLOOKUP($A345,[1]UNITES!$H$2:$I$20,2,FALSE) &amp; "__" &amp; $E345 &amp; "__" &amp; $F345 &amp; "__" &amp; CB345</f>
        <v>+50 BP TC / -50 BP LT / +25 BP INF__CAT__B Passif__FIXE &lt;&gt; 0%</v>
      </c>
      <c r="CB345" t="str">
        <f t="shared" si="38"/>
        <v>FIXE &lt;&gt; 0%</v>
      </c>
    </row>
    <row r="346" spans="1:80" x14ac:dyDescent="0.3">
      <c r="A346">
        <v>1</v>
      </c>
      <c r="B346" t="s">
        <v>119</v>
      </c>
      <c r="C346" t="s">
        <v>120</v>
      </c>
      <c r="D346" t="s">
        <v>131</v>
      </c>
      <c r="E346" t="s">
        <v>135</v>
      </c>
      <c r="F346" t="s">
        <v>123</v>
      </c>
      <c r="H346" t="s">
        <v>34</v>
      </c>
      <c r="I346" t="s">
        <v>37</v>
      </c>
      <c r="J346" t="s">
        <v>36</v>
      </c>
      <c r="M346">
        <v>-417714200</v>
      </c>
      <c r="N346">
        <v>-417714200</v>
      </c>
      <c r="O346">
        <v>-417714200</v>
      </c>
      <c r="P346">
        <v>-403335490.32258099</v>
      </c>
      <c r="Q346">
        <v>-398334200</v>
      </c>
      <c r="R346">
        <v>-398334200</v>
      </c>
      <c r="S346">
        <v>-371301941.93548399</v>
      </c>
      <c r="T346">
        <v>-363834200</v>
      </c>
      <c r="U346">
        <v>-363834200</v>
      </c>
      <c r="V346">
        <v>-363834200</v>
      </c>
      <c r="W346">
        <v>-363834200</v>
      </c>
      <c r="X346">
        <v>-363834200</v>
      </c>
      <c r="Y346">
        <v>-363834200</v>
      </c>
      <c r="Z346">
        <v>-363834200</v>
      </c>
      <c r="AA346">
        <v>-363834200</v>
      </c>
      <c r="AB346">
        <v>-342131296.774194</v>
      </c>
      <c r="AC346">
        <v>-327964200</v>
      </c>
      <c r="AD346">
        <v>-324630866.66666698</v>
      </c>
      <c r="AE346">
        <v>-317964200</v>
      </c>
      <c r="AF346">
        <v>-317964200</v>
      </c>
      <c r="AG346">
        <v>-311770651.612903</v>
      </c>
      <c r="AH346">
        <v>-305964200</v>
      </c>
      <c r="AI346">
        <v>-270178485.71428603</v>
      </c>
      <c r="AJ346">
        <v>-249964200</v>
      </c>
      <c r="AK346">
        <v>-249964200</v>
      </c>
      <c r="AL346">
        <v>-229879683.87096801</v>
      </c>
      <c r="AM346">
        <v>-215374200</v>
      </c>
      <c r="AN346">
        <v>-200858070.967742</v>
      </c>
      <c r="AO346">
        <v>-197374200</v>
      </c>
      <c r="AP346">
        <v>-197374200</v>
      </c>
      <c r="AQ346">
        <v>-197374200</v>
      </c>
      <c r="AR346">
        <v>-197374200</v>
      </c>
      <c r="AS346">
        <v>-196640587.09677401</v>
      </c>
      <c r="AT346">
        <v>-195100000</v>
      </c>
      <c r="AU346">
        <v>-185117857.14285699</v>
      </c>
      <c r="AV346">
        <v>-173600000</v>
      </c>
      <c r="AW346">
        <v>-173600000</v>
      </c>
      <c r="AX346">
        <v>-173600000</v>
      </c>
      <c r="AY346">
        <v>-162933333.33333299</v>
      </c>
      <c r="AZ346">
        <v>-153600000</v>
      </c>
      <c r="BA346">
        <v>-153600000</v>
      </c>
      <c r="BB346">
        <v>-153600000</v>
      </c>
      <c r="BC346">
        <v>-153600000</v>
      </c>
      <c r="BD346">
        <v>-114933333.333333</v>
      </c>
      <c r="BE346">
        <v>-106051612.903226</v>
      </c>
      <c r="BF346">
        <v>-100600000</v>
      </c>
      <c r="BG346">
        <v>-100600000</v>
      </c>
      <c r="BH346">
        <v>-100600000</v>
      </c>
      <c r="BI346">
        <v>-100600000</v>
      </c>
      <c r="BJ346">
        <v>-100600000</v>
      </c>
      <c r="BK346">
        <v>-100600000</v>
      </c>
      <c r="BL346">
        <v>-73406451.612903193</v>
      </c>
      <c r="BM346">
        <v>-72500000</v>
      </c>
      <c r="BN346">
        <v>-72500000</v>
      </c>
      <c r="BO346">
        <v>-68629032.258064494</v>
      </c>
      <c r="BP346">
        <v>-67500000</v>
      </c>
      <c r="BQ346">
        <v>-64112903.225806497</v>
      </c>
      <c r="BR346">
        <v>-60500000</v>
      </c>
      <c r="BS346">
        <v>-60500000</v>
      </c>
      <c r="BT346">
        <v>-60500000</v>
      </c>
      <c r="BU346">
        <f t="shared" ca="1" si="40"/>
        <v>-386968286.02150542</v>
      </c>
      <c r="BV346">
        <f t="shared" ca="1" si="40"/>
        <v>-321669575.06400412</v>
      </c>
      <c r="BW346">
        <f t="shared" ca="1" si="40"/>
        <v>-203002616.58986175</v>
      </c>
      <c r="BX346">
        <f t="shared" ca="1" si="40"/>
        <v>-137276523.29749098</v>
      </c>
      <c r="BY346">
        <f t="shared" ca="1" si="40"/>
        <v>-75162365.591397837</v>
      </c>
      <c r="BZ346" t="str">
        <f>VLOOKUP($A346,[1]UNITES!$H$2:$I$20,2,FALSE) &amp; "__" &amp; $D346 &amp; "__" &amp;CB346</f>
        <v>+50 BP TC / -50 BP LT / +25 BP INF__Ressources à terme__EUR3M</v>
      </c>
      <c r="CA346" t="str">
        <f>VLOOKUP($A346,[1]UNITES!$H$2:$I$20,2,FALSE) &amp; "__" &amp; $E346 &amp; "__" &amp; $F346 &amp; "__" &amp; CB346</f>
        <v>+50 BP TC / -50 BP LT / +25 BP INF__Emprunt clientèle_4__B Passif__EUR3M</v>
      </c>
      <c r="CB346" t="str">
        <f t="shared" si="38"/>
        <v>EUR3M</v>
      </c>
    </row>
    <row r="347" spans="1:80" x14ac:dyDescent="0.3">
      <c r="A347">
        <v>1</v>
      </c>
      <c r="B347" t="s">
        <v>119</v>
      </c>
      <c r="C347" t="s">
        <v>120</v>
      </c>
      <c r="D347" t="s">
        <v>131</v>
      </c>
      <c r="E347" t="s">
        <v>135</v>
      </c>
      <c r="F347" t="s">
        <v>123</v>
      </c>
      <c r="H347" t="s">
        <v>30</v>
      </c>
      <c r="I347" t="s">
        <v>31</v>
      </c>
      <c r="J347" t="s">
        <v>31</v>
      </c>
      <c r="M347">
        <v>-203079000</v>
      </c>
      <c r="N347">
        <v>-203079000</v>
      </c>
      <c r="O347">
        <v>-203079000</v>
      </c>
      <c r="P347">
        <v>-203079000</v>
      </c>
      <c r="Q347">
        <v>-203079000</v>
      </c>
      <c r="R347">
        <v>-203079000</v>
      </c>
      <c r="S347">
        <v>-203079000</v>
      </c>
      <c r="T347">
        <v>-203079000</v>
      </c>
      <c r="U347">
        <v>-195298838.70967701</v>
      </c>
      <c r="V347">
        <v>-187000000</v>
      </c>
      <c r="W347">
        <v>-175214285.714286</v>
      </c>
      <c r="X347">
        <v>-157000000</v>
      </c>
      <c r="Y347">
        <v>-157000000</v>
      </c>
      <c r="Z347">
        <v>-151483870.967742</v>
      </c>
      <c r="AA347">
        <v>-148000000</v>
      </c>
      <c r="AB347">
        <v>-148000000</v>
      </c>
      <c r="AC347">
        <v>-148000000</v>
      </c>
      <c r="AD347">
        <v>-148000000</v>
      </c>
      <c r="AE347">
        <v>-146580645.16128999</v>
      </c>
      <c r="AF347">
        <v>-126000000</v>
      </c>
      <c r="AG347">
        <v>-126000000</v>
      </c>
      <c r="AH347">
        <v>-126000000</v>
      </c>
      <c r="AI347">
        <v>-126000000</v>
      </c>
      <c r="AJ347">
        <v>-126000000</v>
      </c>
      <c r="AK347">
        <v>-126000000</v>
      </c>
      <c r="AL347">
        <v>-121483870.967742</v>
      </c>
      <c r="AM347">
        <v>-119600000</v>
      </c>
      <c r="AN347">
        <v>-100000000</v>
      </c>
      <c r="AO347">
        <v>-100000000</v>
      </c>
      <c r="AP347">
        <v>-100000000</v>
      </c>
      <c r="AQ347">
        <v>-100000000</v>
      </c>
      <c r="AR347">
        <v>-100000000</v>
      </c>
      <c r="AS347">
        <v>-100000000</v>
      </c>
      <c r="AT347">
        <v>-100000000</v>
      </c>
      <c r="AU347">
        <v>-76857142.857142895</v>
      </c>
      <c r="AV347">
        <v>-64000000</v>
      </c>
      <c r="AW347">
        <v>-64000000</v>
      </c>
      <c r="AX347">
        <v>-64000000</v>
      </c>
      <c r="AY347">
        <v>-61466666.666666701</v>
      </c>
      <c r="AZ347">
        <v>-26000000</v>
      </c>
      <c r="BA347">
        <v>-26000000</v>
      </c>
      <c r="BB347">
        <v>-26000000</v>
      </c>
      <c r="BC347">
        <v>-19548387.096774202</v>
      </c>
      <c r="BD347">
        <v>-18000000</v>
      </c>
      <c r="BE347">
        <v>-13870967.741935501</v>
      </c>
      <c r="BF347">
        <v>-10000000</v>
      </c>
      <c r="BG347">
        <v>-10000000</v>
      </c>
      <c r="BH347">
        <v>-10000000</v>
      </c>
      <c r="BI347">
        <v>-10000000</v>
      </c>
      <c r="BJ347">
        <v>-10000000</v>
      </c>
      <c r="BK347">
        <v>-10000000</v>
      </c>
      <c r="BL347">
        <v>-3870967.7419354799</v>
      </c>
      <c r="BU347">
        <f t="shared" ca="1" si="40"/>
        <v>-194928760.36866358</v>
      </c>
      <c r="BV347">
        <f t="shared" ca="1" si="40"/>
        <v>-139755376.34408599</v>
      </c>
      <c r="BW347">
        <f t="shared" ca="1" si="40"/>
        <v>-100661751.15207374</v>
      </c>
      <c r="BX347">
        <f t="shared" ca="1" si="40"/>
        <v>-29073835.125448033</v>
      </c>
      <c r="BY347">
        <f t="shared" ca="1" si="40"/>
        <v>-2822580.6451612897</v>
      </c>
      <c r="BZ347" t="str">
        <f>VLOOKUP($A347,[1]UNITES!$H$2:$I$20,2,FALSE) &amp; "__" &amp; $D347 &amp; "__" &amp;CB347</f>
        <v>+50 BP TC / -50 BP LT / +25 BP INF__Ressources à terme__FIXE &lt;&gt; 0%</v>
      </c>
      <c r="CA347" t="str">
        <f>VLOOKUP($A347,[1]UNITES!$H$2:$I$20,2,FALSE) &amp; "__" &amp; $E347 &amp; "__" &amp; $F347 &amp; "__" &amp; CB347</f>
        <v>+50 BP TC / -50 BP LT / +25 BP INF__Emprunt clientèle_4__B Passif__FIXE &lt;&gt; 0%</v>
      </c>
      <c r="CB347" t="str">
        <f t="shared" si="38"/>
        <v>FIXE &lt;&gt; 0%</v>
      </c>
    </row>
    <row r="348" spans="1:80" x14ac:dyDescent="0.3">
      <c r="A348">
        <v>1</v>
      </c>
      <c r="B348" t="s">
        <v>119</v>
      </c>
      <c r="C348" t="s">
        <v>120</v>
      </c>
      <c r="D348" t="s">
        <v>131</v>
      </c>
      <c r="E348" t="s">
        <v>135</v>
      </c>
      <c r="F348" t="s">
        <v>123</v>
      </c>
      <c r="G348" t="s">
        <v>39</v>
      </c>
      <c r="H348" t="s">
        <v>30</v>
      </c>
      <c r="I348" t="s">
        <v>31</v>
      </c>
      <c r="J348" t="s">
        <v>31</v>
      </c>
      <c r="O348">
        <v>-4622222.2240000004</v>
      </c>
      <c r="P348">
        <v>-8666666.6699999999</v>
      </c>
      <c r="Q348">
        <v>-8666666.6699999999</v>
      </c>
      <c r="R348">
        <v>-13288888.893999999</v>
      </c>
      <c r="S348">
        <v>-17333333.34</v>
      </c>
      <c r="T348">
        <v>-17333333.34</v>
      </c>
      <c r="U348">
        <v>-22086021.513870999</v>
      </c>
      <c r="V348">
        <v>-26000000.010000002</v>
      </c>
      <c r="W348">
        <v>-26000000.010000002</v>
      </c>
      <c r="X348">
        <v>-37516129.042258099</v>
      </c>
      <c r="Y348">
        <v>-47000000.009999998</v>
      </c>
      <c r="Z348">
        <v>-47000000.009999998</v>
      </c>
      <c r="AA348">
        <v>-58200000.009999998</v>
      </c>
      <c r="AB348">
        <v>-68000000.010000005</v>
      </c>
      <c r="AC348">
        <v>-68000000.010000005</v>
      </c>
      <c r="AD348">
        <v>-79200000.010000005</v>
      </c>
      <c r="AE348">
        <v>-89000000.010000005</v>
      </c>
      <c r="AF348">
        <v>-89000000.010000005</v>
      </c>
      <c r="AG348">
        <v>-100516129.04225799</v>
      </c>
      <c r="AH348">
        <v>-110000000.01000001</v>
      </c>
      <c r="AI348">
        <v>-110000000.01000001</v>
      </c>
      <c r="AJ348">
        <v>-122608927.429355</v>
      </c>
      <c r="AK348">
        <v>-132992750.01000001</v>
      </c>
      <c r="AL348">
        <v>-132992750.01000001</v>
      </c>
      <c r="AM348">
        <v>-145255550.00999999</v>
      </c>
      <c r="AN348">
        <v>-155985500.00999999</v>
      </c>
      <c r="AO348">
        <v>-155985500.00999999</v>
      </c>
      <c r="AP348">
        <v>-168248300.00999999</v>
      </c>
      <c r="AQ348">
        <v>-178978250.00999999</v>
      </c>
      <c r="AR348">
        <v>-178978250.00999999</v>
      </c>
      <c r="AS348">
        <v>-191587177.429355</v>
      </c>
      <c r="AT348">
        <v>-201971000.00999999</v>
      </c>
      <c r="AU348">
        <v>-201971000.00999999</v>
      </c>
      <c r="AV348">
        <v>-218148419.36483899</v>
      </c>
      <c r="AW348">
        <v>-231471000.00999999</v>
      </c>
      <c r="AX348">
        <v>-231471000.00999999</v>
      </c>
      <c r="AY348">
        <v>-247204333.34333301</v>
      </c>
      <c r="AZ348">
        <v>-260971000.00999999</v>
      </c>
      <c r="BA348">
        <v>-260971000.00999999</v>
      </c>
      <c r="BB348">
        <v>-276704333.34333301</v>
      </c>
      <c r="BC348">
        <v>-290471000.00999999</v>
      </c>
      <c r="BD348">
        <v>-290471000.00999999</v>
      </c>
      <c r="BE348">
        <v>-306648419.36483902</v>
      </c>
      <c r="BF348">
        <v>-319971000.00999999</v>
      </c>
      <c r="BG348">
        <v>-319971000.00999999</v>
      </c>
      <c r="BH348">
        <v>-323275032.26806498</v>
      </c>
      <c r="BI348">
        <v>-325996000.00999999</v>
      </c>
      <c r="BJ348">
        <v>-325996000.00999999</v>
      </c>
      <c r="BK348">
        <v>-329209333.34333301</v>
      </c>
      <c r="BL348">
        <v>-332021000.00999999</v>
      </c>
      <c r="BM348">
        <v>-332021000.00999999</v>
      </c>
      <c r="BN348">
        <v>-335234333.34333301</v>
      </c>
      <c r="BO348">
        <v>-338046000.00999999</v>
      </c>
      <c r="BP348">
        <v>-338046000.00999999</v>
      </c>
      <c r="BQ348">
        <v>-341350032.26806498</v>
      </c>
      <c r="BR348">
        <v>-344071000.00999999</v>
      </c>
      <c r="BS348">
        <v>-344071000.00999999</v>
      </c>
      <c r="BT348">
        <v>-344071000.00999999</v>
      </c>
      <c r="BU348">
        <f t="shared" ca="1" si="40"/>
        <v>-15126105.14284409</v>
      </c>
      <c r="BV348">
        <f t="shared" ca="1" si="40"/>
        <v>-82377088.047634423</v>
      </c>
      <c r="BW348">
        <f t="shared" ca="1" si="40"/>
        <v>-171924537.24118283</v>
      </c>
      <c r="BX348">
        <f t="shared" ca="1" si="40"/>
        <v>-279966676.53329748</v>
      </c>
      <c r="BY348">
        <f t="shared" ca="1" si="40"/>
        <v>-335844391.58706093</v>
      </c>
      <c r="BZ348" t="str">
        <f>VLOOKUP($A348,[1]UNITES!$H$2:$I$20,2,FALSE) &amp; "__" &amp; $D348 &amp; "__" &amp;CB348</f>
        <v>+50 BP TC / -50 BP LT / +25 BP INF__Ressources à terme__FIXE &lt;&gt; 0%</v>
      </c>
      <c r="CA348" t="str">
        <f>VLOOKUP($A348,[1]UNITES!$H$2:$I$20,2,FALSE) &amp; "__" &amp; $E348 &amp; "__" &amp; $F348 &amp; "__" &amp; CB348</f>
        <v>+50 BP TC / -50 BP LT / +25 BP INF__Emprunt clientèle_4__B Passif__FIXE &lt;&gt; 0%</v>
      </c>
      <c r="CB348" t="str">
        <f t="shared" si="38"/>
        <v>FIXE &lt;&gt; 0%</v>
      </c>
    </row>
    <row r="349" spans="1:80" x14ac:dyDescent="0.3">
      <c r="A349">
        <v>1</v>
      </c>
      <c r="B349" t="s">
        <v>119</v>
      </c>
      <c r="C349" t="s">
        <v>120</v>
      </c>
      <c r="D349" t="s">
        <v>136</v>
      </c>
      <c r="E349" t="s">
        <v>137</v>
      </c>
      <c r="F349" t="s">
        <v>123</v>
      </c>
      <c r="G349" t="s">
        <v>22</v>
      </c>
      <c r="H349" t="s">
        <v>23</v>
      </c>
      <c r="I349" t="s">
        <v>138</v>
      </c>
      <c r="J349" t="s">
        <v>25</v>
      </c>
      <c r="M349">
        <v>-6116015.6388898501</v>
      </c>
      <c r="N349">
        <v>-12406319.490649501</v>
      </c>
      <c r="O349">
        <v>-14084610.115000101</v>
      </c>
      <c r="P349">
        <v>-15799279.9288626</v>
      </c>
      <c r="Q349">
        <v>-17473681.5274495</v>
      </c>
      <c r="R349">
        <v>-19108479.652102299</v>
      </c>
      <c r="S349">
        <v>-20778327.500925899</v>
      </c>
      <c r="T349">
        <v>-22384130.611669298</v>
      </c>
      <c r="U349">
        <v>-24024097.132996701</v>
      </c>
      <c r="V349">
        <v>-26639646.491794199</v>
      </c>
      <c r="W349">
        <v>-28516210.395927101</v>
      </c>
      <c r="X349">
        <v>-30568216.213207599</v>
      </c>
      <c r="Y349">
        <v>-32481284.999206901</v>
      </c>
      <c r="Z349">
        <v>-34437909.605046801</v>
      </c>
      <c r="AA349">
        <v>-36321983.3962816</v>
      </c>
      <c r="AB349">
        <v>-38248726.694702603</v>
      </c>
      <c r="AC349">
        <v>-40132056.610425703</v>
      </c>
      <c r="AD349">
        <v>-41972637.903508797</v>
      </c>
      <c r="AE349">
        <v>-43854559.228958897</v>
      </c>
      <c r="AF349">
        <v>-45666145.505343899</v>
      </c>
      <c r="AG349">
        <v>-47518185.5190394</v>
      </c>
      <c r="AH349">
        <v>-50525532.0886169</v>
      </c>
      <c r="AI349">
        <v>-52234013.592344999</v>
      </c>
      <c r="AJ349">
        <v>-54100843.893480003</v>
      </c>
      <c r="AK349">
        <v>-55839942.6711239</v>
      </c>
      <c r="AL349">
        <v>-57617279.393193796</v>
      </c>
      <c r="AM349">
        <v>-59327383.159971602</v>
      </c>
      <c r="AN349">
        <v>-61074838.5767207</v>
      </c>
      <c r="AO349">
        <v>-62781539.552612498</v>
      </c>
      <c r="AP349">
        <v>-64448150.818177</v>
      </c>
      <c r="AQ349">
        <v>-66150784.263578601</v>
      </c>
      <c r="AR349">
        <v>-67788400.525868699</v>
      </c>
      <c r="AS349">
        <v>-69461152.644321606</v>
      </c>
      <c r="AT349">
        <v>-72300852.346968696</v>
      </c>
      <c r="AU349">
        <v>-73841251.470135301</v>
      </c>
      <c r="AV349">
        <v>-75522906.274263397</v>
      </c>
      <c r="AW349">
        <v>-77088035.030661002</v>
      </c>
      <c r="AX349">
        <v>-78686083.869933695</v>
      </c>
      <c r="AY349">
        <v>-80222217.616992593</v>
      </c>
      <c r="AZ349">
        <v>-81790385.151848599</v>
      </c>
      <c r="BA349">
        <v>-83320457.170532197</v>
      </c>
      <c r="BB349">
        <v>-84813098.418382302</v>
      </c>
      <c r="BC349">
        <v>-86336443.987169504</v>
      </c>
      <c r="BD349">
        <v>-87800090.223760098</v>
      </c>
      <c r="BE349">
        <v>-89293554.468592301</v>
      </c>
      <c r="BF349">
        <v>-92370889.197597906</v>
      </c>
      <c r="BG349">
        <v>-93767949.213699907</v>
      </c>
      <c r="BH349">
        <v>-95239685.221112803</v>
      </c>
      <c r="BI349">
        <v>-96630843.957907304</v>
      </c>
      <c r="BJ349">
        <v>-98049604.923480704</v>
      </c>
      <c r="BK349">
        <v>-99411768.653612494</v>
      </c>
      <c r="BL349">
        <v>-100800648.30505501</v>
      </c>
      <c r="BM349">
        <v>-102154091.374387</v>
      </c>
      <c r="BN349">
        <v>-103472762.59549101</v>
      </c>
      <c r="BO349">
        <v>-104816820.279074</v>
      </c>
      <c r="BP349">
        <v>-106106496.50307</v>
      </c>
      <c r="BQ349">
        <v>-107420672.863167</v>
      </c>
      <c r="BR349">
        <v>-110337587.22698601</v>
      </c>
      <c r="BS349">
        <v>-111541821.573736</v>
      </c>
      <c r="BT349">
        <v>-112853125.35472099</v>
      </c>
      <c r="BU349">
        <f t="shared" ca="1" si="40"/>
        <v>-19824917.89162289</v>
      </c>
      <c r="BV349">
        <f t="shared" ca="1" si="40"/>
        <v>-43124489.919746377</v>
      </c>
      <c r="BW349">
        <f t="shared" ca="1" si="40"/>
        <v>-65512873.474744648</v>
      </c>
      <c r="BX349">
        <f t="shared" ca="1" si="40"/>
        <v>-85894074.130856916</v>
      </c>
      <c r="BY349">
        <f t="shared" ca="1" si="40"/>
        <v>-104466353.63422398</v>
      </c>
      <c r="BZ349" t="str">
        <f>VLOOKUP($A349,[1]UNITES!$H$2:$I$20,2,FALSE) &amp; "__" &amp; $D349 &amp; "__" &amp;CB349</f>
        <v>+50 BP TC / -50 BP LT / +25 BP INF__Ressources à vue__TLA</v>
      </c>
      <c r="CA349" t="str">
        <f>VLOOKUP($A349,[1]UNITES!$H$2:$I$20,2,FALSE) &amp; "__" &amp; $E349 &amp; "__" &amp; $F349 &amp; "__" &amp; CB349</f>
        <v>+50 BP TC / -50 BP LT / +25 BP INF__Comptes sur livret__B Passif__TLA</v>
      </c>
      <c r="CB349" t="str">
        <f t="shared" si="38"/>
        <v>TLA</v>
      </c>
    </row>
    <row r="350" spans="1:80" x14ac:dyDescent="0.3">
      <c r="A350">
        <v>1</v>
      </c>
      <c r="B350" t="s">
        <v>119</v>
      </c>
      <c r="C350" t="s">
        <v>120</v>
      </c>
      <c r="D350" t="s">
        <v>136</v>
      </c>
      <c r="E350" t="s">
        <v>137</v>
      </c>
      <c r="F350" t="s">
        <v>123</v>
      </c>
      <c r="G350" t="s">
        <v>22</v>
      </c>
      <c r="H350" t="s">
        <v>23</v>
      </c>
      <c r="I350" t="s">
        <v>24</v>
      </c>
      <c r="J350" t="s">
        <v>25</v>
      </c>
      <c r="M350">
        <v>-166524460.32067201</v>
      </c>
      <c r="N350">
        <v>-332376741.12069398</v>
      </c>
      <c r="O350">
        <v>-368301228.29833102</v>
      </c>
      <c r="P350">
        <v>-404843043.32127601</v>
      </c>
      <c r="Q350">
        <v>-440370609.56103897</v>
      </c>
      <c r="R350">
        <v>-474910630.53177899</v>
      </c>
      <c r="S350">
        <v>-510042881.19730401</v>
      </c>
      <c r="T350">
        <v>-543687585.69289601</v>
      </c>
      <c r="U350">
        <v>-577908289.21677005</v>
      </c>
      <c r="V350">
        <v>-647306195.68798804</v>
      </c>
      <c r="W350">
        <v>-682296844.87827504</v>
      </c>
      <c r="X350">
        <v>-720395716.52178395</v>
      </c>
      <c r="Y350">
        <v>-755762666.74403405</v>
      </c>
      <c r="Z350">
        <v>-791784947.25469697</v>
      </c>
      <c r="AA350">
        <v>-826329629.66121995</v>
      </c>
      <c r="AB350">
        <v>-861514735.96293998</v>
      </c>
      <c r="AC350">
        <v>-895769835.58540905</v>
      </c>
      <c r="AD350">
        <v>-929118006.82014</v>
      </c>
      <c r="AE350">
        <v>-963084911.10778403</v>
      </c>
      <c r="AF350">
        <v>-995659313.99436998</v>
      </c>
      <c r="AG350">
        <v>-1028838422.73262</v>
      </c>
      <c r="AH350">
        <v>-1105644738.97613</v>
      </c>
      <c r="AI350">
        <v>-1137224137.3310699</v>
      </c>
      <c r="AJ350">
        <v>-1171625963.4593</v>
      </c>
      <c r="AK350">
        <v>-1203577481.7960501</v>
      </c>
      <c r="AL350">
        <v>-1236137729.13325</v>
      </c>
      <c r="AM350">
        <v>-1267378610.6832099</v>
      </c>
      <c r="AN350">
        <v>-1299215338.5146501</v>
      </c>
      <c r="AO350">
        <v>-1330227134.14781</v>
      </c>
      <c r="AP350">
        <v>-1360433942.8056901</v>
      </c>
      <c r="AQ350">
        <v>-1391217851.6929801</v>
      </c>
      <c r="AR350">
        <v>-1420755938.77686</v>
      </c>
      <c r="AS350">
        <v>-1450859003.16748</v>
      </c>
      <c r="AT350">
        <v>-1533653185.0583899</v>
      </c>
      <c r="AU350">
        <v>-1560859910.9467399</v>
      </c>
      <c r="AV350">
        <v>-1590497201.6010101</v>
      </c>
      <c r="AW350">
        <v>-1618022535.15095</v>
      </c>
      <c r="AX350">
        <v>-1646071253.01316</v>
      </c>
      <c r="AY350">
        <v>-1672982425.7578599</v>
      </c>
      <c r="AZ350">
        <v>-1700405849.0741501</v>
      </c>
      <c r="BA350">
        <v>-1727117684.8033299</v>
      </c>
      <c r="BB350">
        <v>-1753135170.36498</v>
      </c>
      <c r="BC350">
        <v>-1779648705.3375199</v>
      </c>
      <c r="BD350">
        <v>-1805088254.88238</v>
      </c>
      <c r="BE350">
        <v>-1831013376.8164001</v>
      </c>
      <c r="BF350">
        <v>-1919743335.5615599</v>
      </c>
      <c r="BG350">
        <v>-1943538394.4330201</v>
      </c>
      <c r="BH350">
        <v>-1968577477.70613</v>
      </c>
      <c r="BI350">
        <v>-1992221809.93242</v>
      </c>
      <c r="BJ350">
        <v>-2016314065.0703101</v>
      </c>
      <c r="BK350">
        <v>-2039427614.9477</v>
      </c>
      <c r="BL350">
        <v>-2062979465.52021</v>
      </c>
      <c r="BM350">
        <v>-2085918536.95541</v>
      </c>
      <c r="BN350">
        <v>-2108259726.5416999</v>
      </c>
      <c r="BO350">
        <v>-2131025215.1944799</v>
      </c>
      <c r="BP350">
        <v>-2152866929.3884101</v>
      </c>
      <c r="BQ350">
        <v>-2175123887.8878899</v>
      </c>
      <c r="BR350">
        <v>-2260482525.05794</v>
      </c>
      <c r="BS350">
        <v>-2280886540.2301202</v>
      </c>
      <c r="BT350">
        <v>-2303114412.9630098</v>
      </c>
      <c r="BU350">
        <f t="shared" ca="1" si="40"/>
        <v>-489080352.19573402</v>
      </c>
      <c r="BV350">
        <f t="shared" ca="1" si="40"/>
        <v>-955196442.46914291</v>
      </c>
      <c r="BW350">
        <f t="shared" ca="1" si="40"/>
        <v>-1387067777.3603432</v>
      </c>
      <c r="BX350">
        <f t="shared" ca="1" si="40"/>
        <v>-1780445371.9084537</v>
      </c>
      <c r="BY350">
        <f t="shared" ca="1" si="40"/>
        <v>-2134051727.4741335</v>
      </c>
      <c r="BZ350" t="str">
        <f>VLOOKUP($A350,[1]UNITES!$H$2:$I$20,2,FALSE) &amp; "__" &amp; $D350 &amp; "__" &amp;CB350</f>
        <v>+50 BP TC / -50 BP LT / +25 BP INF__Ressources à vue__TLA</v>
      </c>
      <c r="CA350" t="str">
        <f>VLOOKUP($A350,[1]UNITES!$H$2:$I$20,2,FALSE) &amp; "__" &amp; $E350 &amp; "__" &amp; $F350 &amp; "__" &amp; CB350</f>
        <v>+50 BP TC / -50 BP LT / +25 BP INF__Comptes sur livret__B Passif__TLA</v>
      </c>
      <c r="CB350" t="str">
        <f t="shared" si="38"/>
        <v>TLA</v>
      </c>
    </row>
    <row r="351" spans="1:80" x14ac:dyDescent="0.3">
      <c r="A351">
        <v>1</v>
      </c>
      <c r="B351" t="s">
        <v>119</v>
      </c>
      <c r="C351" t="s">
        <v>120</v>
      </c>
      <c r="D351" t="s">
        <v>136</v>
      </c>
      <c r="E351" t="s">
        <v>137</v>
      </c>
      <c r="F351" t="s">
        <v>123</v>
      </c>
      <c r="G351" t="s">
        <v>22</v>
      </c>
      <c r="H351" t="s">
        <v>23</v>
      </c>
      <c r="I351" t="s">
        <v>139</v>
      </c>
      <c r="J351" t="s">
        <v>140</v>
      </c>
      <c r="M351">
        <v>-13024937.398204099</v>
      </c>
      <c r="N351">
        <v>-25271062.555629499</v>
      </c>
      <c r="O351">
        <v>-26796480.8096135</v>
      </c>
      <c r="P351">
        <v>-28368527.558578301</v>
      </c>
      <c r="Q351">
        <v>-29917260.064877901</v>
      </c>
      <c r="R351">
        <v>-31442678.316707902</v>
      </c>
      <c r="S351">
        <v>-33014725.074882001</v>
      </c>
      <c r="T351">
        <v>-34540143.337378599</v>
      </c>
      <c r="U351">
        <v>-36112190.093918301</v>
      </c>
      <c r="V351">
        <v>-39443531.368545897</v>
      </c>
      <c r="W351">
        <v>-41636024.0511977</v>
      </c>
      <c r="X351">
        <v>-44051482.089766197</v>
      </c>
      <c r="Y351">
        <v>-46320773.948478401</v>
      </c>
      <c r="Z351">
        <v>-48659432.8102303</v>
      </c>
      <c r="AA351">
        <v>-50928724.6699237</v>
      </c>
      <c r="AB351">
        <v>-53267383.528497599</v>
      </c>
      <c r="AC351">
        <v>-55571358.890415601</v>
      </c>
      <c r="AD351">
        <v>-57840650.750078201</v>
      </c>
      <c r="AE351">
        <v>-60179309.608474903</v>
      </c>
      <c r="AF351">
        <v>-62448601.470493898</v>
      </c>
      <c r="AG351">
        <v>-64787260.330212601</v>
      </c>
      <c r="AH351">
        <v>-68926473.188491002</v>
      </c>
      <c r="AI351">
        <v>-71118965.871926099</v>
      </c>
      <c r="AJ351">
        <v>-73534423.910421804</v>
      </c>
      <c r="AK351">
        <v>-75803715.768431306</v>
      </c>
      <c r="AL351">
        <v>-78142374.6310146</v>
      </c>
      <c r="AM351">
        <v>-80411666.490586907</v>
      </c>
      <c r="AN351">
        <v>-82750325.348458007</v>
      </c>
      <c r="AO351">
        <v>-85054300.711181</v>
      </c>
      <c r="AP351">
        <v>-87323592.570726305</v>
      </c>
      <c r="AQ351">
        <v>-89662251.428442597</v>
      </c>
      <c r="AR351">
        <v>-91931543.291220099</v>
      </c>
      <c r="AS351">
        <v>-94270202.156751394</v>
      </c>
      <c r="AT351">
        <v>-98974073.012829304</v>
      </c>
      <c r="AU351">
        <v>-101166565.69200499</v>
      </c>
      <c r="AV351">
        <v>-103582023.736754</v>
      </c>
      <c r="AW351">
        <v>-105851315.59319299</v>
      </c>
      <c r="AX351">
        <v>-108189974.45111001</v>
      </c>
      <c r="AY351">
        <v>-110459266.317038</v>
      </c>
      <c r="AZ351">
        <v>-112797925.17329</v>
      </c>
      <c r="BA351">
        <v>-115101900.531229</v>
      </c>
      <c r="BB351">
        <v>-117371192.401328</v>
      </c>
      <c r="BC351">
        <v>-119709851.2568</v>
      </c>
      <c r="BD351">
        <v>-121979143.111204</v>
      </c>
      <c r="BE351">
        <v>-124317801.981666</v>
      </c>
      <c r="BF351">
        <v>-129654823.878411</v>
      </c>
      <c r="BG351">
        <v>-131887040.26733699</v>
      </c>
      <c r="BH351">
        <v>-134262774.60347</v>
      </c>
      <c r="BI351">
        <v>-136532066.458698</v>
      </c>
      <c r="BJ351">
        <v>-138870725.31333199</v>
      </c>
      <c r="BK351">
        <v>-141140017.183382</v>
      </c>
      <c r="BL351">
        <v>-143478676.038468</v>
      </c>
      <c r="BM351">
        <v>-145782651.393502</v>
      </c>
      <c r="BN351">
        <v>-148051943.26352999</v>
      </c>
      <c r="BO351">
        <v>-150390602.12531501</v>
      </c>
      <c r="BP351">
        <v>-152659893.979312</v>
      </c>
      <c r="BQ351">
        <v>-154998552.84390399</v>
      </c>
      <c r="BR351">
        <v>-160550620.01315099</v>
      </c>
      <c r="BS351">
        <v>-162743112.689004</v>
      </c>
      <c r="BT351">
        <v>-165158570.73438701</v>
      </c>
      <c r="BU351">
        <f t="shared" ca="1" si="40"/>
        <v>-31968253.559941661</v>
      </c>
      <c r="BV351">
        <f t="shared" ca="1" si="40"/>
        <v>-59465279.914803684</v>
      </c>
      <c r="BW351">
        <f t="shared" ca="1" si="40"/>
        <v>-89089386.236533388</v>
      </c>
      <c r="BX351">
        <f t="shared" ca="1" si="40"/>
        <v>-119298584.13050635</v>
      </c>
      <c r="BY351">
        <f t="shared" ca="1" si="40"/>
        <v>-150029786.00299874</v>
      </c>
      <c r="BZ351" t="str">
        <f>VLOOKUP($A351,[1]UNITES!$H$2:$I$20,2,FALSE) &amp; "__" &amp; $D351 &amp; "__" &amp;CB351</f>
        <v>+50 BP TC / -50 BP LT / +25 BP INF__Ressources à vue__TLB</v>
      </c>
      <c r="CA351" t="str">
        <f>VLOOKUP($A351,[1]UNITES!$H$2:$I$20,2,FALSE) &amp; "__" &amp; $E351 &amp; "__" &amp; $F351 &amp; "__" &amp; CB351</f>
        <v>+50 BP TC / -50 BP LT / +25 BP INF__Comptes sur livret__B Passif__TLB</v>
      </c>
      <c r="CB351" t="str">
        <f t="shared" si="38"/>
        <v>TLB</v>
      </c>
    </row>
    <row r="352" spans="1:80" x14ac:dyDescent="0.3">
      <c r="A352">
        <v>1</v>
      </c>
      <c r="B352" t="s">
        <v>119</v>
      </c>
      <c r="C352" t="s">
        <v>120</v>
      </c>
      <c r="D352" t="s">
        <v>136</v>
      </c>
      <c r="E352" t="s">
        <v>137</v>
      </c>
      <c r="F352" t="s">
        <v>123</v>
      </c>
      <c r="G352" t="s">
        <v>22</v>
      </c>
      <c r="H352" t="s">
        <v>23</v>
      </c>
      <c r="I352" t="s">
        <v>141</v>
      </c>
      <c r="J352" t="s">
        <v>140</v>
      </c>
      <c r="M352">
        <v>-5750998.2454856196</v>
      </c>
      <c r="N352">
        <v>-10989970.910130801</v>
      </c>
      <c r="O352">
        <v>-11361488.2944573</v>
      </c>
      <c r="P352">
        <v>-11744362.0923557</v>
      </c>
      <c r="Q352">
        <v>-12121557.695697</v>
      </c>
      <c r="R352">
        <v>-12493075.0822236</v>
      </c>
      <c r="S352">
        <v>-12875948.872247299</v>
      </c>
      <c r="T352">
        <v>-13247466.233812099</v>
      </c>
      <c r="U352">
        <v>-13630340.0476816</v>
      </c>
      <c r="V352">
        <v>-14819623.7239861</v>
      </c>
      <c r="W352">
        <v>-15828965.7623911</v>
      </c>
      <c r="X352">
        <v>-16940952.765343301</v>
      </c>
      <c r="Y352">
        <v>-17985650.296595901</v>
      </c>
      <c r="Z352">
        <v>-19062281.800050601</v>
      </c>
      <c r="AA352">
        <v>-20106979.320735399</v>
      </c>
      <c r="AB352">
        <v>-21183610.8336142</v>
      </c>
      <c r="AC352">
        <v>-22244275.598935999</v>
      </c>
      <c r="AD352">
        <v>-23288973.088658199</v>
      </c>
      <c r="AE352">
        <v>-24365604.395868398</v>
      </c>
      <c r="AF352">
        <v>-25410301.912468102</v>
      </c>
      <c r="AG352">
        <v>-26486932.655318402</v>
      </c>
      <c r="AH352">
        <v>-28121321.750400599</v>
      </c>
      <c r="AI352">
        <v>-29130663.7836763</v>
      </c>
      <c r="AJ352">
        <v>-30242650.705796398</v>
      </c>
      <c r="AK352">
        <v>-31287348.226884998</v>
      </c>
      <c r="AL352">
        <v>-32363979.737574201</v>
      </c>
      <c r="AM352">
        <v>-33408677.2626632</v>
      </c>
      <c r="AN352">
        <v>-34485307.482771598</v>
      </c>
      <c r="AO352">
        <v>-35545972.225087903</v>
      </c>
      <c r="AP352">
        <v>-36590670.811172001</v>
      </c>
      <c r="AQ352">
        <v>-37667302.348972201</v>
      </c>
      <c r="AR352">
        <v>-38711999.8762981</v>
      </c>
      <c r="AS352">
        <v>-39788631.541316703</v>
      </c>
      <c r="AT352">
        <v>-41626334.290311098</v>
      </c>
      <c r="AU352">
        <v>-42635676.3305379</v>
      </c>
      <c r="AV352">
        <v>-43747663.247061104</v>
      </c>
      <c r="AW352">
        <v>-44792360.766836502</v>
      </c>
      <c r="AX352">
        <v>-45868991.671917401</v>
      </c>
      <c r="AY352">
        <v>-46913689.281146899</v>
      </c>
      <c r="AZ352">
        <v>-47990321.307019897</v>
      </c>
      <c r="BA352">
        <v>-49050985.831261501</v>
      </c>
      <c r="BB352">
        <v>-50095683.355969697</v>
      </c>
      <c r="BC352">
        <v>-51172314.8606041</v>
      </c>
      <c r="BD352">
        <v>-52217012.383534402</v>
      </c>
      <c r="BE352">
        <v>-53293643.851999998</v>
      </c>
      <c r="BF352">
        <v>-55338996.521054901</v>
      </c>
      <c r="BG352">
        <v>-56366625.880821399</v>
      </c>
      <c r="BH352">
        <v>-57460325.553851798</v>
      </c>
      <c r="BI352">
        <v>-58505023.080726303</v>
      </c>
      <c r="BJ352">
        <v>-59581653.435700499</v>
      </c>
      <c r="BK352">
        <v>-60626351.129491299</v>
      </c>
      <c r="BL352">
        <v>-61702984.953102</v>
      </c>
      <c r="BM352">
        <v>-62763649.236649498</v>
      </c>
      <c r="BN352">
        <v>-63808345.666016698</v>
      </c>
      <c r="BO352">
        <v>-64884977.126711801</v>
      </c>
      <c r="BP352">
        <v>-65929674.655954801</v>
      </c>
      <c r="BQ352">
        <v>-67006306.215495303</v>
      </c>
      <c r="BR352">
        <v>-69061401.460311204</v>
      </c>
      <c r="BS352">
        <v>-70070743.496695802</v>
      </c>
      <c r="BT352">
        <v>-71182730.992839098</v>
      </c>
      <c r="BU352">
        <f t="shared" ca="1" si="40"/>
        <v>-12650395.810484292</v>
      </c>
      <c r="BV352">
        <f t="shared" ca="1" si="40"/>
        <v>-23969103.845176544</v>
      </c>
      <c r="BW352">
        <f t="shared" ca="1" si="40"/>
        <v>-37321630.281720914</v>
      </c>
      <c r="BX352">
        <f t="shared" ca="1" si="40"/>
        <v>-50880079.272168212</v>
      </c>
      <c r="BY352">
        <f t="shared" ca="1" si="40"/>
        <v>-64593653.454141177</v>
      </c>
      <c r="BZ352" t="str">
        <f>VLOOKUP($A352,[1]UNITES!$H$2:$I$20,2,FALSE) &amp; "__" &amp; $D352 &amp; "__" &amp;CB352</f>
        <v>+50 BP TC / -50 BP LT / +25 BP INF__Ressources à vue__TLB</v>
      </c>
      <c r="CA352" t="str">
        <f>VLOOKUP($A352,[1]UNITES!$H$2:$I$20,2,FALSE) &amp; "__" &amp; $E352 &amp; "__" &amp; $F352 &amp; "__" &amp; CB352</f>
        <v>+50 BP TC / -50 BP LT / +25 BP INF__Comptes sur livret__B Passif__TLB</v>
      </c>
      <c r="CB352" t="str">
        <f t="shared" si="38"/>
        <v>TLB</v>
      </c>
    </row>
    <row r="353" spans="1:80" x14ac:dyDescent="0.3">
      <c r="A353">
        <v>1</v>
      </c>
      <c r="B353" t="s">
        <v>119</v>
      </c>
      <c r="C353" t="s">
        <v>120</v>
      </c>
      <c r="D353" t="s">
        <v>136</v>
      </c>
      <c r="E353" t="s">
        <v>137</v>
      </c>
      <c r="F353" t="s">
        <v>123</v>
      </c>
      <c r="G353" t="s">
        <v>22</v>
      </c>
      <c r="H353" t="s">
        <v>23</v>
      </c>
      <c r="I353" t="s">
        <v>142</v>
      </c>
      <c r="J353" t="s">
        <v>140</v>
      </c>
      <c r="M353">
        <v>-4066142.8472593101</v>
      </c>
      <c r="N353">
        <v>-8245467.8821060099</v>
      </c>
      <c r="O353">
        <v>-9361640.8999816291</v>
      </c>
      <c r="P353">
        <v>-10511932.752941901</v>
      </c>
      <c r="Q353">
        <v>-11645165.2072185</v>
      </c>
      <c r="R353">
        <v>-12761338.232739899</v>
      </c>
      <c r="S353">
        <v>-13911630.101000501</v>
      </c>
      <c r="T353">
        <v>-15027803.1361857</v>
      </c>
      <c r="U353">
        <v>-16178094.9876559</v>
      </c>
      <c r="V353">
        <v>-18181642.713406801</v>
      </c>
      <c r="W353">
        <v>-18859255.595315799</v>
      </c>
      <c r="X353">
        <v>-19605778.268599398</v>
      </c>
      <c r="Y353">
        <v>-20307126.7545694</v>
      </c>
      <c r="Z353">
        <v>-21029913.836249098</v>
      </c>
      <c r="AA353">
        <v>-21731262.309229601</v>
      </c>
      <c r="AB353">
        <v>-22454049.386461999</v>
      </c>
      <c r="AC353">
        <v>-23166117.166201301</v>
      </c>
      <c r="AD353">
        <v>-23867465.6501243</v>
      </c>
      <c r="AE353">
        <v>-24590252.740222201</v>
      </c>
      <c r="AF353">
        <v>-25291601.219572399</v>
      </c>
      <c r="AG353">
        <v>-26014388.289450198</v>
      </c>
      <c r="AH353">
        <v>-27950105.877326701</v>
      </c>
      <c r="AI353">
        <v>-28627718.768358901</v>
      </c>
      <c r="AJ353">
        <v>-29374241.447691001</v>
      </c>
      <c r="AK353">
        <v>-30075589.929019898</v>
      </c>
      <c r="AL353">
        <v>-30798377.005763002</v>
      </c>
      <c r="AM353">
        <v>-31499725.480890598</v>
      </c>
      <c r="AN353">
        <v>-32222512.561197001</v>
      </c>
      <c r="AO353">
        <v>-32934580.346722201</v>
      </c>
      <c r="AP353">
        <v>-33635928.834689602</v>
      </c>
      <c r="AQ353">
        <v>-34358715.9158554</v>
      </c>
      <c r="AR353">
        <v>-35060064.390690699</v>
      </c>
      <c r="AS353">
        <v>-35782851.468504101</v>
      </c>
      <c r="AT353">
        <v>-37917849.165567301</v>
      </c>
      <c r="AU353">
        <v>-38595462.056070298</v>
      </c>
      <c r="AV353">
        <v>-39341984.7385647</v>
      </c>
      <c r="AW353">
        <v>-40043333.215415701</v>
      </c>
      <c r="AX353">
        <v>-40766120.288483903</v>
      </c>
      <c r="AY353">
        <v>-41467468.771150902</v>
      </c>
      <c r="AZ353">
        <v>-42190255.844009802</v>
      </c>
      <c r="BA353">
        <v>-42902323.6268638</v>
      </c>
      <c r="BB353">
        <v>-43603672.118925102</v>
      </c>
      <c r="BC353">
        <v>-44326459.191831902</v>
      </c>
      <c r="BD353">
        <v>-45027807.665872201</v>
      </c>
      <c r="BE353">
        <v>-45750594.748929702</v>
      </c>
      <c r="BF353">
        <v>-48095474.608748399</v>
      </c>
      <c r="BG353">
        <v>-48785364.530463703</v>
      </c>
      <c r="BH353">
        <v>-49519610.176995099</v>
      </c>
      <c r="BI353">
        <v>-50220958.6447962</v>
      </c>
      <c r="BJ353">
        <v>-50943745.719383903</v>
      </c>
      <c r="BK353">
        <v>-51645094.207767598</v>
      </c>
      <c r="BL353">
        <v>-52367881.290245302</v>
      </c>
      <c r="BM353">
        <v>-53079949.067028597</v>
      </c>
      <c r="BN353">
        <v>-53781297.551066898</v>
      </c>
      <c r="BO353">
        <v>-54504084.626303703</v>
      </c>
      <c r="BP353">
        <v>-55205433.097176798</v>
      </c>
      <c r="BQ353">
        <v>-55928220.184201702</v>
      </c>
      <c r="BR353">
        <v>-58309838.313233502</v>
      </c>
      <c r="BS353">
        <v>-58987451.201911002</v>
      </c>
      <c r="BT353">
        <v>-59733973.882405899</v>
      </c>
      <c r="BU353">
        <f t="shared" ca="1" si="40"/>
        <v>-13196324.385367611</v>
      </c>
      <c r="BV353">
        <f t="shared" ca="1" si="40"/>
        <v>-24533686.95378809</v>
      </c>
      <c r="BW353">
        <f t="shared" ca="1" si="40"/>
        <v>-34351970.157794565</v>
      </c>
      <c r="BX353">
        <f t="shared" ca="1" si="40"/>
        <v>-44373207.065640844</v>
      </c>
      <c r="BY353">
        <f t="shared" ca="1" si="40"/>
        <v>-54558993.98212675</v>
      </c>
      <c r="BZ353" t="str">
        <f>VLOOKUP($A353,[1]UNITES!$H$2:$I$20,2,FALSE) &amp; "__" &amp; $D353 &amp; "__" &amp;CB353</f>
        <v>+50 BP TC / -50 BP LT / +25 BP INF__Ressources à vue__TLB</v>
      </c>
      <c r="CA353" t="str">
        <f>VLOOKUP($A353,[1]UNITES!$H$2:$I$20,2,FALSE) &amp; "__" &amp; $E353 &amp; "__" &amp; $F353 &amp; "__" &amp; CB353</f>
        <v>+50 BP TC / -50 BP LT / +25 BP INF__Comptes sur livret__B Passif__TLB</v>
      </c>
      <c r="CB353" t="str">
        <f t="shared" si="38"/>
        <v>TLB</v>
      </c>
    </row>
    <row r="354" spans="1:80" x14ac:dyDescent="0.3">
      <c r="A354">
        <v>1</v>
      </c>
      <c r="B354" t="s">
        <v>119</v>
      </c>
      <c r="C354" t="s">
        <v>120</v>
      </c>
      <c r="D354" t="s">
        <v>136</v>
      </c>
      <c r="E354" t="s">
        <v>137</v>
      </c>
      <c r="F354" t="s">
        <v>123</v>
      </c>
      <c r="G354" t="s">
        <v>22</v>
      </c>
      <c r="H354" t="s">
        <v>23</v>
      </c>
      <c r="I354" t="s">
        <v>143</v>
      </c>
      <c r="J354" t="s">
        <v>140</v>
      </c>
      <c r="M354">
        <v>-33918981.607964598</v>
      </c>
      <c r="N354">
        <v>-67195407.864298493</v>
      </c>
      <c r="O354">
        <v>-73656471.979401693</v>
      </c>
      <c r="P354">
        <v>-80315035.872222602</v>
      </c>
      <c r="Q354">
        <v>-86874849.847896203</v>
      </c>
      <c r="R354">
        <v>-93335913.962330401</v>
      </c>
      <c r="S354">
        <v>-99994477.859678894</v>
      </c>
      <c r="T354">
        <v>-106455541.95693401</v>
      </c>
      <c r="U354">
        <v>-113114105.843133</v>
      </c>
      <c r="V354">
        <v>-121630720.02397799</v>
      </c>
      <c r="W354">
        <v>-127091342.16774</v>
      </c>
      <c r="X354">
        <v>-133107281.808608</v>
      </c>
      <c r="Y354">
        <v>-138759179.95910099</v>
      </c>
      <c r="Z354">
        <v>-144583843.57387701</v>
      </c>
      <c r="AA354">
        <v>-150235741.733935</v>
      </c>
      <c r="AB354">
        <v>-156060405.31161499</v>
      </c>
      <c r="AC354">
        <v>-161798686.20376301</v>
      </c>
      <c r="AD354">
        <v>-167450584.38139999</v>
      </c>
      <c r="AE354">
        <v>-173275247.96181199</v>
      </c>
      <c r="AF354">
        <v>-178927146.10956299</v>
      </c>
      <c r="AG354">
        <v>-184751809.729965</v>
      </c>
      <c r="AH354">
        <v>-194113800.460365</v>
      </c>
      <c r="AI354">
        <v>-199336519.36186799</v>
      </c>
      <c r="AJ354">
        <v>-205090362.21003199</v>
      </c>
      <c r="AK354">
        <v>-210496023.80739701</v>
      </c>
      <c r="AL354">
        <v>-216066923.97412401</v>
      </c>
      <c r="AM354">
        <v>-221472585.56639099</v>
      </c>
      <c r="AN354">
        <v>-227043485.72544199</v>
      </c>
      <c r="AO354">
        <v>-232531766.61592099</v>
      </c>
      <c r="AP354">
        <v>-237937428.21334201</v>
      </c>
      <c r="AQ354">
        <v>-243508328.37165499</v>
      </c>
      <c r="AR354">
        <v>-248913989.97179601</v>
      </c>
      <c r="AS354">
        <v>-254484890.129408</v>
      </c>
      <c r="AT354">
        <v>-265002326.14279899</v>
      </c>
      <c r="AU354">
        <v>-270225045.03778303</v>
      </c>
      <c r="AV354">
        <v>-275978887.88066</v>
      </c>
      <c r="AW354">
        <v>-281384549.48817998</v>
      </c>
      <c r="AX354">
        <v>-286955449.64399499</v>
      </c>
      <c r="AY354">
        <v>-292361111.23418403</v>
      </c>
      <c r="AZ354">
        <v>-297932011.41106898</v>
      </c>
      <c r="BA354">
        <v>-303420292.29915601</v>
      </c>
      <c r="BB354">
        <v>-308825953.88139099</v>
      </c>
      <c r="BC354">
        <v>-314396854.03976399</v>
      </c>
      <c r="BD354">
        <v>-319802515.64181501</v>
      </c>
      <c r="BE354">
        <v>-325373415.796188</v>
      </c>
      <c r="BF354">
        <v>-337165958.05704802</v>
      </c>
      <c r="BG354">
        <v>-342483302.489981</v>
      </c>
      <c r="BH354">
        <v>-348142519.815561</v>
      </c>
      <c r="BI354">
        <v>-353548181.41587901</v>
      </c>
      <c r="BJ354">
        <v>-359119081.579445</v>
      </c>
      <c r="BK354">
        <v>-364524743.18011099</v>
      </c>
      <c r="BL354">
        <v>-370095643.34419698</v>
      </c>
      <c r="BM354">
        <v>-375583924.21685499</v>
      </c>
      <c r="BN354">
        <v>-380989585.81047302</v>
      </c>
      <c r="BO354">
        <v>-386560485.97738099</v>
      </c>
      <c r="BP354">
        <v>-391966147.57892901</v>
      </c>
      <c r="BQ354">
        <v>-397537047.747208</v>
      </c>
      <c r="BR354">
        <v>-409369433.25386798</v>
      </c>
      <c r="BS354">
        <v>-414592152.157893</v>
      </c>
      <c r="BT354">
        <v>-420345994.99939102</v>
      </c>
      <c r="BU354">
        <f t="shared" ca="1" si="40"/>
        <v>-94724177.566182151</v>
      </c>
      <c r="BV354">
        <f t="shared" ca="1" si="40"/>
        <v>-171198610.58310798</v>
      </c>
      <c r="BW354">
        <f t="shared" ca="1" si="40"/>
        <v>-241971806.78639317</v>
      </c>
      <c r="BX354">
        <f t="shared" ca="1" si="40"/>
        <v>-313186994.48319429</v>
      </c>
      <c r="BY354">
        <f t="shared" ca="1" si="40"/>
        <v>-385352701.7718026</v>
      </c>
      <c r="BZ354" t="str">
        <f>VLOOKUP($A354,[1]UNITES!$H$2:$I$20,2,FALSE) &amp; "__" &amp; $D354 &amp; "__" &amp;CB354</f>
        <v>+50 BP TC / -50 BP LT / +25 BP INF__Ressources à vue__TLB</v>
      </c>
      <c r="CA354" t="str">
        <f>VLOOKUP($A354,[1]UNITES!$H$2:$I$20,2,FALSE) &amp; "__" &amp; $E354 &amp; "__" &amp; $F354 &amp; "__" &amp; CB354</f>
        <v>+50 BP TC / -50 BP LT / +25 BP INF__Comptes sur livret__B Passif__TLB</v>
      </c>
      <c r="CB354" t="str">
        <f t="shared" si="38"/>
        <v>TLB</v>
      </c>
    </row>
    <row r="355" spans="1:80" x14ac:dyDescent="0.3">
      <c r="A355">
        <v>1</v>
      </c>
      <c r="B355" t="s">
        <v>119</v>
      </c>
      <c r="C355" t="s">
        <v>120</v>
      </c>
      <c r="D355" t="s">
        <v>136</v>
      </c>
      <c r="E355" t="s">
        <v>137</v>
      </c>
      <c r="F355" t="s">
        <v>123</v>
      </c>
      <c r="G355" t="s">
        <v>22</v>
      </c>
      <c r="H355" t="s">
        <v>23</v>
      </c>
      <c r="I355" t="s">
        <v>144</v>
      </c>
      <c r="J355" t="s">
        <v>140</v>
      </c>
      <c r="M355">
        <v>-1871825.4453630699</v>
      </c>
      <c r="N355">
        <v>-3551076.8407941302</v>
      </c>
      <c r="O355">
        <v>-3625441.9017337798</v>
      </c>
      <c r="P355">
        <v>-3702080.1201095702</v>
      </c>
      <c r="Q355">
        <v>-3777581.7554076002</v>
      </c>
      <c r="R355">
        <v>-3851946.8013888602</v>
      </c>
      <c r="S355">
        <v>-3928585.0257488098</v>
      </c>
      <c r="T355">
        <v>-4002950.0867774701</v>
      </c>
      <c r="U355">
        <v>-4079588.30801256</v>
      </c>
      <c r="V355">
        <v>-4457752.1503224699</v>
      </c>
      <c r="W355">
        <v>-4791470.7835899098</v>
      </c>
      <c r="X355">
        <v>-5159126.9063687399</v>
      </c>
      <c r="Y355">
        <v>-5504535.1125256</v>
      </c>
      <c r="Z355">
        <v>-5860501.6544872103</v>
      </c>
      <c r="AA355">
        <v>-6205909.8656745898</v>
      </c>
      <c r="AB355">
        <v>-6561876.4074955499</v>
      </c>
      <c r="AC355">
        <v>-6912563.7838559598</v>
      </c>
      <c r="AD355">
        <v>-7257972.0007525301</v>
      </c>
      <c r="AE355">
        <v>-7613938.5396988699</v>
      </c>
      <c r="AF355">
        <v>-7959346.7562823202</v>
      </c>
      <c r="AG355">
        <v>-8315313.3064976502</v>
      </c>
      <c r="AH355">
        <v>-8860502.6918889806</v>
      </c>
      <c r="AI355">
        <v>-9194221.3263428807</v>
      </c>
      <c r="AJ355">
        <v>-9561877.4542901106</v>
      </c>
      <c r="AK355">
        <v>-9907285.6628617793</v>
      </c>
      <c r="AL355">
        <v>-10263252.199482599</v>
      </c>
      <c r="AM355">
        <v>-10608660.4094119</v>
      </c>
      <c r="AN355">
        <v>-10964626.958791601</v>
      </c>
      <c r="AO355">
        <v>-11315314.3345025</v>
      </c>
      <c r="AP355">
        <v>-11660722.556255201</v>
      </c>
      <c r="AQ355">
        <v>-12016689.097000601</v>
      </c>
      <c r="AR355">
        <v>-12362097.290377101</v>
      </c>
      <c r="AS355">
        <v>-12718063.8473719</v>
      </c>
      <c r="AT355">
        <v>-13329662.705426199</v>
      </c>
      <c r="AU355">
        <v>-13663381.343938399</v>
      </c>
      <c r="AV355">
        <v>-14031037.4707774</v>
      </c>
      <c r="AW355">
        <v>-14376445.6701866</v>
      </c>
      <c r="AX355">
        <v>-14732412.216904299</v>
      </c>
      <c r="AY355">
        <v>-15077820.429770701</v>
      </c>
      <c r="AZ355">
        <v>-15433786.9693119</v>
      </c>
      <c r="BA355">
        <v>-15784474.3510412</v>
      </c>
      <c r="BB355">
        <v>-16129882.557130599</v>
      </c>
      <c r="BC355">
        <v>-16485849.0952208</v>
      </c>
      <c r="BD355">
        <v>-16831257.312035698</v>
      </c>
      <c r="BE355">
        <v>-17187223.855873</v>
      </c>
      <c r="BF355">
        <v>-17866692.326008201</v>
      </c>
      <c r="BG355">
        <v>-18206457.2939572</v>
      </c>
      <c r="BH355">
        <v>-18568067.077353101</v>
      </c>
      <c r="BI355">
        <v>-18913475.2876448</v>
      </c>
      <c r="BJ355">
        <v>-19269441.8354185</v>
      </c>
      <c r="BK355">
        <v>-19614850.050020602</v>
      </c>
      <c r="BL355">
        <v>-19970816.585272402</v>
      </c>
      <c r="BM355">
        <v>-20321503.964781899</v>
      </c>
      <c r="BN355">
        <v>-20666912.179164302</v>
      </c>
      <c r="BO355">
        <v>-21022878.7209468</v>
      </c>
      <c r="BP355">
        <v>-21368286.932289999</v>
      </c>
      <c r="BQ355">
        <v>-21724253.470142901</v>
      </c>
      <c r="BR355">
        <v>-22407050.8507252</v>
      </c>
      <c r="BS355">
        <v>-22740769.480583299</v>
      </c>
      <c r="BT355">
        <v>-23108425.610051401</v>
      </c>
      <c r="BU355">
        <f t="shared" ref="BU355:BY364" ca="1" si="41">IFERROR(SUM(OFFSET($A355,0,12*BU$4,1,12))/12,0)</f>
        <v>-3899952.1771347472</v>
      </c>
      <c r="BV355">
        <f t="shared" ca="1" si="41"/>
        <v>-7484046.5749826869</v>
      </c>
      <c r="BW355">
        <f t="shared" ca="1" si="41"/>
        <v>-11903399.489683099</v>
      </c>
      <c r="BX355">
        <f t="shared" ca="1" si="41"/>
        <v>-16390030.762899442</v>
      </c>
      <c r="BY355">
        <f t="shared" ca="1" si="41"/>
        <v>-20927388.747253507</v>
      </c>
      <c r="BZ355" t="str">
        <f>VLOOKUP($A355,[1]UNITES!$H$2:$I$20,2,FALSE) &amp; "__" &amp; $D355 &amp; "__" &amp;CB355</f>
        <v>+50 BP TC / -50 BP LT / +25 BP INF__Ressources à vue__TLB</v>
      </c>
      <c r="CA355" t="str">
        <f>VLOOKUP($A355,[1]UNITES!$H$2:$I$20,2,FALSE) &amp; "__" &amp; $E355 &amp; "__" &amp; $F355 &amp; "__" &amp; CB355</f>
        <v>+50 BP TC / -50 BP LT / +25 BP INF__Comptes sur livret__B Passif__TLB</v>
      </c>
      <c r="CB355" t="str">
        <f t="shared" si="38"/>
        <v>TLB</v>
      </c>
    </row>
    <row r="356" spans="1:80" x14ac:dyDescent="0.3">
      <c r="A356">
        <v>1</v>
      </c>
      <c r="B356" t="s">
        <v>119</v>
      </c>
      <c r="C356" t="s">
        <v>120</v>
      </c>
      <c r="D356" t="s">
        <v>136</v>
      </c>
      <c r="E356" t="s">
        <v>137</v>
      </c>
      <c r="F356" t="s">
        <v>123</v>
      </c>
      <c r="G356" t="s">
        <v>22</v>
      </c>
      <c r="H356" t="s">
        <v>23</v>
      </c>
      <c r="I356" t="s">
        <v>145</v>
      </c>
      <c r="J356" t="s">
        <v>140</v>
      </c>
      <c r="M356">
        <v>-8003711.5839999998</v>
      </c>
      <c r="N356">
        <v>-15099196.2036762</v>
      </c>
      <c r="O356">
        <v>-15264861.0525402</v>
      </c>
      <c r="P356">
        <v>-15435589.893724499</v>
      </c>
      <c r="Q356">
        <v>-15603786.743465699</v>
      </c>
      <c r="R356">
        <v>-15769451.598140899</v>
      </c>
      <c r="S356">
        <v>-15940180.4380225</v>
      </c>
      <c r="T356">
        <v>-16105845.2881901</v>
      </c>
      <c r="U356">
        <v>-16276574.1335481</v>
      </c>
      <c r="V356">
        <v>-17398098.178758599</v>
      </c>
      <c r="W356">
        <v>-18513163.430686701</v>
      </c>
      <c r="X356">
        <v>-19741625.152475901</v>
      </c>
      <c r="Y356">
        <v>-20895749.188737199</v>
      </c>
      <c r="Z356">
        <v>-22085152.120636299</v>
      </c>
      <c r="AA356">
        <v>-23239276.159141801</v>
      </c>
      <c r="AB356">
        <v>-24428679.099121399</v>
      </c>
      <c r="AC356">
        <v>-25600442.5810351</v>
      </c>
      <c r="AD356">
        <v>-26754566.616941199</v>
      </c>
      <c r="AE356">
        <v>-27943969.55483</v>
      </c>
      <c r="AF356">
        <v>-29098093.586578</v>
      </c>
      <c r="AG356">
        <v>-30287496.522188701</v>
      </c>
      <c r="AH356">
        <v>-31888032.312676001</v>
      </c>
      <c r="AI356">
        <v>-32765194.3385523</v>
      </c>
      <c r="AJ356">
        <v>-33731559.285315499</v>
      </c>
      <c r="AK356">
        <v>-34639446.763041198</v>
      </c>
      <c r="AL356">
        <v>-35575086.257536203</v>
      </c>
      <c r="AM356">
        <v>-36482973.735406697</v>
      </c>
      <c r="AN356">
        <v>-37418613.232587799</v>
      </c>
      <c r="AO356">
        <v>-38340376.717249401</v>
      </c>
      <c r="AP356">
        <v>-39248264.195345402</v>
      </c>
      <c r="AQ356">
        <v>-40183903.6922938</v>
      </c>
      <c r="AR356">
        <v>-41091791.165768899</v>
      </c>
      <c r="AS356">
        <v>-42027430.662571803</v>
      </c>
      <c r="AT356">
        <v>-43718110.698771901</v>
      </c>
      <c r="AU356">
        <v>-44595272.724081397</v>
      </c>
      <c r="AV356">
        <v>-45561637.668744601</v>
      </c>
      <c r="AW356">
        <v>-46469525.148387298</v>
      </c>
      <c r="AX356">
        <v>-47405164.639436901</v>
      </c>
      <c r="AY356">
        <v>-48313052.115129702</v>
      </c>
      <c r="AZ356">
        <v>-49248691.618691899</v>
      </c>
      <c r="BA356">
        <v>-50170455.102227397</v>
      </c>
      <c r="BB356">
        <v>-51078342.575666703</v>
      </c>
      <c r="BC356">
        <v>-52013982.074872702</v>
      </c>
      <c r="BD356">
        <v>-52921869.550487503</v>
      </c>
      <c r="BE356">
        <v>-53857509.044999696</v>
      </c>
      <c r="BF356">
        <v>-55762597.180079103</v>
      </c>
      <c r="BG356">
        <v>-56655651.6804066</v>
      </c>
      <c r="BH356">
        <v>-57606124.140325099</v>
      </c>
      <c r="BI356">
        <v>-58514011.620414801</v>
      </c>
      <c r="BJ356">
        <v>-59449651.114979804</v>
      </c>
      <c r="BK356">
        <v>-60357538.591559298</v>
      </c>
      <c r="BL356">
        <v>-61293178.089137398</v>
      </c>
      <c r="BM356">
        <v>-62214941.575836197</v>
      </c>
      <c r="BN356">
        <v>-63122829.050799496</v>
      </c>
      <c r="BO356">
        <v>-64058468.550117597</v>
      </c>
      <c r="BP356">
        <v>-64966356.025504597</v>
      </c>
      <c r="BQ356">
        <v>-65901995.521023497</v>
      </c>
      <c r="BR356">
        <v>-67887050.784802705</v>
      </c>
      <c r="BS356">
        <v>-68764212.811157703</v>
      </c>
      <c r="BT356">
        <v>-69730577.755752698</v>
      </c>
      <c r="BU356">
        <f t="shared" ca="1" si="41"/>
        <v>-15762673.641435781</v>
      </c>
      <c r="BV356">
        <f t="shared" ca="1" si="41"/>
        <v>-27393184.280479465</v>
      </c>
      <c r="BW356">
        <f t="shared" ca="1" si="41"/>
        <v>-39906908.959449925</v>
      </c>
      <c r="BX356">
        <f t="shared" ca="1" si="41"/>
        <v>-51791913.739225887</v>
      </c>
      <c r="BY356">
        <f t="shared" ca="1" si="41"/>
        <v>-63855067.624257147</v>
      </c>
      <c r="BZ356" t="str">
        <f>VLOOKUP($A356,[1]UNITES!$H$2:$I$20,2,FALSE) &amp; "__" &amp; $D356 &amp; "__" &amp;CB356</f>
        <v>+50 BP TC / -50 BP LT / +25 BP INF__Ressources à vue__TLB</v>
      </c>
      <c r="CA356" t="str">
        <f>VLOOKUP($A356,[1]UNITES!$H$2:$I$20,2,FALSE) &amp; "__" &amp; $E356 &amp; "__" &amp; $F356 &amp; "__" &amp; CB356</f>
        <v>+50 BP TC / -50 BP LT / +25 BP INF__Comptes sur livret__B Passif__TLB</v>
      </c>
      <c r="CB356" t="str">
        <f t="shared" si="38"/>
        <v>TLB</v>
      </c>
    </row>
    <row r="357" spans="1:80" x14ac:dyDescent="0.3">
      <c r="A357">
        <v>1</v>
      </c>
      <c r="B357" t="s">
        <v>119</v>
      </c>
      <c r="C357" t="s">
        <v>120</v>
      </c>
      <c r="D357" t="s">
        <v>136</v>
      </c>
      <c r="E357" t="s">
        <v>137</v>
      </c>
      <c r="F357" t="s">
        <v>123</v>
      </c>
      <c r="G357" t="s">
        <v>22</v>
      </c>
      <c r="H357" t="s">
        <v>30</v>
      </c>
      <c r="I357" t="s">
        <v>31</v>
      </c>
      <c r="J357" t="s">
        <v>31</v>
      </c>
      <c r="M357">
        <v>-885022.97500636894</v>
      </c>
      <c r="N357">
        <v>-1845104.3784203599</v>
      </c>
      <c r="O357">
        <v>-2178611.5367633598</v>
      </c>
      <c r="P357">
        <v>-2522313.2359251599</v>
      </c>
      <c r="Q357">
        <v>-2860917.6632296899</v>
      </c>
      <c r="R357">
        <v>-3194424.81602195</v>
      </c>
      <c r="S357">
        <v>-3538126.51615651</v>
      </c>
      <c r="T357">
        <v>-3871633.67855692</v>
      </c>
      <c r="U357">
        <v>-4215335.3901695097</v>
      </c>
      <c r="V357">
        <v>-4442220.6681585601</v>
      </c>
      <c r="W357">
        <v>-4570571.9054661896</v>
      </c>
      <c r="X357">
        <v>-4711975.8147841301</v>
      </c>
      <c r="Y357">
        <v>-4844822.9842671398</v>
      </c>
      <c r="Z357">
        <v>-4981730.9835825497</v>
      </c>
      <c r="AA357">
        <v>-5114578.1448057303</v>
      </c>
      <c r="AB357">
        <v>-5251486.12649085</v>
      </c>
      <c r="AC357">
        <v>-5386363.7018397804</v>
      </c>
      <c r="AD357">
        <v>-5519210.8790822104</v>
      </c>
      <c r="AE357">
        <v>-5656118.87415813</v>
      </c>
      <c r="AF357">
        <v>-5788966.0274128104</v>
      </c>
      <c r="AG357">
        <v>-5925874.0080366097</v>
      </c>
      <c r="AH357">
        <v>-6060754.3664694401</v>
      </c>
      <c r="AI357">
        <v>-6189105.6200519102</v>
      </c>
      <c r="AJ357">
        <v>-6330509.5245944802</v>
      </c>
      <c r="AK357">
        <v>-6463356.6777077802</v>
      </c>
      <c r="AL357">
        <v>-6600264.6713973796</v>
      </c>
      <c r="AM357">
        <v>-6733111.8426053198</v>
      </c>
      <c r="AN357">
        <v>-6870019.8392804898</v>
      </c>
      <c r="AO357">
        <v>-7004897.4178299997</v>
      </c>
      <c r="AP357">
        <v>-7137744.5801936304</v>
      </c>
      <c r="AQ357">
        <v>-7274652.5705509903</v>
      </c>
      <c r="AR357">
        <v>-7407499.7312711803</v>
      </c>
      <c r="AS357">
        <v>-7544407.72242101</v>
      </c>
      <c r="AT357">
        <v>-7679289.0597031703</v>
      </c>
      <c r="AU357">
        <v>-7807640.3061048603</v>
      </c>
      <c r="AV357">
        <v>-7949044.2191257896</v>
      </c>
      <c r="AW357">
        <v>-8081891.3772875797</v>
      </c>
      <c r="AX357">
        <v>-8218799.3625923498</v>
      </c>
      <c r="AY357">
        <v>-8351646.5258853501</v>
      </c>
      <c r="AZ357">
        <v>-8488554.5287356507</v>
      </c>
      <c r="BA357">
        <v>-8623432.1081168205</v>
      </c>
      <c r="BB357">
        <v>-8756279.2628342602</v>
      </c>
      <c r="BC357">
        <v>-8893187.2486943398</v>
      </c>
      <c r="BD357">
        <v>-9026034.4142577704</v>
      </c>
      <c r="BE357">
        <v>-9162942.4173117392</v>
      </c>
      <c r="BF357">
        <v>-9297824.7652321309</v>
      </c>
      <c r="BG357">
        <v>-9428501.4789934307</v>
      </c>
      <c r="BH357">
        <v>-9567579.9078474008</v>
      </c>
      <c r="BI357">
        <v>-9700427.0712739509</v>
      </c>
      <c r="BJ357">
        <v>-9837335.0691136494</v>
      </c>
      <c r="BK357">
        <v>-9970182.2363565005</v>
      </c>
      <c r="BL357">
        <v>-10107090.2215434</v>
      </c>
      <c r="BM357">
        <v>-10241967.787924699</v>
      </c>
      <c r="BN357">
        <v>-10374814.954095099</v>
      </c>
      <c r="BO357">
        <v>-10511722.952961201</v>
      </c>
      <c r="BP357">
        <v>-10644570.117055699</v>
      </c>
      <c r="BQ357">
        <v>-10781478.106619099</v>
      </c>
      <c r="BR357">
        <v>-10916360.4902952</v>
      </c>
      <c r="BS357">
        <v>-11044711.737103401</v>
      </c>
      <c r="BT357">
        <v>-11186115.6548327</v>
      </c>
      <c r="BU357">
        <f t="shared" ca="1" si="41"/>
        <v>-3236354.8815548923</v>
      </c>
      <c r="BV357">
        <f t="shared" ca="1" si="41"/>
        <v>-5587460.1033993037</v>
      </c>
      <c r="BW357">
        <f t="shared" ca="1" si="41"/>
        <v>-7205994.0531826327</v>
      </c>
      <c r="BX357">
        <f t="shared" ca="1" si="41"/>
        <v>-8824722.7831490692</v>
      </c>
      <c r="BY357">
        <f t="shared" ca="1" si="41"/>
        <v>-10443064.699931217</v>
      </c>
      <c r="BZ357" t="str">
        <f>VLOOKUP($A357,[1]UNITES!$H$2:$I$20,2,FALSE) &amp; "__" &amp; $D357 &amp; "__" &amp;CB357</f>
        <v>+50 BP TC / -50 BP LT / +25 BP INF__Ressources à vue__FIXE &lt;&gt; 0%</v>
      </c>
      <c r="CA357" t="str">
        <f>VLOOKUP($A357,[1]UNITES!$H$2:$I$20,2,FALSE) &amp; "__" &amp; $E357 &amp; "__" &amp; $F357 &amp; "__" &amp; CB357</f>
        <v>+50 BP TC / -50 BP LT / +25 BP INF__Comptes sur livret__B Passif__FIXE &lt;&gt; 0%</v>
      </c>
      <c r="CB357" t="str">
        <f t="shared" si="38"/>
        <v>FIXE &lt;&gt; 0%</v>
      </c>
    </row>
    <row r="358" spans="1:80" x14ac:dyDescent="0.3">
      <c r="A358">
        <v>1</v>
      </c>
      <c r="B358" t="s">
        <v>119</v>
      </c>
      <c r="C358" t="s">
        <v>120</v>
      </c>
      <c r="D358" t="s">
        <v>136</v>
      </c>
      <c r="E358" t="s">
        <v>137</v>
      </c>
      <c r="F358" t="s">
        <v>123</v>
      </c>
      <c r="G358" t="s">
        <v>26</v>
      </c>
      <c r="H358" t="s">
        <v>23</v>
      </c>
      <c r="I358" t="s">
        <v>138</v>
      </c>
      <c r="J358" t="s">
        <v>25</v>
      </c>
      <c r="M358">
        <v>-156026665.578363</v>
      </c>
      <c r="N358">
        <v>-149345000.369681</v>
      </c>
      <c r="O358">
        <v>-147286956.55778301</v>
      </c>
      <c r="P358">
        <v>-145180925.381165</v>
      </c>
      <c r="Q358">
        <v>-143120966.512427</v>
      </c>
      <c r="R358">
        <v>-141106415.20556101</v>
      </c>
      <c r="S358">
        <v>-139045205.99864799</v>
      </c>
      <c r="T358">
        <v>-137059649.70569101</v>
      </c>
      <c r="U358">
        <v>-135028321.82627499</v>
      </c>
      <c r="V358">
        <v>-133041958.33509301</v>
      </c>
      <c r="W358">
        <v>-131165394.43096</v>
      </c>
      <c r="X358">
        <v>-129113388.61368001</v>
      </c>
      <c r="Y358">
        <v>-127200319.82768001</v>
      </c>
      <c r="Z358">
        <v>-125243695.22183999</v>
      </c>
      <c r="AA358">
        <v>-123359621.43060599</v>
      </c>
      <c r="AB358">
        <v>-121432878.132185</v>
      </c>
      <c r="AC358">
        <v>-119549548.216461</v>
      </c>
      <c r="AD358">
        <v>-117708966.92337801</v>
      </c>
      <c r="AE358">
        <v>-115827045.597928</v>
      </c>
      <c r="AF358">
        <v>-114015459.32154299</v>
      </c>
      <c r="AG358">
        <v>-112163419.30784801</v>
      </c>
      <c r="AH358">
        <v>-110353684.774856</v>
      </c>
      <c r="AI358">
        <v>-108645203.271128</v>
      </c>
      <c r="AJ358">
        <v>-106778372.969992</v>
      </c>
      <c r="AK358">
        <v>-105039274.192348</v>
      </c>
      <c r="AL358">
        <v>-103261937.47027899</v>
      </c>
      <c r="AM358">
        <v>-101551833.703501</v>
      </c>
      <c r="AN358">
        <v>-99804378.286751702</v>
      </c>
      <c r="AO358">
        <v>-98097677.310859799</v>
      </c>
      <c r="AP358">
        <v>-96431066.045295298</v>
      </c>
      <c r="AQ358">
        <v>-94728432.599893898</v>
      </c>
      <c r="AR358">
        <v>-93090816.337603599</v>
      </c>
      <c r="AS358">
        <v>-91418064.219150707</v>
      </c>
      <c r="AT358">
        <v>-89784958.643363804</v>
      </c>
      <c r="AU358">
        <v>-88244559.520197302</v>
      </c>
      <c r="AV358">
        <v>-86562904.716069296</v>
      </c>
      <c r="AW358">
        <v>-84997775.959671497</v>
      </c>
      <c r="AX358">
        <v>-83399727.120398998</v>
      </c>
      <c r="AY358">
        <v>-81863593.373339906</v>
      </c>
      <c r="AZ358">
        <v>-80295425.838484094</v>
      </c>
      <c r="BA358">
        <v>-78765353.819800407</v>
      </c>
      <c r="BB358">
        <v>-77272712.571950406</v>
      </c>
      <c r="BC358">
        <v>-75749367.003163099</v>
      </c>
      <c r="BD358">
        <v>-74285720.766572699</v>
      </c>
      <c r="BE358">
        <v>-72792256.521740496</v>
      </c>
      <c r="BF358">
        <v>-71335779.903149202</v>
      </c>
      <c r="BG358">
        <v>-69938719.887047395</v>
      </c>
      <c r="BH358">
        <v>-68466983.8796345</v>
      </c>
      <c r="BI358">
        <v>-67075825.142839797</v>
      </c>
      <c r="BJ358">
        <v>-65657064.177266397</v>
      </c>
      <c r="BK358">
        <v>-64294900.447134599</v>
      </c>
      <c r="BL358">
        <v>-62906020.795691803</v>
      </c>
      <c r="BM358">
        <v>-61552577.726360403</v>
      </c>
      <c r="BN358">
        <v>-60233906.5052559</v>
      </c>
      <c r="BO358">
        <v>-58889848.8216727</v>
      </c>
      <c r="BP358">
        <v>-57600172.597676702</v>
      </c>
      <c r="BQ358">
        <v>-56285996.237580299</v>
      </c>
      <c r="BR358">
        <v>-55006148.565279797</v>
      </c>
      <c r="BS358">
        <v>-53801914.218529597</v>
      </c>
      <c r="BT358">
        <v>-52490610.4375448</v>
      </c>
      <c r="BU358">
        <f t="shared" ca="1" si="41"/>
        <v>-140543404.04294392</v>
      </c>
      <c r="BV358">
        <f t="shared" ca="1" si="41"/>
        <v>-116856517.91628708</v>
      </c>
      <c r="BW358">
        <f t="shared" ca="1" si="41"/>
        <v>-95667991.920442775</v>
      </c>
      <c r="BX358">
        <f t="shared" ca="1" si="41"/>
        <v>-76596951.387079403</v>
      </c>
      <c r="BY358">
        <f t="shared" ca="1" si="41"/>
        <v>-59649582.139402725</v>
      </c>
      <c r="BZ358" t="str">
        <f>VLOOKUP($A358,[1]UNITES!$H$2:$I$20,2,FALSE) &amp; "__" &amp; $D358 &amp; "__" &amp;CB358</f>
        <v>+50 BP TC / -50 BP LT / +25 BP INF__Ressources à vue__TLA</v>
      </c>
      <c r="CA358" t="str">
        <f>VLOOKUP($A358,[1]UNITES!$H$2:$I$20,2,FALSE) &amp; "__" &amp; $E358 &amp; "__" &amp; $F358 &amp; "__" &amp; CB358</f>
        <v>+50 BP TC / -50 BP LT / +25 BP INF__Comptes sur livret__B Passif__TLA</v>
      </c>
      <c r="CB358" t="str">
        <f t="shared" si="38"/>
        <v>TLA</v>
      </c>
    </row>
    <row r="359" spans="1:80" x14ac:dyDescent="0.3">
      <c r="A359">
        <v>1</v>
      </c>
      <c r="B359" t="s">
        <v>119</v>
      </c>
      <c r="C359" t="s">
        <v>120</v>
      </c>
      <c r="D359" t="s">
        <v>136</v>
      </c>
      <c r="E359" t="s">
        <v>137</v>
      </c>
      <c r="F359" t="s">
        <v>123</v>
      </c>
      <c r="G359" t="s">
        <v>26</v>
      </c>
      <c r="H359" t="s">
        <v>23</v>
      </c>
      <c r="I359" t="s">
        <v>24</v>
      </c>
      <c r="J359" t="s">
        <v>25</v>
      </c>
      <c r="M359">
        <v>-3986068196.5799899</v>
      </c>
      <c r="N359">
        <v>-3810139809.8654499</v>
      </c>
      <c r="O359">
        <v>-3764438084.3237901</v>
      </c>
      <c r="P359">
        <v>-3717820163.3962202</v>
      </c>
      <c r="Q359">
        <v>-3672365925.0111699</v>
      </c>
      <c r="R359">
        <v>-3628048665.6862502</v>
      </c>
      <c r="S359">
        <v>-3582840309.1262598</v>
      </c>
      <c r="T359">
        <v>-3539418366.2695198</v>
      </c>
      <c r="U359">
        <v>-3495121556.8207202</v>
      </c>
      <c r="V359">
        <v>-3451926224.6545401</v>
      </c>
      <c r="W359">
        <v>-3411225898.0494199</v>
      </c>
      <c r="X359">
        <v>-3366836703.8197999</v>
      </c>
      <c r="Y359">
        <v>-3325560076.1790199</v>
      </c>
      <c r="Z359">
        <v>-3283447473.0924001</v>
      </c>
      <c r="AA359">
        <v>-3242993113.2611899</v>
      </c>
      <c r="AB359">
        <v>-3201717684.3796601</v>
      </c>
      <c r="AC359">
        <v>-3161462584.7617202</v>
      </c>
      <c r="AD359">
        <v>-3122204736.1023102</v>
      </c>
      <c r="AE359">
        <v>-3082147509.2348499</v>
      </c>
      <c r="AF359">
        <v>-3043663428.9334502</v>
      </c>
      <c r="AG359">
        <v>-3004393997.6090798</v>
      </c>
      <c r="AH359">
        <v>-2966091070.4016199</v>
      </c>
      <c r="AI359">
        <v>-2929991510.76088</v>
      </c>
      <c r="AJ359">
        <v>-2890609845.91751</v>
      </c>
      <c r="AK359">
        <v>-2853979832.9579301</v>
      </c>
      <c r="AL359">
        <v>-2816598080.2490702</v>
      </c>
      <c r="AM359">
        <v>-2780678704.0701399</v>
      </c>
      <c r="AN359">
        <v>-2744020470.8631802</v>
      </c>
      <c r="AO359">
        <v>-2708258675.23455</v>
      </c>
      <c r="AP359">
        <v>-2673373371.9477</v>
      </c>
      <c r="AQ359">
        <v>-2637767957.6848998</v>
      </c>
      <c r="AR359">
        <v>-2603551375.9818902</v>
      </c>
      <c r="AS359">
        <v>-2568626806.2094598</v>
      </c>
      <c r="AT359">
        <v>-2534552156.5293298</v>
      </c>
      <c r="AU359">
        <v>-2502428763.98067</v>
      </c>
      <c r="AV359">
        <v>-2467374806.6557798</v>
      </c>
      <c r="AW359">
        <v>-2434760584.2145</v>
      </c>
      <c r="AX359">
        <v>-2401467421.9146199</v>
      </c>
      <c r="AY359">
        <v>-2369467360.2769499</v>
      </c>
      <c r="AZ359">
        <v>-2336799492.51366</v>
      </c>
      <c r="BA359">
        <v>-2304920990.1244898</v>
      </c>
      <c r="BB359">
        <v>-2273814615.6698699</v>
      </c>
      <c r="BC359">
        <v>-2242056636.25033</v>
      </c>
      <c r="BD359">
        <v>-2211528197.8231602</v>
      </c>
      <c r="BE359">
        <v>-2180358631.4405098</v>
      </c>
      <c r="BF359">
        <v>-2149938228.55546</v>
      </c>
      <c r="BG359">
        <v>-2120733733.2764101</v>
      </c>
      <c r="BH359">
        <v>-2089937419.74543</v>
      </c>
      <c r="BI359">
        <v>-2060793804.3638</v>
      </c>
      <c r="BJ359">
        <v>-2031034165.7167699</v>
      </c>
      <c r="BK359">
        <v>-2002421332.6832199</v>
      </c>
      <c r="BL359">
        <v>-1973202098.59689</v>
      </c>
      <c r="BM359">
        <v>-1944679693.8317001</v>
      </c>
      <c r="BN359">
        <v>-1916839221.0892501</v>
      </c>
      <c r="BO359">
        <v>-1888406348.9226601</v>
      </c>
      <c r="BP359">
        <v>-1861065351.5779099</v>
      </c>
      <c r="BQ359">
        <v>-1833141009.5638001</v>
      </c>
      <c r="BR359">
        <v>-1805878753.0450799</v>
      </c>
      <c r="BS359">
        <v>-1780161565.8330801</v>
      </c>
      <c r="BT359">
        <v>-1752080198.47456</v>
      </c>
      <c r="BU359">
        <f t="shared" ca="1" si="41"/>
        <v>-3618854158.6335945</v>
      </c>
      <c r="BV359">
        <f t="shared" ca="1" si="41"/>
        <v>-3104523585.8861408</v>
      </c>
      <c r="BW359">
        <f t="shared" ca="1" si="41"/>
        <v>-2657600916.8637171</v>
      </c>
      <c r="BX359">
        <f t="shared" ca="1" si="41"/>
        <v>-2259648609.3171163</v>
      </c>
      <c r="BY359">
        <f t="shared" ca="1" si="41"/>
        <v>-1904141961.9748933</v>
      </c>
      <c r="BZ359" t="str">
        <f>VLOOKUP($A359,[1]UNITES!$H$2:$I$20,2,FALSE) &amp; "__" &amp; $D359 &amp; "__" &amp;CB359</f>
        <v>+50 BP TC / -50 BP LT / +25 BP INF__Ressources à vue__TLA</v>
      </c>
      <c r="CA359" t="str">
        <f>VLOOKUP($A359,[1]UNITES!$H$2:$I$20,2,FALSE) &amp; "__" &amp; $E359 &amp; "__" &amp; $F359 &amp; "__" &amp; CB359</f>
        <v>+50 BP TC / -50 BP LT / +25 BP INF__Comptes sur livret__B Passif__TLA</v>
      </c>
      <c r="CB359" t="str">
        <f t="shared" si="38"/>
        <v>TLA</v>
      </c>
    </row>
    <row r="360" spans="1:80" x14ac:dyDescent="0.3">
      <c r="A360">
        <v>1</v>
      </c>
      <c r="B360" t="s">
        <v>119</v>
      </c>
      <c r="C360" t="s">
        <v>120</v>
      </c>
      <c r="D360" t="s">
        <v>136</v>
      </c>
      <c r="E360" t="s">
        <v>137</v>
      </c>
      <c r="F360" t="s">
        <v>123</v>
      </c>
      <c r="G360" t="s">
        <v>26</v>
      </c>
      <c r="H360" t="s">
        <v>23</v>
      </c>
      <c r="I360" t="s">
        <v>139</v>
      </c>
      <c r="J360" t="s">
        <v>140</v>
      </c>
      <c r="M360">
        <v>-139503545.00790301</v>
      </c>
      <c r="N360">
        <v>-127336685.88618401</v>
      </c>
      <c r="O360">
        <v>-125888182.55125301</v>
      </c>
      <c r="P360">
        <v>-124395401.833235</v>
      </c>
      <c r="Q360">
        <v>-122924759.806936</v>
      </c>
      <c r="R360">
        <v>-121476256.47949301</v>
      </c>
      <c r="S360">
        <v>-119983475.75693101</v>
      </c>
      <c r="T360">
        <v>-118534972.41882201</v>
      </c>
      <c r="U360">
        <v>-117042191.69789501</v>
      </c>
      <c r="V360">
        <v>-115571549.676294</v>
      </c>
      <c r="W360">
        <v>-114172067.74315999</v>
      </c>
      <c r="X360">
        <v>-112630265.62056001</v>
      </c>
      <c r="Y360">
        <v>-111181762.293548</v>
      </c>
      <c r="Z360">
        <v>-109688981.564614</v>
      </c>
      <c r="AA360">
        <v>-108240478.23743799</v>
      </c>
      <c r="AB360">
        <v>-106747697.516349</v>
      </c>
      <c r="AC360">
        <v>-105277055.484432</v>
      </c>
      <c r="AD360">
        <v>-103828552.157287</v>
      </c>
      <c r="AE360">
        <v>-102335771.43637501</v>
      </c>
      <c r="AF360">
        <v>-100887268.10154</v>
      </c>
      <c r="AG360">
        <v>-99394487.380123407</v>
      </c>
      <c r="AH360">
        <v>-97923845.356463507</v>
      </c>
      <c r="AI360">
        <v>-96524363.422545701</v>
      </c>
      <c r="AJ360">
        <v>-94982561.300018907</v>
      </c>
      <c r="AK360">
        <v>-93534057.973709404</v>
      </c>
      <c r="AL360">
        <v>-92041277.243944407</v>
      </c>
      <c r="AM360">
        <v>-90592773.916889399</v>
      </c>
      <c r="AN360">
        <v>-89099993.196503103</v>
      </c>
      <c r="AO360">
        <v>-87629351.1637813</v>
      </c>
      <c r="AP360">
        <v>-86180847.8367531</v>
      </c>
      <c r="AQ360">
        <v>-84688067.116521895</v>
      </c>
      <c r="AR360">
        <v>-83239563.780928299</v>
      </c>
      <c r="AS360">
        <v>-81746783.053699106</v>
      </c>
      <c r="AT360">
        <v>-80276141.031175703</v>
      </c>
      <c r="AU360">
        <v>-78876659.101517603</v>
      </c>
      <c r="AV360">
        <v>-77334856.972736999</v>
      </c>
      <c r="AW360">
        <v>-75886353.647997603</v>
      </c>
      <c r="AX360">
        <v>-74393572.9228995</v>
      </c>
      <c r="AY360">
        <v>-72945069.589488104</v>
      </c>
      <c r="AZ360">
        <v>-71452288.8707221</v>
      </c>
      <c r="BA360">
        <v>-69981646.8427836</v>
      </c>
      <c r="BB360">
        <v>-68533143.505202204</v>
      </c>
      <c r="BC360">
        <v>-67040362.7872146</v>
      </c>
      <c r="BD360">
        <v>-65591859.459994897</v>
      </c>
      <c r="BE360">
        <v>-64099078.727834702</v>
      </c>
      <c r="BF360">
        <v>-62628436.708065003</v>
      </c>
      <c r="BG360">
        <v>-61203598.884690501</v>
      </c>
      <c r="BH360">
        <v>-59687152.648492202</v>
      </c>
      <c r="BI360">
        <v>-58238649.3249643</v>
      </c>
      <c r="BJ360">
        <v>-56745868.603148498</v>
      </c>
      <c r="BK360">
        <v>-55297365.265616201</v>
      </c>
      <c r="BL360">
        <v>-53804584.548014402</v>
      </c>
      <c r="BM360">
        <v>-52333942.522982001</v>
      </c>
      <c r="BN360">
        <v>-50885439.185470901</v>
      </c>
      <c r="BO360">
        <v>-49392658.461170703</v>
      </c>
      <c r="BP360">
        <v>-47944155.134357698</v>
      </c>
      <c r="BQ360">
        <v>-46451374.408067502</v>
      </c>
      <c r="BR360">
        <v>-44980732.383747898</v>
      </c>
      <c r="BS360">
        <v>-43581250.457411297</v>
      </c>
      <c r="BT360">
        <v>-42039448.327997498</v>
      </c>
      <c r="BU360">
        <f t="shared" ca="1" si="41"/>
        <v>-121621612.87322219</v>
      </c>
      <c r="BV360">
        <f t="shared" ca="1" si="41"/>
        <v>-103084402.02089457</v>
      </c>
      <c r="BW360">
        <f t="shared" ca="1" si="41"/>
        <v>-85436697.699013337</v>
      </c>
      <c r="BX360">
        <f t="shared" ca="1" si="41"/>
        <v>-67786880.382948741</v>
      </c>
      <c r="BY360">
        <f t="shared" ca="1" si="41"/>
        <v>-50141289.051912405</v>
      </c>
      <c r="BZ360" t="str">
        <f>VLOOKUP($A360,[1]UNITES!$H$2:$I$20,2,FALSE) &amp; "__" &amp; $D360 &amp; "__" &amp;CB360</f>
        <v>+50 BP TC / -50 BP LT / +25 BP INF__Ressources à vue__TLB</v>
      </c>
      <c r="CA360" t="str">
        <f>VLOOKUP($A360,[1]UNITES!$H$2:$I$20,2,FALSE) &amp; "__" &amp; $E360 &amp; "__" &amp; $F360 &amp; "__" &amp; CB360</f>
        <v>+50 BP TC / -50 BP LT / +25 BP INF__Comptes sur livret__B Passif__TLB</v>
      </c>
      <c r="CB360" t="str">
        <f t="shared" si="38"/>
        <v>TLB</v>
      </c>
    </row>
    <row r="361" spans="1:80" x14ac:dyDescent="0.3">
      <c r="A361">
        <v>1</v>
      </c>
      <c r="B361" t="s">
        <v>119</v>
      </c>
      <c r="C361" t="s">
        <v>120</v>
      </c>
      <c r="D361" t="s">
        <v>136</v>
      </c>
      <c r="E361" t="s">
        <v>137</v>
      </c>
      <c r="F361" t="s">
        <v>123</v>
      </c>
      <c r="G361" t="s">
        <v>26</v>
      </c>
      <c r="H361" t="s">
        <v>23</v>
      </c>
      <c r="I361" t="s">
        <v>141</v>
      </c>
      <c r="J361" t="s">
        <v>140</v>
      </c>
      <c r="M361">
        <v>-97771194.1932704</v>
      </c>
      <c r="N361">
        <v>-91838463.825799793</v>
      </c>
      <c r="O361">
        <v>-90793766.295647502</v>
      </c>
      <c r="P361">
        <v>-89717134.7882265</v>
      </c>
      <c r="Q361">
        <v>-88656470.260436803</v>
      </c>
      <c r="R361">
        <v>-87611772.728084594</v>
      </c>
      <c r="S361">
        <v>-86535141.2285382</v>
      </c>
      <c r="T361">
        <v>-85490443.721965</v>
      </c>
      <c r="U361">
        <v>-84413812.203239501</v>
      </c>
      <c r="V361">
        <v>-83353178.401878193</v>
      </c>
      <c r="W361">
        <v>-82343836.3634734</v>
      </c>
      <c r="X361">
        <v>-81231849.360521197</v>
      </c>
      <c r="Y361">
        <v>-80187151.829268605</v>
      </c>
      <c r="Z361">
        <v>-79110520.325813904</v>
      </c>
      <c r="AA361">
        <v>-78065822.805129096</v>
      </c>
      <c r="AB361">
        <v>-76989191.292250097</v>
      </c>
      <c r="AC361">
        <v>-75928526.776617303</v>
      </c>
      <c r="AD361">
        <v>-74883829.249686405</v>
      </c>
      <c r="AE361">
        <v>-73807197.733281299</v>
      </c>
      <c r="AF361">
        <v>-72762500.216192096</v>
      </c>
      <c r="AG361">
        <v>-71685868.711623505</v>
      </c>
      <c r="AH361">
        <v>-70625204.359962896</v>
      </c>
      <c r="AI361">
        <v>-69615862.3199929</v>
      </c>
      <c r="AJ361">
        <v>-68503875.331995904</v>
      </c>
      <c r="AK361">
        <v>-67459177.810415894</v>
      </c>
      <c r="AL361">
        <v>-66382546.300218403</v>
      </c>
      <c r="AM361">
        <v>-65337848.774637699</v>
      </c>
      <c r="AN361">
        <v>-64261217.261936598</v>
      </c>
      <c r="AO361">
        <v>-63200552.747229397</v>
      </c>
      <c r="AP361">
        <v>-62155855.2233219</v>
      </c>
      <c r="AQ361">
        <v>-61079223.706963196</v>
      </c>
      <c r="AR361">
        <v>-60034526.176442102</v>
      </c>
      <c r="AS361">
        <v>-58957894.664708599</v>
      </c>
      <c r="AT361">
        <v>-57897230.400753997</v>
      </c>
      <c r="AU361">
        <v>-56887888.3529137</v>
      </c>
      <c r="AV361">
        <v>-55775901.361035898</v>
      </c>
      <c r="AW361">
        <v>-54731203.840765797</v>
      </c>
      <c r="AX361">
        <v>-53654572.328853101</v>
      </c>
      <c r="AY361">
        <v>-52609874.809632599</v>
      </c>
      <c r="AZ361">
        <v>-51533243.301077001</v>
      </c>
      <c r="BA361">
        <v>-50472578.776249997</v>
      </c>
      <c r="BB361">
        <v>-49427881.252035998</v>
      </c>
      <c r="BC361">
        <v>-48351249.746907197</v>
      </c>
      <c r="BD361">
        <v>-47306552.221243799</v>
      </c>
      <c r="BE361">
        <v>-46229920.706315897</v>
      </c>
      <c r="BF361">
        <v>-45169256.501596898</v>
      </c>
      <c r="BG361">
        <v>-44141627.141429998</v>
      </c>
      <c r="BH361">
        <v>-43047927.468800202</v>
      </c>
      <c r="BI361">
        <v>-42003229.941426903</v>
      </c>
      <c r="BJ361">
        <v>-40926598.436062999</v>
      </c>
      <c r="BK361">
        <v>-39881900.913278498</v>
      </c>
      <c r="BL361">
        <v>-38805269.394409798</v>
      </c>
      <c r="BM361">
        <v>-37744604.876473002</v>
      </c>
      <c r="BN361">
        <v>-36699907.353289597</v>
      </c>
      <c r="BO361">
        <v>-35623275.842410304</v>
      </c>
      <c r="BP361">
        <v>-34578578.320645697</v>
      </c>
      <c r="BQ361">
        <v>-33501946.807156499</v>
      </c>
      <c r="BR361">
        <v>-32441282.599653799</v>
      </c>
      <c r="BS361">
        <v>-31431940.5629717</v>
      </c>
      <c r="BT361">
        <v>-30319953.576404501</v>
      </c>
      <c r="BU361">
        <f t="shared" ca="1" si="41"/>
        <v>-87479755.280923426</v>
      </c>
      <c r="BV361">
        <f t="shared" ca="1" si="41"/>
        <v>-74347129.24598451</v>
      </c>
      <c r="BW361">
        <f t="shared" ca="1" si="41"/>
        <v>-61619155.231714785</v>
      </c>
      <c r="BX361">
        <f t="shared" ca="1" si="41"/>
        <v>-48889657.341242373</v>
      </c>
      <c r="BY361">
        <f t="shared" ca="1" si="41"/>
        <v>-36163207.385348611</v>
      </c>
      <c r="BZ361" t="str">
        <f>VLOOKUP($A361,[1]UNITES!$H$2:$I$20,2,FALSE) &amp; "__" &amp; $D361 &amp; "__" &amp;CB361</f>
        <v>+50 BP TC / -50 BP LT / +25 BP INF__Ressources à vue__TLB</v>
      </c>
      <c r="CA361" t="str">
        <f>VLOOKUP($A361,[1]UNITES!$H$2:$I$20,2,FALSE) &amp; "__" &amp; $E361 &amp; "__" &amp; $F361 &amp; "__" &amp; CB361</f>
        <v>+50 BP TC / -50 BP LT / +25 BP INF__Comptes sur livret__B Passif__TLB</v>
      </c>
      <c r="CB361" t="str">
        <f t="shared" si="38"/>
        <v>TLB</v>
      </c>
    </row>
    <row r="362" spans="1:80" x14ac:dyDescent="0.3">
      <c r="A362">
        <v>1</v>
      </c>
      <c r="B362" t="s">
        <v>119</v>
      </c>
      <c r="C362" t="s">
        <v>120</v>
      </c>
      <c r="D362" t="s">
        <v>136</v>
      </c>
      <c r="E362" t="s">
        <v>137</v>
      </c>
      <c r="F362" t="s">
        <v>123</v>
      </c>
      <c r="G362" t="s">
        <v>26</v>
      </c>
      <c r="H362" t="s">
        <v>23</v>
      </c>
      <c r="I362" t="s">
        <v>142</v>
      </c>
      <c r="J362" t="s">
        <v>140</v>
      </c>
      <c r="M362">
        <v>-61189565.748099402</v>
      </c>
      <c r="N362">
        <v>-57437745.489351302</v>
      </c>
      <c r="O362">
        <v>-56736397.018311903</v>
      </c>
      <c r="P362">
        <v>-56013609.943994202</v>
      </c>
      <c r="Q362">
        <v>-55301542.154231101</v>
      </c>
      <c r="R362">
        <v>-54600193.675545797</v>
      </c>
      <c r="S362">
        <v>-53877406.585927904</v>
      </c>
      <c r="T362">
        <v>-53176058.102094904</v>
      </c>
      <c r="U362">
        <v>-52453271.029267304</v>
      </c>
      <c r="V362">
        <v>-51741203.253633797</v>
      </c>
      <c r="W362">
        <v>-51063590.371724799</v>
      </c>
      <c r="X362">
        <v>-50317067.698441103</v>
      </c>
      <c r="Y362">
        <v>-49615719.212471098</v>
      </c>
      <c r="Z362">
        <v>-48892932.1307915</v>
      </c>
      <c r="AA362">
        <v>-48191583.657811001</v>
      </c>
      <c r="AB362">
        <v>-47468796.580578499</v>
      </c>
      <c r="AC362">
        <v>-46756728.800839201</v>
      </c>
      <c r="AD362">
        <v>-46055380.316916302</v>
      </c>
      <c r="AE362">
        <v>-45332593.226818196</v>
      </c>
      <c r="AF362">
        <v>-44631244.747468002</v>
      </c>
      <c r="AG362">
        <v>-43908457.6775904</v>
      </c>
      <c r="AH362">
        <v>-43196389.894072004</v>
      </c>
      <c r="AI362">
        <v>-42518777.003039703</v>
      </c>
      <c r="AJ362">
        <v>-41772254.323707797</v>
      </c>
      <c r="AK362">
        <v>-41070905.842378698</v>
      </c>
      <c r="AL362">
        <v>-40348118.765635803</v>
      </c>
      <c r="AM362">
        <v>-39646770.290508099</v>
      </c>
      <c r="AN362">
        <v>-38923983.2102018</v>
      </c>
      <c r="AO362">
        <v>-38211915.4246765</v>
      </c>
      <c r="AP362">
        <v>-37510566.936709099</v>
      </c>
      <c r="AQ362">
        <v>-36787779.855543301</v>
      </c>
      <c r="AR362">
        <v>-36086431.380708002</v>
      </c>
      <c r="AS362">
        <v>-35363644.3028946</v>
      </c>
      <c r="AT362">
        <v>-34651576.521184899</v>
      </c>
      <c r="AU362">
        <v>-33973963.630681902</v>
      </c>
      <c r="AV362">
        <v>-33227440.9481875</v>
      </c>
      <c r="AW362">
        <v>-32526092.471336499</v>
      </c>
      <c r="AX362">
        <v>-31803305.3982682</v>
      </c>
      <c r="AY362">
        <v>-31101956.915601298</v>
      </c>
      <c r="AZ362">
        <v>-30379169.842742398</v>
      </c>
      <c r="BA362">
        <v>-29667102.0598884</v>
      </c>
      <c r="BB362">
        <v>-28965753.567827001</v>
      </c>
      <c r="BC362">
        <v>-28242966.494920298</v>
      </c>
      <c r="BD362">
        <v>-27541618.020879999</v>
      </c>
      <c r="BE362">
        <v>-26818830.937822599</v>
      </c>
      <c r="BF362">
        <v>-26106763.155871902</v>
      </c>
      <c r="BG362">
        <v>-25416873.234156702</v>
      </c>
      <c r="BH362">
        <v>-24682627.587625202</v>
      </c>
      <c r="BI362">
        <v>-23981279.1198241</v>
      </c>
      <c r="BJ362">
        <v>-23258492.045236401</v>
      </c>
      <c r="BK362">
        <v>-22557143.556852799</v>
      </c>
      <c r="BL362">
        <v>-21834356.474374998</v>
      </c>
      <c r="BM362">
        <v>-21122288.6975917</v>
      </c>
      <c r="BN362">
        <v>-20420940.213553399</v>
      </c>
      <c r="BO362">
        <v>-19698153.138316698</v>
      </c>
      <c r="BP362">
        <v>-18996804.667443398</v>
      </c>
      <c r="BQ362">
        <v>-18274017.580418698</v>
      </c>
      <c r="BR362">
        <v>-17561949.8010072</v>
      </c>
      <c r="BS362">
        <v>-16884336.912329599</v>
      </c>
      <c r="BT362">
        <v>-16137814.2318347</v>
      </c>
      <c r="BU362">
        <f t="shared" ca="1" si="41"/>
        <v>-54492304.255885303</v>
      </c>
      <c r="BV362">
        <f t="shared" ca="1" si="41"/>
        <v>-45695071.464341968</v>
      </c>
      <c r="BW362">
        <f t="shared" ca="1" si="41"/>
        <v>-37150258.092442513</v>
      </c>
      <c r="BX362">
        <f t="shared" ca="1" si="41"/>
        <v>-28604421.640578378</v>
      </c>
      <c r="BY362">
        <f t="shared" ca="1" si="41"/>
        <v>-20060631.369898643</v>
      </c>
      <c r="BZ362" t="str">
        <f>VLOOKUP($A362,[1]UNITES!$H$2:$I$20,2,FALSE) &amp; "__" &amp; $D362 &amp; "__" &amp;CB362</f>
        <v>+50 BP TC / -50 BP LT / +25 BP INF__Ressources à vue__TLB</v>
      </c>
      <c r="CA362" t="str">
        <f>VLOOKUP($A362,[1]UNITES!$H$2:$I$20,2,FALSE) &amp; "__" &amp; $E362 &amp; "__" &amp; $F362 &amp; "__" &amp; CB362</f>
        <v>+50 BP TC / -50 BP LT / +25 BP INF__Comptes sur livret__B Passif__TLB</v>
      </c>
      <c r="CB362" t="str">
        <f t="shared" si="38"/>
        <v>TLB</v>
      </c>
    </row>
    <row r="363" spans="1:80" x14ac:dyDescent="0.3">
      <c r="A363">
        <v>1</v>
      </c>
      <c r="B363" t="s">
        <v>119</v>
      </c>
      <c r="C363" t="s">
        <v>120</v>
      </c>
      <c r="D363" t="s">
        <v>136</v>
      </c>
      <c r="E363" t="s">
        <v>137</v>
      </c>
      <c r="F363" t="s">
        <v>123</v>
      </c>
      <c r="G363" t="s">
        <v>26</v>
      </c>
      <c r="H363" t="s">
        <v>23</v>
      </c>
      <c r="I363" t="s">
        <v>143</v>
      </c>
      <c r="J363" t="s">
        <v>140</v>
      </c>
      <c r="M363">
        <v>-529296047.511253</v>
      </c>
      <c r="N363">
        <v>-496853521.52609098</v>
      </c>
      <c r="O363">
        <v>-491201623.35854799</v>
      </c>
      <c r="P363">
        <v>-485376959.748218</v>
      </c>
      <c r="Q363">
        <v>-479638678.88434303</v>
      </c>
      <c r="R363">
        <v>-473986780.728136</v>
      </c>
      <c r="S363">
        <v>-468162117.111642</v>
      </c>
      <c r="T363">
        <v>-462510218.94676602</v>
      </c>
      <c r="U363">
        <v>-456685555.33920699</v>
      </c>
      <c r="V363">
        <v>-450947274.50490999</v>
      </c>
      <c r="W363">
        <v>-445486652.36115003</v>
      </c>
      <c r="X363">
        <v>-439470712.72028297</v>
      </c>
      <c r="Y363">
        <v>-433818814.56979197</v>
      </c>
      <c r="Z363">
        <v>-427994150.95501697</v>
      </c>
      <c r="AA363">
        <v>-422342252.79496098</v>
      </c>
      <c r="AB363">
        <v>-416517589.21728098</v>
      </c>
      <c r="AC363">
        <v>-410779308.32513601</v>
      </c>
      <c r="AD363">
        <v>-405127410.14749998</v>
      </c>
      <c r="AE363">
        <v>-399302746.56708997</v>
      </c>
      <c r="AF363">
        <v>-393650848.41934001</v>
      </c>
      <c r="AG363">
        <v>-387826184.79894</v>
      </c>
      <c r="AH363">
        <v>-382087903.918935</v>
      </c>
      <c r="AI363">
        <v>-376627281.79163098</v>
      </c>
      <c r="AJ363">
        <v>-370611342.16928101</v>
      </c>
      <c r="AK363">
        <v>-364959444.01278299</v>
      </c>
      <c r="AL363">
        <v>-359134780.40520197</v>
      </c>
      <c r="AM363">
        <v>-353482882.253802</v>
      </c>
      <c r="AN363">
        <v>-347658218.653898</v>
      </c>
      <c r="AO363">
        <v>-341919937.76342499</v>
      </c>
      <c r="AP363">
        <v>-336268039.60687101</v>
      </c>
      <c r="AQ363">
        <v>-330443376.00770402</v>
      </c>
      <c r="AR363">
        <v>-324791477.84842998</v>
      </c>
      <c r="AS363">
        <v>-318966814.249964</v>
      </c>
      <c r="AT363">
        <v>-313228533.35240901</v>
      </c>
      <c r="AU363">
        <v>-307767911.23162299</v>
      </c>
      <c r="AV363">
        <v>-301751971.61456001</v>
      </c>
      <c r="AW363">
        <v>-296100073.44790697</v>
      </c>
      <c r="AX363">
        <v>-290275409.85123801</v>
      </c>
      <c r="AY363">
        <v>-284623511.70191598</v>
      </c>
      <c r="AZ363">
        <v>-278798848.08417702</v>
      </c>
      <c r="BA363">
        <v>-273060567.19609702</v>
      </c>
      <c r="BB363">
        <v>-267408669.05472901</v>
      </c>
      <c r="BC363">
        <v>-261584005.455502</v>
      </c>
      <c r="BD363">
        <v>-255932107.29431799</v>
      </c>
      <c r="BE363">
        <v>-250107443.699092</v>
      </c>
      <c r="BF363">
        <v>-244369162.810206</v>
      </c>
      <c r="BG363">
        <v>-238809604.80664501</v>
      </c>
      <c r="BH363">
        <v>-232892601.051705</v>
      </c>
      <c r="BI363">
        <v>-227240702.89225501</v>
      </c>
      <c r="BJ363">
        <v>-221416039.287835</v>
      </c>
      <c r="BK363">
        <v>-215764141.12803599</v>
      </c>
      <c r="BL363">
        <v>-209939477.52309701</v>
      </c>
      <c r="BM363">
        <v>-204201196.65044501</v>
      </c>
      <c r="BN363">
        <v>-198549298.49769399</v>
      </c>
      <c r="BO363">
        <v>-192724634.88993299</v>
      </c>
      <c r="BP363">
        <v>-187072736.729251</v>
      </c>
      <c r="BQ363">
        <v>-181248073.12011901</v>
      </c>
      <c r="BR363">
        <v>-175509792.235679</v>
      </c>
      <c r="BS363">
        <v>-170049170.105854</v>
      </c>
      <c r="BT363">
        <v>-164033230.49016899</v>
      </c>
      <c r="BU363">
        <f t="shared" ca="1" si="41"/>
        <v>-473301345.22837877</v>
      </c>
      <c r="BV363">
        <f t="shared" ca="1" si="41"/>
        <v>-402223819.47290868</v>
      </c>
      <c r="BW363">
        <f t="shared" ca="1" si="41"/>
        <v>-333364448.9167226</v>
      </c>
      <c r="BX363">
        <f t="shared" ca="1" si="41"/>
        <v>-264496833.70446098</v>
      </c>
      <c r="BY363">
        <f t="shared" ca="1" si="41"/>
        <v>-195645707.7958639</v>
      </c>
      <c r="BZ363" t="str">
        <f>VLOOKUP($A363,[1]UNITES!$H$2:$I$20,2,FALSE) &amp; "__" &amp; $D363 &amp; "__" &amp;CB363</f>
        <v>+50 BP TC / -50 BP LT / +25 BP INF__Ressources à vue__TLB</v>
      </c>
      <c r="CA363" t="str">
        <f>VLOOKUP($A363,[1]UNITES!$H$2:$I$20,2,FALSE) &amp; "__" &amp; $E363 &amp; "__" &amp; $F363 &amp; "__" &amp; CB363</f>
        <v>+50 BP TC / -50 BP LT / +25 BP INF__Comptes sur livret__B Passif__TLB</v>
      </c>
      <c r="CB363" t="str">
        <f t="shared" si="38"/>
        <v>TLB</v>
      </c>
    </row>
    <row r="364" spans="1:80" x14ac:dyDescent="0.3">
      <c r="A364">
        <v>1</v>
      </c>
      <c r="B364" t="s">
        <v>119</v>
      </c>
      <c r="C364" t="s">
        <v>120</v>
      </c>
      <c r="D364" t="s">
        <v>136</v>
      </c>
      <c r="E364" t="s">
        <v>137</v>
      </c>
      <c r="F364" t="s">
        <v>123</v>
      </c>
      <c r="G364" t="s">
        <v>26</v>
      </c>
      <c r="H364" t="s">
        <v>23</v>
      </c>
      <c r="I364" t="s">
        <v>144</v>
      </c>
      <c r="J364" t="s">
        <v>140</v>
      </c>
      <c r="M364">
        <v>-32323119.5262876</v>
      </c>
      <c r="N364">
        <v>-30364539.814862698</v>
      </c>
      <c r="O364">
        <v>-30019131.593887001</v>
      </c>
      <c r="P364">
        <v>-29663165.055037402</v>
      </c>
      <c r="Q364">
        <v>-29312477.6840006</v>
      </c>
      <c r="R364">
        <v>-28967069.478800502</v>
      </c>
      <c r="S364">
        <v>-28611102.938633401</v>
      </c>
      <c r="T364">
        <v>-28265694.712235302</v>
      </c>
      <c r="U364">
        <v>-27909728.165859699</v>
      </c>
      <c r="V364">
        <v>-27559040.807137601</v>
      </c>
      <c r="W364">
        <v>-27225322.173870198</v>
      </c>
      <c r="X364">
        <v>-26857666.051091399</v>
      </c>
      <c r="Y364">
        <v>-26512257.8449344</v>
      </c>
      <c r="Z364">
        <v>-26156291.302972902</v>
      </c>
      <c r="AA364">
        <v>-25810883.091785502</v>
      </c>
      <c r="AB364">
        <v>-25454916.549964499</v>
      </c>
      <c r="AC364">
        <v>-25104229.173604101</v>
      </c>
      <c r="AD364">
        <v>-24758820.956707601</v>
      </c>
      <c r="AE364">
        <v>-24402854.417761199</v>
      </c>
      <c r="AF364">
        <v>-24057446.201177701</v>
      </c>
      <c r="AG364">
        <v>-23701479.650962401</v>
      </c>
      <c r="AH364">
        <v>-23350792.282832</v>
      </c>
      <c r="AI364">
        <v>-23017073.6483781</v>
      </c>
      <c r="AJ364">
        <v>-22649417.5204309</v>
      </c>
      <c r="AK364">
        <v>-22304009.311859202</v>
      </c>
      <c r="AL364">
        <v>-21948042.775238398</v>
      </c>
      <c r="AM364">
        <v>-21602634.5653091</v>
      </c>
      <c r="AN364">
        <v>-21246668.015929401</v>
      </c>
      <c r="AO364">
        <v>-20895980.640218399</v>
      </c>
      <c r="AP364">
        <v>-20550572.418465801</v>
      </c>
      <c r="AQ364">
        <v>-20194605.877720401</v>
      </c>
      <c r="AR364">
        <v>-19849197.684344001</v>
      </c>
      <c r="AS364">
        <v>-19493231.127349101</v>
      </c>
      <c r="AT364">
        <v>-19142543.7586492</v>
      </c>
      <c r="AU364">
        <v>-18808825.120136999</v>
      </c>
      <c r="AV364">
        <v>-18441168.993298002</v>
      </c>
      <c r="AW364">
        <v>-18095760.7938888</v>
      </c>
      <c r="AX364">
        <v>-17739794.2471711</v>
      </c>
      <c r="AY364">
        <v>-17394386.034304801</v>
      </c>
      <c r="AZ364">
        <v>-17038419.494763501</v>
      </c>
      <c r="BA364">
        <v>-16687732.113034301</v>
      </c>
      <c r="BB364">
        <v>-16342323.906944901</v>
      </c>
      <c r="BC364">
        <v>-15986357.368854599</v>
      </c>
      <c r="BD364">
        <v>-15640949.152039699</v>
      </c>
      <c r="BE364">
        <v>-15284982.6082024</v>
      </c>
      <c r="BF364">
        <v>-14934295.22859</v>
      </c>
      <c r="BG364">
        <v>-14594530.260640999</v>
      </c>
      <c r="BH364">
        <v>-14232920.4772451</v>
      </c>
      <c r="BI364">
        <v>-13887512.266953399</v>
      </c>
      <c r="BJ364">
        <v>-13531545.719179699</v>
      </c>
      <c r="BK364">
        <v>-13186137.504577599</v>
      </c>
      <c r="BL364">
        <v>-12830170.969325799</v>
      </c>
      <c r="BM364">
        <v>-12479483.5898163</v>
      </c>
      <c r="BN364">
        <v>-12134075.375433899</v>
      </c>
      <c r="BO364">
        <v>-11778108.833651399</v>
      </c>
      <c r="BP364">
        <v>-11432700.6223082</v>
      </c>
      <c r="BQ364">
        <v>-11076734.0844553</v>
      </c>
      <c r="BR364">
        <v>-10726046.702937201</v>
      </c>
      <c r="BS364">
        <v>-10392328.0730791</v>
      </c>
      <c r="BT364">
        <v>-10024671.9436111</v>
      </c>
      <c r="BU364">
        <f t="shared" ca="1" si="41"/>
        <v>-28923171.500141948</v>
      </c>
      <c r="BV364">
        <f t="shared" ca="1" si="41"/>
        <v>-24581371.886792615</v>
      </c>
      <c r="BW364">
        <f t="shared" ca="1" si="41"/>
        <v>-20373123.357376497</v>
      </c>
      <c r="BX364">
        <f t="shared" ca="1" si="41"/>
        <v>-16164370.973806685</v>
      </c>
      <c r="BY364">
        <f t="shared" ca="1" si="41"/>
        <v>-11956626.307110749</v>
      </c>
      <c r="BZ364" t="str">
        <f>VLOOKUP($A364,[1]UNITES!$H$2:$I$20,2,FALSE) &amp; "__" &amp; $D364 &amp; "__" &amp;CB364</f>
        <v>+50 BP TC / -50 BP LT / +25 BP INF__Ressources à vue__TLB</v>
      </c>
      <c r="CA364" t="str">
        <f>VLOOKUP($A364,[1]UNITES!$H$2:$I$20,2,FALSE) &amp; "__" &amp; $E364 &amp; "__" &amp; $F364 &amp; "__" &amp; CB364</f>
        <v>+50 BP TC / -50 BP LT / +25 BP INF__Comptes sur livret__B Passif__TLB</v>
      </c>
      <c r="CB364" t="str">
        <f t="shared" si="38"/>
        <v>TLB</v>
      </c>
    </row>
    <row r="365" spans="1:80" x14ac:dyDescent="0.3">
      <c r="A365">
        <v>1</v>
      </c>
      <c r="B365" t="s">
        <v>119</v>
      </c>
      <c r="C365" t="s">
        <v>120</v>
      </c>
      <c r="D365" t="s">
        <v>136</v>
      </c>
      <c r="E365" t="s">
        <v>137</v>
      </c>
      <c r="F365" t="s">
        <v>123</v>
      </c>
      <c r="G365" t="s">
        <v>26</v>
      </c>
      <c r="H365" t="s">
        <v>23</v>
      </c>
      <c r="I365" t="s">
        <v>145</v>
      </c>
      <c r="J365" t="s">
        <v>140</v>
      </c>
      <c r="M365">
        <v>-51171657.931999996</v>
      </c>
      <c r="N365">
        <v>-43734201.729872197</v>
      </c>
      <c r="O365">
        <v>-43236708.518126599</v>
      </c>
      <c r="P365">
        <v>-42724008.089823902</v>
      </c>
      <c r="Q365">
        <v>-42218911.2700826</v>
      </c>
      <c r="R365">
        <v>-41721418.057859004</v>
      </c>
      <c r="S365">
        <v>-41208717.630042098</v>
      </c>
      <c r="T365">
        <v>-40711224.417809799</v>
      </c>
      <c r="U365">
        <v>-40198523.990000397</v>
      </c>
      <c r="V365">
        <v>-39693427.1684485</v>
      </c>
      <c r="W365">
        <v>-39212770.516842999</v>
      </c>
      <c r="X365">
        <v>-38683233.524731301</v>
      </c>
      <c r="Y365">
        <v>-38185740.316125803</v>
      </c>
      <c r="Z365">
        <v>-37673039.8910871</v>
      </c>
      <c r="AA365">
        <v>-37175546.675721303</v>
      </c>
      <c r="AB365">
        <v>-36662846.2480857</v>
      </c>
      <c r="AC365">
        <v>-36157749.430688299</v>
      </c>
      <c r="AD365">
        <v>-35660256.217921898</v>
      </c>
      <c r="AE365">
        <v>-35147555.792377204</v>
      </c>
      <c r="AF365">
        <v>-34650062.582951903</v>
      </c>
      <c r="AG365">
        <v>-34137362.155018501</v>
      </c>
      <c r="AH365">
        <v>-33632265.335058898</v>
      </c>
      <c r="AI365">
        <v>-33151608.683698799</v>
      </c>
      <c r="AJ365">
        <v>-32622071.692419399</v>
      </c>
      <c r="AK365">
        <v>-32124578.4832098</v>
      </c>
      <c r="AL365">
        <v>-31611878.054714799</v>
      </c>
      <c r="AM365">
        <v>-31114384.840844199</v>
      </c>
      <c r="AN365">
        <v>-30601684.4151471</v>
      </c>
      <c r="AO365">
        <v>-30096587.595001601</v>
      </c>
      <c r="AP365">
        <v>-29599094.380905502</v>
      </c>
      <c r="AQ365">
        <v>-29086393.955441002</v>
      </c>
      <c r="AR365">
        <v>-28588900.7451488</v>
      </c>
      <c r="AS365">
        <v>-28076200.315163098</v>
      </c>
      <c r="AT365">
        <v>-27571103.495235302</v>
      </c>
      <c r="AU365">
        <v>-27090446.844441999</v>
      </c>
      <c r="AV365">
        <v>-26560909.8552626</v>
      </c>
      <c r="AW365">
        <v>-26063416.644136</v>
      </c>
      <c r="AX365">
        <v>-25550716.219086301</v>
      </c>
      <c r="AY365">
        <v>-25053223.007393599</v>
      </c>
      <c r="AZ365">
        <v>-24540522.5753153</v>
      </c>
      <c r="BA365">
        <v>-24035425.756295901</v>
      </c>
      <c r="BB365">
        <v>-23537932.546856601</v>
      </c>
      <c r="BC365">
        <v>-23025232.119134501</v>
      </c>
      <c r="BD365">
        <v>-22527738.9067025</v>
      </c>
      <c r="BE365">
        <v>-22015038.479007501</v>
      </c>
      <c r="BF365">
        <v>-21509941.655961402</v>
      </c>
      <c r="BG365">
        <v>-21020576.438081</v>
      </c>
      <c r="BH365">
        <v>-20499748.0257155</v>
      </c>
      <c r="BI365">
        <v>-20002254.814141799</v>
      </c>
      <c r="BJ365">
        <v>-19489554.385576699</v>
      </c>
      <c r="BK365">
        <v>-18992061.1729973</v>
      </c>
      <c r="BL365">
        <v>-18479360.746903099</v>
      </c>
      <c r="BM365">
        <v>-17974263.9247205</v>
      </c>
      <c r="BN365">
        <v>-17476770.713757001</v>
      </c>
      <c r="BO365">
        <v>-16964070.285923</v>
      </c>
      <c r="BP365">
        <v>-16466577.073718701</v>
      </c>
      <c r="BQ365">
        <v>-15953876.645016899</v>
      </c>
      <c r="BR365">
        <v>-15448779.827111799</v>
      </c>
      <c r="BS365">
        <v>-14968123.1752731</v>
      </c>
      <c r="BT365">
        <v>-14438586.1861619</v>
      </c>
      <c r="BU365">
        <f t="shared" ref="BU365:BY374" ca="1" si="42">IFERROR(SUM(OFFSET($A365,0,12*BU$4,1,12))/12,0)</f>
        <v>-42042900.23713661</v>
      </c>
      <c r="BV365">
        <f t="shared" ca="1" si="42"/>
        <v>-35404675.418429561</v>
      </c>
      <c r="BW365">
        <f t="shared" ca="1" si="42"/>
        <v>-29343513.581709653</v>
      </c>
      <c r="BX365">
        <f t="shared" ca="1" si="42"/>
        <v>-23281626.031140506</v>
      </c>
      <c r="BY365">
        <f t="shared" ca="1" si="42"/>
        <v>-17221189.912608486</v>
      </c>
      <c r="BZ365" t="str">
        <f>VLOOKUP($A365,[1]UNITES!$H$2:$I$20,2,FALSE) &amp; "__" &amp; $D365 &amp; "__" &amp;CB365</f>
        <v>+50 BP TC / -50 BP LT / +25 BP INF__Ressources à vue__TLB</v>
      </c>
      <c r="CA365" t="str">
        <f>VLOOKUP($A365,[1]UNITES!$H$2:$I$20,2,FALSE) &amp; "__" &amp; $E365 &amp; "__" &amp; $F365 &amp; "__" &amp; CB365</f>
        <v>+50 BP TC / -50 BP LT / +25 BP INF__Comptes sur livret__B Passif__TLB</v>
      </c>
      <c r="CB365" t="str">
        <f t="shared" si="38"/>
        <v>TLB</v>
      </c>
    </row>
    <row r="366" spans="1:80" x14ac:dyDescent="0.3">
      <c r="A366">
        <v>1</v>
      </c>
      <c r="B366" t="s">
        <v>119</v>
      </c>
      <c r="C366" t="s">
        <v>120</v>
      </c>
      <c r="D366" t="s">
        <v>136</v>
      </c>
      <c r="E366" t="s">
        <v>137</v>
      </c>
      <c r="F366" t="s">
        <v>123</v>
      </c>
      <c r="G366" t="s">
        <v>26</v>
      </c>
      <c r="H366" t="s">
        <v>30</v>
      </c>
      <c r="I366" t="s">
        <v>31</v>
      </c>
      <c r="J366" t="s">
        <v>31</v>
      </c>
      <c r="M366">
        <v>-12431767.8584996</v>
      </c>
      <c r="N366">
        <v>-11678480.1654259</v>
      </c>
      <c r="O366">
        <v>-11545632.998576701</v>
      </c>
      <c r="P366">
        <v>-11408725.0032687</v>
      </c>
      <c r="Q366">
        <v>-11273847.4286377</v>
      </c>
      <c r="R366">
        <v>-11141000.2673392</v>
      </c>
      <c r="S366">
        <v>-11004092.2765423</v>
      </c>
      <c r="T366">
        <v>-10871245.115484901</v>
      </c>
      <c r="U366">
        <v>-10734337.1123928</v>
      </c>
      <c r="V366">
        <v>-10599459.5319719</v>
      </c>
      <c r="W366">
        <v>-10471108.2946642</v>
      </c>
      <c r="X366">
        <v>-10329704.385346301</v>
      </c>
      <c r="Y366">
        <v>-10196857.2158633</v>
      </c>
      <c r="Z366">
        <v>-10059949.216547901</v>
      </c>
      <c r="AA366">
        <v>-9927102.0553246904</v>
      </c>
      <c r="AB366">
        <v>-9790194.0736395791</v>
      </c>
      <c r="AC366">
        <v>-9655316.4982906505</v>
      </c>
      <c r="AD366">
        <v>-9522469.3210482206</v>
      </c>
      <c r="AE366">
        <v>-9385561.3259722907</v>
      </c>
      <c r="AF366">
        <v>-9252714.1727176309</v>
      </c>
      <c r="AG366">
        <v>-9115806.1920938101</v>
      </c>
      <c r="AH366">
        <v>-8980928.6075964309</v>
      </c>
      <c r="AI366">
        <v>-8852577.3540139701</v>
      </c>
      <c r="AJ366">
        <v>-8711173.4494713899</v>
      </c>
      <c r="AK366">
        <v>-8578326.2963580899</v>
      </c>
      <c r="AL366">
        <v>-8441418.30266851</v>
      </c>
      <c r="AM366">
        <v>-8308571.1314605502</v>
      </c>
      <c r="AN366">
        <v>-8171663.13478537</v>
      </c>
      <c r="AO366">
        <v>-8036785.5562358499</v>
      </c>
      <c r="AP366">
        <v>-7903938.3938722303</v>
      </c>
      <c r="AQ366">
        <v>-7767030.4035148704</v>
      </c>
      <c r="AR366">
        <v>-7634183.2427946804</v>
      </c>
      <c r="AS366">
        <v>-7497275.25164486</v>
      </c>
      <c r="AT366">
        <v>-7362397.6731489701</v>
      </c>
      <c r="AU366">
        <v>-7234046.4267472904</v>
      </c>
      <c r="AV366">
        <v>-7092642.5137263397</v>
      </c>
      <c r="AW366">
        <v>-6959795.3555645496</v>
      </c>
      <c r="AX366">
        <v>-6822887.3702597897</v>
      </c>
      <c r="AY366">
        <v>-6690040.2069667904</v>
      </c>
      <c r="AZ366">
        <v>-6553132.2041164897</v>
      </c>
      <c r="BA366">
        <v>-6418254.6247353097</v>
      </c>
      <c r="BB366">
        <v>-6285407.4700178597</v>
      </c>
      <c r="BC366">
        <v>-6148499.4841577802</v>
      </c>
      <c r="BD366">
        <v>-6015652.31859437</v>
      </c>
      <c r="BE366">
        <v>-5878744.3155404003</v>
      </c>
      <c r="BF366">
        <v>-5743866.7322245697</v>
      </c>
      <c r="BG366">
        <v>-5613190.0184632698</v>
      </c>
      <c r="BH366">
        <v>-5474111.5896092998</v>
      </c>
      <c r="BI366">
        <v>-5341264.4261827497</v>
      </c>
      <c r="BJ366">
        <v>-5204356.4283430502</v>
      </c>
      <c r="BK366">
        <v>-5071509.2611002</v>
      </c>
      <c r="BL366">
        <v>-4934601.2759132497</v>
      </c>
      <c r="BM366">
        <v>-4799723.7095319601</v>
      </c>
      <c r="BN366">
        <v>-4666876.5433615698</v>
      </c>
      <c r="BO366">
        <v>-4529968.5444955202</v>
      </c>
      <c r="BP366">
        <v>-4397121.3804010097</v>
      </c>
      <c r="BQ366">
        <v>-4260213.3908376005</v>
      </c>
      <c r="BR366">
        <v>-4125335.8188535301</v>
      </c>
      <c r="BS366">
        <v>-3996984.5720453998</v>
      </c>
      <c r="BT366">
        <v>-3855580.6543160598</v>
      </c>
      <c r="BU366">
        <f t="shared" ca="1" si="42"/>
        <v>-11124116.703179186</v>
      </c>
      <c r="BV366">
        <f t="shared" ca="1" si="42"/>
        <v>-9454220.7902149875</v>
      </c>
      <c r="BW366">
        <f t="shared" ca="1" si="42"/>
        <v>-7835689.8605798008</v>
      </c>
      <c r="BX366">
        <f t="shared" ca="1" si="42"/>
        <v>-6216965.1408542059</v>
      </c>
      <c r="BY366">
        <f t="shared" ca="1" si="42"/>
        <v>-4598628.0004484914</v>
      </c>
      <c r="BZ366" t="str">
        <f>VLOOKUP($A366,[1]UNITES!$H$2:$I$20,2,FALSE) &amp; "__" &amp; $D366 &amp; "__" &amp;CB366</f>
        <v>+50 BP TC / -50 BP LT / +25 BP INF__Ressources à vue__FIXE &lt;&gt; 0%</v>
      </c>
      <c r="CA366" t="str">
        <f>VLOOKUP($A366,[1]UNITES!$H$2:$I$20,2,FALSE) &amp; "__" &amp; $E366 &amp; "__" &amp; $F366 &amp; "__" &amp; CB366</f>
        <v>+50 BP TC / -50 BP LT / +25 BP INF__Comptes sur livret__B Passif__FIXE &lt;&gt; 0%</v>
      </c>
      <c r="CB366" t="str">
        <f t="shared" si="38"/>
        <v>FIXE &lt;&gt; 0%</v>
      </c>
    </row>
    <row r="367" spans="1:80" x14ac:dyDescent="0.3">
      <c r="A367">
        <v>1</v>
      </c>
      <c r="B367" t="s">
        <v>119</v>
      </c>
      <c r="C367" t="s">
        <v>120</v>
      </c>
      <c r="D367" t="s">
        <v>136</v>
      </c>
      <c r="E367" t="s">
        <v>146</v>
      </c>
      <c r="F367" t="s">
        <v>123</v>
      </c>
      <c r="H367" t="s">
        <v>30</v>
      </c>
      <c r="I367" t="s">
        <v>31</v>
      </c>
      <c r="J367" t="s">
        <v>31</v>
      </c>
      <c r="L367" t="s">
        <v>84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f t="shared" ca="1" si="42"/>
        <v>0</v>
      </c>
      <c r="BV367">
        <f t="shared" ca="1" si="42"/>
        <v>0</v>
      </c>
      <c r="BW367">
        <f t="shared" ca="1" si="42"/>
        <v>0</v>
      </c>
      <c r="BX367">
        <f t="shared" ca="1" si="42"/>
        <v>0</v>
      </c>
      <c r="BY367">
        <f t="shared" ca="1" si="42"/>
        <v>0</v>
      </c>
      <c r="BZ367" t="str">
        <f>VLOOKUP($A367,[1]UNITES!$H$2:$I$20,2,FALSE) &amp; "__" &amp; $D367 &amp; "__" &amp;CB367</f>
        <v>+50 BP TC / -50 BP LT / +25 BP INF__Ressources à vue__FIXE = 0%</v>
      </c>
      <c r="CA367" t="str">
        <f>VLOOKUP($A367,[1]UNITES!$H$2:$I$20,2,FALSE) &amp; "__" &amp; $E367 &amp; "__" &amp; $F367 &amp; "__" &amp; CB367</f>
        <v>+50 BP TC / -50 BP LT / +25 BP INF__Comptes à vue__B Passif__FIXE = 0%</v>
      </c>
      <c r="CB367" t="str">
        <f t="shared" si="38"/>
        <v>FIXE = 0%</v>
      </c>
    </row>
    <row r="368" spans="1:80" x14ac:dyDescent="0.3">
      <c r="A368">
        <v>1</v>
      </c>
      <c r="B368" t="s">
        <v>119</v>
      </c>
      <c r="C368" t="s">
        <v>120</v>
      </c>
      <c r="D368" t="s">
        <v>136</v>
      </c>
      <c r="E368" t="s">
        <v>146</v>
      </c>
      <c r="F368" t="s">
        <v>123</v>
      </c>
      <c r="G368" t="s">
        <v>22</v>
      </c>
      <c r="H368" t="s">
        <v>30</v>
      </c>
      <c r="I368" t="s">
        <v>31</v>
      </c>
      <c r="J368" t="s">
        <v>31</v>
      </c>
      <c r="L368" t="s">
        <v>84</v>
      </c>
      <c r="M368">
        <v>-73328368.540218502</v>
      </c>
      <c r="N368">
        <v>-141903971.54655701</v>
      </c>
      <c r="O368">
        <v>-183317780.295481</v>
      </c>
      <c r="P368">
        <v>-262509244.06280899</v>
      </c>
      <c r="Q368">
        <v>-294247484.31879997</v>
      </c>
      <c r="R368">
        <v>-318930864.02359998</v>
      </c>
      <c r="S368">
        <v>-345308804.31706601</v>
      </c>
      <c r="T368">
        <v>-286582772.48703599</v>
      </c>
      <c r="U368">
        <v>-340692442.73152</v>
      </c>
      <c r="V368">
        <v>-337694088.95082599</v>
      </c>
      <c r="W368">
        <v>-310622385.346591</v>
      </c>
      <c r="X368">
        <v>-329209714.07426703</v>
      </c>
      <c r="Y368">
        <v>-394138085.679407</v>
      </c>
      <c r="Z368">
        <v>-383945652.40915298</v>
      </c>
      <c r="AA368">
        <v>-423415232.33118498</v>
      </c>
      <c r="AB368">
        <v>-502667453.95739299</v>
      </c>
      <c r="AC368">
        <v>-532272952.56590402</v>
      </c>
      <c r="AD368">
        <v>-554609714.98892903</v>
      </c>
      <c r="AE368">
        <v>-578484061.74236798</v>
      </c>
      <c r="AF368">
        <v>-514986121.32544702</v>
      </c>
      <c r="AG368">
        <v>-567781276.24646902</v>
      </c>
      <c r="AH368">
        <v>-538575564.74210596</v>
      </c>
      <c r="AI368">
        <v>-510166663.11083502</v>
      </c>
      <c r="AJ368">
        <v>-527745066.78557497</v>
      </c>
      <c r="AK368">
        <v>-592617852.19296801</v>
      </c>
      <c r="AL368">
        <v>-581224947.34898901</v>
      </c>
      <c r="AM368">
        <v>-620090599.68054497</v>
      </c>
      <c r="AN368">
        <v>-699792818.94683003</v>
      </c>
      <c r="AO368">
        <v>-728692960.098544</v>
      </c>
      <c r="AP368">
        <v>-750223227.93534398</v>
      </c>
      <c r="AQ368">
        <v>-773235141.04573798</v>
      </c>
      <c r="AR368">
        <v>-707690434.45405805</v>
      </c>
      <c r="AS368">
        <v>-760106586.31735694</v>
      </c>
      <c r="AT368">
        <v>-728822926.67713797</v>
      </c>
      <c r="AU368">
        <v>-699052523.36661398</v>
      </c>
      <c r="AV368">
        <v>-715601286.08772695</v>
      </c>
      <c r="AW368">
        <v>-780396943.95869195</v>
      </c>
      <c r="AX368">
        <v>-767775524.84730995</v>
      </c>
      <c r="AY368">
        <v>-806012693.32459903</v>
      </c>
      <c r="AZ368">
        <v>-886150590.48149002</v>
      </c>
      <c r="BA368">
        <v>-914336112.90732896</v>
      </c>
      <c r="BB368">
        <v>-935049143.36183</v>
      </c>
      <c r="BC368">
        <v>-957190228.37882495</v>
      </c>
      <c r="BD368">
        <v>-889595836.20414901</v>
      </c>
      <c r="BE368">
        <v>-941630714.06719697</v>
      </c>
      <c r="BF368">
        <v>-908656015.07947397</v>
      </c>
      <c r="BG368">
        <v>-877324658.233441</v>
      </c>
      <c r="BH368">
        <v>-892625168.69576705</v>
      </c>
      <c r="BI368">
        <v>-957315198.28786302</v>
      </c>
      <c r="BJ368">
        <v>-943428458.14944398</v>
      </c>
      <c r="BK368">
        <v>-980992041.54660404</v>
      </c>
      <c r="BL368">
        <v>-1061503390.43162</v>
      </c>
      <c r="BM368">
        <v>-1088909003.8871601</v>
      </c>
      <c r="BN368">
        <v>-1108754299.67149</v>
      </c>
      <c r="BO368">
        <v>-1129991070.2616601</v>
      </c>
      <c r="BP368">
        <v>-1060330569.0469199</v>
      </c>
      <c r="BQ368">
        <v>-1111986070.63748</v>
      </c>
      <c r="BR368">
        <v>-1076879422.67803</v>
      </c>
      <c r="BS368">
        <v>-1044111264.3094701</v>
      </c>
      <c r="BT368">
        <v>-1058667567.05813</v>
      </c>
      <c r="BU368">
        <f t="shared" ca="1" si="42"/>
        <v>-268695660.05789763</v>
      </c>
      <c r="BV368">
        <f t="shared" ca="1" si="42"/>
        <v>-502398987.15706414</v>
      </c>
      <c r="BW368">
        <f t="shared" ca="1" si="42"/>
        <v>-696429275.34598768</v>
      </c>
      <c r="BX368">
        <f t="shared" ca="1" si="42"/>
        <v>-879728635.79500854</v>
      </c>
      <c r="BY368">
        <f t="shared" ca="1" si="42"/>
        <v>-1051905696.3304893</v>
      </c>
      <c r="BZ368" t="str">
        <f>VLOOKUP($A368,[1]UNITES!$H$2:$I$20,2,FALSE) &amp; "__" &amp; $D368 &amp; "__" &amp;CB368</f>
        <v>+50 BP TC / -50 BP LT / +25 BP INF__Ressources à vue__FIXE = 0%</v>
      </c>
      <c r="CA368" t="str">
        <f>VLOOKUP($A368,[1]UNITES!$H$2:$I$20,2,FALSE) &amp; "__" &amp; $E368 &amp; "__" &amp; $F368 &amp; "__" &amp; CB368</f>
        <v>+50 BP TC / -50 BP LT / +25 BP INF__Comptes à vue__B Passif__FIXE = 0%</v>
      </c>
      <c r="CB368" t="str">
        <f t="shared" si="38"/>
        <v>FIXE = 0%</v>
      </c>
    </row>
    <row r="369" spans="1:80" x14ac:dyDescent="0.3">
      <c r="A369">
        <v>1</v>
      </c>
      <c r="B369" t="s">
        <v>119</v>
      </c>
      <c r="C369" t="s">
        <v>120</v>
      </c>
      <c r="D369" t="s">
        <v>136</v>
      </c>
      <c r="E369" t="s">
        <v>146</v>
      </c>
      <c r="F369" t="s">
        <v>123</v>
      </c>
      <c r="G369" t="s">
        <v>26</v>
      </c>
      <c r="H369" t="s">
        <v>30</v>
      </c>
      <c r="I369" t="s">
        <v>31</v>
      </c>
      <c r="J369" t="s">
        <v>31</v>
      </c>
      <c r="L369" t="s">
        <v>84</v>
      </c>
      <c r="M369">
        <v>-1849081379.0840299</v>
      </c>
      <c r="N369">
        <v>-1759147169.8340299</v>
      </c>
      <c r="O369">
        <v>-1745371731.98265</v>
      </c>
      <c r="P369">
        <v>-1731252612.71421</v>
      </c>
      <c r="Q369">
        <v>-1717420712.14821</v>
      </c>
      <c r="R369">
        <v>-1703874299.5853901</v>
      </c>
      <c r="S369">
        <v>-1689994292.2997999</v>
      </c>
      <c r="T369">
        <v>-1676602643.6990399</v>
      </c>
      <c r="U369">
        <v>-1662880491.2859299</v>
      </c>
      <c r="V369">
        <v>-1649438547.6241901</v>
      </c>
      <c r="W369">
        <v>-1636715493.3350799</v>
      </c>
      <c r="X369">
        <v>-1622775998.9226201</v>
      </c>
      <c r="Y369">
        <v>-1609757743.8037701</v>
      </c>
      <c r="Z369">
        <v>-1596420271.9205501</v>
      </c>
      <c r="AA369">
        <v>-1583551776.08792</v>
      </c>
      <c r="AB369">
        <v>-1570364484.7704401</v>
      </c>
      <c r="AC369">
        <v>-1557446463.5704999</v>
      </c>
      <c r="AD369">
        <v>-1544792893.5036299</v>
      </c>
      <c r="AE369">
        <v>-1531821875.9445801</v>
      </c>
      <c r="AF369">
        <v>-1519302497.93452</v>
      </c>
      <c r="AG369">
        <v>-1506472621.38591</v>
      </c>
      <c r="AH369">
        <v>-1493907461.3714099</v>
      </c>
      <c r="AI369">
        <v>-1482021563.4812701</v>
      </c>
      <c r="AJ369">
        <v>-1469007973.2611101</v>
      </c>
      <c r="AK369">
        <v>-1456856454.8206501</v>
      </c>
      <c r="AL369">
        <v>-1444406914.23663</v>
      </c>
      <c r="AM369">
        <v>-1432400277.7376699</v>
      </c>
      <c r="AN369">
        <v>-1420104696.9872601</v>
      </c>
      <c r="AO369">
        <v>-1408067361.4579999</v>
      </c>
      <c r="AP369">
        <v>-1396283817.49301</v>
      </c>
      <c r="AQ369">
        <v>-1384216606.4761901</v>
      </c>
      <c r="AR369">
        <v>-1372582595.6110301</v>
      </c>
      <c r="AS369">
        <v>-1360669822.8322501</v>
      </c>
      <c r="AT369">
        <v>-1349010488.98101</v>
      </c>
      <c r="AU369">
        <v>-1337986051.14592</v>
      </c>
      <c r="AV369">
        <v>-1325919081.00842</v>
      </c>
      <c r="AW369">
        <v>-1314655840.5767</v>
      </c>
      <c r="AX369">
        <v>-1303122273.98843</v>
      </c>
      <c r="AY369">
        <v>-1292002053.0873899</v>
      </c>
      <c r="AZ369">
        <v>-1280612502.6443501</v>
      </c>
      <c r="BA369">
        <v>-1269465114.0664501</v>
      </c>
      <c r="BB369">
        <v>-1258562339.00699</v>
      </c>
      <c r="BC369">
        <v>-1247407328.9719501</v>
      </c>
      <c r="BD369">
        <v>-1236661604.68139</v>
      </c>
      <c r="BE369">
        <v>-1225668206.6199601</v>
      </c>
      <c r="BF369">
        <v>-1214917790.0427001</v>
      </c>
      <c r="BG369">
        <v>-1204579938.17729</v>
      </c>
      <c r="BH369">
        <v>-1193662525.4521101</v>
      </c>
      <c r="BI369">
        <v>-1183316063.76863</v>
      </c>
      <c r="BJ369">
        <v>-1172735277.93995</v>
      </c>
      <c r="BK369">
        <v>-1162546573.86917</v>
      </c>
      <c r="BL369">
        <v>-1152125279.9053199</v>
      </c>
      <c r="BM369">
        <v>-1141933128.50547</v>
      </c>
      <c r="BN369">
        <v>-1131961619.6291299</v>
      </c>
      <c r="BO369">
        <v>-1121752296.91313</v>
      </c>
      <c r="BP369">
        <v>-1111911282.6437399</v>
      </c>
      <c r="BQ369">
        <v>-1101835361.5862601</v>
      </c>
      <c r="BR369">
        <v>-1091969146.3503799</v>
      </c>
      <c r="BS369">
        <v>-1082628006.01893</v>
      </c>
      <c r="BT369">
        <v>-1072387454.12631</v>
      </c>
      <c r="BU369">
        <f t="shared" ca="1" si="42"/>
        <v>-1703712947.7095983</v>
      </c>
      <c r="BV369">
        <f t="shared" ca="1" si="42"/>
        <v>-1538738968.9196341</v>
      </c>
      <c r="BW369">
        <f t="shared" ca="1" si="42"/>
        <v>-1390708680.732337</v>
      </c>
      <c r="BX369">
        <f t="shared" ca="1" si="42"/>
        <v>-1253443126.442976</v>
      </c>
      <c r="BY369">
        <f t="shared" ca="1" si="42"/>
        <v>-1127258457.6047018</v>
      </c>
      <c r="BZ369" t="str">
        <f>VLOOKUP($A369,[1]UNITES!$H$2:$I$20,2,FALSE) &amp; "__" &amp; $D369 &amp; "__" &amp;CB369</f>
        <v>+50 BP TC / -50 BP LT / +25 BP INF__Ressources à vue__FIXE = 0%</v>
      </c>
      <c r="CA369" t="str">
        <f>VLOOKUP($A369,[1]UNITES!$H$2:$I$20,2,FALSE) &amp; "__" &amp; $E369 &amp; "__" &amp; $F369 &amp; "__" &amp; CB369</f>
        <v>+50 BP TC / -50 BP LT / +25 BP INF__Comptes à vue__B Passif__FIXE = 0%</v>
      </c>
      <c r="CB369" t="str">
        <f t="shared" si="38"/>
        <v>FIXE = 0%</v>
      </c>
    </row>
    <row r="370" spans="1:80" x14ac:dyDescent="0.3">
      <c r="A370">
        <v>1</v>
      </c>
      <c r="B370" t="s">
        <v>119</v>
      </c>
      <c r="C370" t="s">
        <v>120</v>
      </c>
      <c r="D370" t="s">
        <v>136</v>
      </c>
      <c r="E370" t="s">
        <v>147</v>
      </c>
      <c r="F370" t="s">
        <v>123</v>
      </c>
      <c r="H370" t="s">
        <v>64</v>
      </c>
      <c r="I370" t="s">
        <v>148</v>
      </c>
      <c r="J370" t="s">
        <v>66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f t="shared" ca="1" si="42"/>
        <v>0</v>
      </c>
      <c r="BV370">
        <f t="shared" ca="1" si="42"/>
        <v>0</v>
      </c>
      <c r="BW370">
        <f t="shared" ca="1" si="42"/>
        <v>0</v>
      </c>
      <c r="BX370">
        <f t="shared" ca="1" si="42"/>
        <v>0</v>
      </c>
      <c r="BY370">
        <f t="shared" ca="1" si="42"/>
        <v>0</v>
      </c>
      <c r="BZ370" t="str">
        <f>VLOOKUP($A370,[1]UNITES!$H$2:$I$20,2,FALSE) &amp; "__" &amp; $D370 &amp; "__" &amp;CB370</f>
        <v>+50 BP TC / -50 BP LT / +25 BP INF__Ressources à vue__TMO</v>
      </c>
      <c r="CA370" t="str">
        <f>VLOOKUP($A370,[1]UNITES!$H$2:$I$20,2,FALSE) &amp; "__" &amp; $E370 &amp; "__" &amp; $F370 &amp; "__" &amp; CB370</f>
        <v>+50 BP TC / -50 BP LT / +25 BP INF__Livrets Epargne Retraite__B Passif__TMO</v>
      </c>
      <c r="CB370" t="str">
        <f t="shared" si="38"/>
        <v>TMO</v>
      </c>
    </row>
    <row r="371" spans="1:80" x14ac:dyDescent="0.3">
      <c r="A371">
        <v>1</v>
      </c>
      <c r="B371" t="s">
        <v>119</v>
      </c>
      <c r="C371" t="s">
        <v>120</v>
      </c>
      <c r="D371" t="s">
        <v>136</v>
      </c>
      <c r="E371" t="s">
        <v>147</v>
      </c>
      <c r="F371" t="s">
        <v>123</v>
      </c>
      <c r="H371" t="s">
        <v>64</v>
      </c>
      <c r="I371" t="s">
        <v>149</v>
      </c>
      <c r="J371" t="s">
        <v>66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f t="shared" ca="1" si="42"/>
        <v>0</v>
      </c>
      <c r="BV371">
        <f t="shared" ca="1" si="42"/>
        <v>0</v>
      </c>
      <c r="BW371">
        <f t="shared" ca="1" si="42"/>
        <v>0</v>
      </c>
      <c r="BX371">
        <f t="shared" ca="1" si="42"/>
        <v>0</v>
      </c>
      <c r="BY371">
        <f t="shared" ca="1" si="42"/>
        <v>0</v>
      </c>
      <c r="BZ371" t="str">
        <f>VLOOKUP($A371,[1]UNITES!$H$2:$I$20,2,FALSE) &amp; "__" &amp; $D371 &amp; "__" &amp;CB371</f>
        <v>+50 BP TC / -50 BP LT / +25 BP INF__Ressources à vue__TMO</v>
      </c>
      <c r="CA371" t="str">
        <f>VLOOKUP($A371,[1]UNITES!$H$2:$I$20,2,FALSE) &amp; "__" &amp; $E371 &amp; "__" &amp; $F371 &amp; "__" &amp; CB371</f>
        <v>+50 BP TC / -50 BP LT / +25 BP INF__Livrets Epargne Retraite__B Passif__TMO</v>
      </c>
      <c r="CB371" t="str">
        <f t="shared" si="38"/>
        <v>TMO</v>
      </c>
    </row>
    <row r="372" spans="1:80" x14ac:dyDescent="0.3">
      <c r="A372">
        <v>1</v>
      </c>
      <c r="B372" t="s">
        <v>119</v>
      </c>
      <c r="C372" t="s">
        <v>120</v>
      </c>
      <c r="D372" t="s">
        <v>136</v>
      </c>
      <c r="E372" t="s">
        <v>147</v>
      </c>
      <c r="F372" t="s">
        <v>123</v>
      </c>
      <c r="H372" t="s">
        <v>64</v>
      </c>
      <c r="I372" t="s">
        <v>150</v>
      </c>
      <c r="J372" t="s">
        <v>66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f t="shared" ca="1" si="42"/>
        <v>0</v>
      </c>
      <c r="BV372">
        <f t="shared" ca="1" si="42"/>
        <v>0</v>
      </c>
      <c r="BW372">
        <f t="shared" ca="1" si="42"/>
        <v>0</v>
      </c>
      <c r="BX372">
        <f t="shared" ca="1" si="42"/>
        <v>0</v>
      </c>
      <c r="BY372">
        <f t="shared" ca="1" si="42"/>
        <v>0</v>
      </c>
      <c r="BZ372" t="str">
        <f>VLOOKUP($A372,[1]UNITES!$H$2:$I$20,2,FALSE) &amp; "__" &amp; $D372 &amp; "__" &amp;CB372</f>
        <v>+50 BP TC / -50 BP LT / +25 BP INF__Ressources à vue__TMO</v>
      </c>
      <c r="CA372" t="str">
        <f>VLOOKUP($A372,[1]UNITES!$H$2:$I$20,2,FALSE) &amp; "__" &amp; $E372 &amp; "__" &amp; $F372 &amp; "__" &amp; CB372</f>
        <v>+50 BP TC / -50 BP LT / +25 BP INF__Livrets Epargne Retraite__B Passif__TMO</v>
      </c>
      <c r="CB372" t="str">
        <f t="shared" si="38"/>
        <v>TMO</v>
      </c>
    </row>
    <row r="373" spans="1:80" x14ac:dyDescent="0.3">
      <c r="A373">
        <v>1</v>
      </c>
      <c r="B373" t="s">
        <v>119</v>
      </c>
      <c r="C373" t="s">
        <v>120</v>
      </c>
      <c r="D373" t="s">
        <v>136</v>
      </c>
      <c r="E373" t="s">
        <v>147</v>
      </c>
      <c r="F373" t="s">
        <v>123</v>
      </c>
      <c r="H373" t="s">
        <v>64</v>
      </c>
      <c r="I373" t="s">
        <v>151</v>
      </c>
      <c r="J373" t="s">
        <v>66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f t="shared" ca="1" si="42"/>
        <v>0</v>
      </c>
      <c r="BV373">
        <f t="shared" ca="1" si="42"/>
        <v>0</v>
      </c>
      <c r="BW373">
        <f t="shared" ca="1" si="42"/>
        <v>0</v>
      </c>
      <c r="BX373">
        <f t="shared" ca="1" si="42"/>
        <v>0</v>
      </c>
      <c r="BY373">
        <f t="shared" ca="1" si="42"/>
        <v>0</v>
      </c>
      <c r="BZ373" t="str">
        <f>VLOOKUP($A373,[1]UNITES!$H$2:$I$20,2,FALSE) &amp; "__" &amp; $D373 &amp; "__" &amp;CB373</f>
        <v>+50 BP TC / -50 BP LT / +25 BP INF__Ressources à vue__TMO</v>
      </c>
      <c r="CA373" t="str">
        <f>VLOOKUP($A373,[1]UNITES!$H$2:$I$20,2,FALSE) &amp; "__" &amp; $E373 &amp; "__" &amp; $F373 &amp; "__" &amp; CB373</f>
        <v>+50 BP TC / -50 BP LT / +25 BP INF__Livrets Epargne Retraite__B Passif__TMO</v>
      </c>
      <c r="CB373" t="str">
        <f t="shared" si="38"/>
        <v>TMO</v>
      </c>
    </row>
    <row r="374" spans="1:80" x14ac:dyDescent="0.3">
      <c r="A374">
        <v>1</v>
      </c>
      <c r="B374" t="s">
        <v>119</v>
      </c>
      <c r="C374" t="s">
        <v>120</v>
      </c>
      <c r="D374" t="s">
        <v>136</v>
      </c>
      <c r="E374" t="s">
        <v>147</v>
      </c>
      <c r="F374" t="s">
        <v>123</v>
      </c>
      <c r="H374" t="s">
        <v>64</v>
      </c>
      <c r="I374" t="s">
        <v>152</v>
      </c>
      <c r="J374" t="s">
        <v>66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f t="shared" ca="1" si="42"/>
        <v>0</v>
      </c>
      <c r="BV374">
        <f t="shared" ca="1" si="42"/>
        <v>0</v>
      </c>
      <c r="BW374">
        <f t="shared" ca="1" si="42"/>
        <v>0</v>
      </c>
      <c r="BX374">
        <f t="shared" ca="1" si="42"/>
        <v>0</v>
      </c>
      <c r="BY374">
        <f t="shared" ca="1" si="42"/>
        <v>0</v>
      </c>
      <c r="BZ374" t="str">
        <f>VLOOKUP($A374,[1]UNITES!$H$2:$I$20,2,FALSE) &amp; "__" &amp; $D374 &amp; "__" &amp;CB374</f>
        <v>+50 BP TC / -50 BP LT / +25 BP INF__Ressources à vue__TMO</v>
      </c>
      <c r="CA374" t="str">
        <f>VLOOKUP($A374,[1]UNITES!$H$2:$I$20,2,FALSE) &amp; "__" &amp; $E374 &amp; "__" &amp; $F374 &amp; "__" &amp; CB374</f>
        <v>+50 BP TC / -50 BP LT / +25 BP INF__Livrets Epargne Retraite__B Passif__TMO</v>
      </c>
      <c r="CB374" t="str">
        <f t="shared" si="38"/>
        <v>TMO</v>
      </c>
    </row>
    <row r="375" spans="1:80" x14ac:dyDescent="0.3">
      <c r="A375">
        <v>1</v>
      </c>
      <c r="B375" t="s">
        <v>119</v>
      </c>
      <c r="C375" t="s">
        <v>120</v>
      </c>
      <c r="D375" t="s">
        <v>136</v>
      </c>
      <c r="E375" t="s">
        <v>147</v>
      </c>
      <c r="F375" t="s">
        <v>123</v>
      </c>
      <c r="H375" t="s">
        <v>64</v>
      </c>
      <c r="I375" t="s">
        <v>153</v>
      </c>
      <c r="J375" t="s">
        <v>66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f t="shared" ref="BU375:BY384" ca="1" si="43">IFERROR(SUM(OFFSET($A375,0,12*BU$4,1,12))/12,0)</f>
        <v>0</v>
      </c>
      <c r="BV375">
        <f t="shared" ca="1" si="43"/>
        <v>0</v>
      </c>
      <c r="BW375">
        <f t="shared" ca="1" si="43"/>
        <v>0</v>
      </c>
      <c r="BX375">
        <f t="shared" ca="1" si="43"/>
        <v>0</v>
      </c>
      <c r="BY375">
        <f t="shared" ca="1" si="43"/>
        <v>0</v>
      </c>
      <c r="BZ375" t="str">
        <f>VLOOKUP($A375,[1]UNITES!$H$2:$I$20,2,FALSE) &amp; "__" &amp; $D375 &amp; "__" &amp;CB375</f>
        <v>+50 BP TC / -50 BP LT / +25 BP INF__Ressources à vue__TMO</v>
      </c>
      <c r="CA375" t="str">
        <f>VLOOKUP($A375,[1]UNITES!$H$2:$I$20,2,FALSE) &amp; "__" &amp; $E375 &amp; "__" &amp; $F375 &amp; "__" &amp; CB375</f>
        <v>+50 BP TC / -50 BP LT / +25 BP INF__Livrets Epargne Retraite__B Passif__TMO</v>
      </c>
      <c r="CB375" t="str">
        <f t="shared" si="38"/>
        <v>TMO</v>
      </c>
    </row>
    <row r="376" spans="1:80" x14ac:dyDescent="0.3">
      <c r="A376">
        <v>1</v>
      </c>
      <c r="B376" t="s">
        <v>119</v>
      </c>
      <c r="C376" t="s">
        <v>120</v>
      </c>
      <c r="D376" t="s">
        <v>136</v>
      </c>
      <c r="E376" t="s">
        <v>147</v>
      </c>
      <c r="F376" t="s">
        <v>123</v>
      </c>
      <c r="H376" t="s">
        <v>64</v>
      </c>
      <c r="I376" t="s">
        <v>154</v>
      </c>
      <c r="J376" t="s">
        <v>66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f t="shared" ca="1" si="43"/>
        <v>0</v>
      </c>
      <c r="BV376">
        <f t="shared" ca="1" si="43"/>
        <v>0</v>
      </c>
      <c r="BW376">
        <f t="shared" ca="1" si="43"/>
        <v>0</v>
      </c>
      <c r="BX376">
        <f t="shared" ca="1" si="43"/>
        <v>0</v>
      </c>
      <c r="BY376">
        <f t="shared" ca="1" si="43"/>
        <v>0</v>
      </c>
      <c r="BZ376" t="str">
        <f>VLOOKUP($A376,[1]UNITES!$H$2:$I$20,2,FALSE) &amp; "__" &amp; $D376 &amp; "__" &amp;CB376</f>
        <v>+50 BP TC / -50 BP LT / +25 BP INF__Ressources à vue__TMO</v>
      </c>
      <c r="CA376" t="str">
        <f>VLOOKUP($A376,[1]UNITES!$H$2:$I$20,2,FALSE) &amp; "__" &amp; $E376 &amp; "__" &amp; $F376 &amp; "__" &amp; CB376</f>
        <v>+50 BP TC / -50 BP LT / +25 BP INF__Livrets Epargne Retraite__B Passif__TMO</v>
      </c>
      <c r="CB376" t="str">
        <f t="shared" si="38"/>
        <v>TMO</v>
      </c>
    </row>
    <row r="377" spans="1:80" x14ac:dyDescent="0.3">
      <c r="A377">
        <v>1</v>
      </c>
      <c r="B377" t="s">
        <v>119</v>
      </c>
      <c r="C377" t="s">
        <v>120</v>
      </c>
      <c r="D377" t="s">
        <v>136</v>
      </c>
      <c r="E377" t="s">
        <v>147</v>
      </c>
      <c r="F377" t="s">
        <v>123</v>
      </c>
      <c r="H377" t="s">
        <v>64</v>
      </c>
      <c r="I377" t="s">
        <v>155</v>
      </c>
      <c r="J377" t="s">
        <v>66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f t="shared" ca="1" si="43"/>
        <v>0</v>
      </c>
      <c r="BV377">
        <f t="shared" ca="1" si="43"/>
        <v>0</v>
      </c>
      <c r="BW377">
        <f t="shared" ca="1" si="43"/>
        <v>0</v>
      </c>
      <c r="BX377">
        <f t="shared" ca="1" si="43"/>
        <v>0</v>
      </c>
      <c r="BY377">
        <f t="shared" ca="1" si="43"/>
        <v>0</v>
      </c>
      <c r="BZ377" t="str">
        <f>VLOOKUP($A377,[1]UNITES!$H$2:$I$20,2,FALSE) &amp; "__" &amp; $D377 &amp; "__" &amp;CB377</f>
        <v>+50 BP TC / -50 BP LT / +25 BP INF__Ressources à vue__TMO</v>
      </c>
      <c r="CA377" t="str">
        <f>VLOOKUP($A377,[1]UNITES!$H$2:$I$20,2,FALSE) &amp; "__" &amp; $E377 &amp; "__" &amp; $F377 &amp; "__" &amp; CB377</f>
        <v>+50 BP TC / -50 BP LT / +25 BP INF__Livrets Epargne Retraite__B Passif__TMO</v>
      </c>
      <c r="CB377" t="str">
        <f t="shared" si="38"/>
        <v>TMO</v>
      </c>
    </row>
    <row r="378" spans="1:80" x14ac:dyDescent="0.3">
      <c r="A378">
        <v>1</v>
      </c>
      <c r="B378" t="s">
        <v>119</v>
      </c>
      <c r="C378" t="s">
        <v>120</v>
      </c>
      <c r="D378" t="s">
        <v>136</v>
      </c>
      <c r="E378" t="s">
        <v>147</v>
      </c>
      <c r="F378" t="s">
        <v>123</v>
      </c>
      <c r="H378" t="s">
        <v>64</v>
      </c>
      <c r="I378" t="s">
        <v>156</v>
      </c>
      <c r="J378" t="s">
        <v>66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f t="shared" ca="1" si="43"/>
        <v>0</v>
      </c>
      <c r="BV378">
        <f t="shared" ca="1" si="43"/>
        <v>0</v>
      </c>
      <c r="BW378">
        <f t="shared" ca="1" si="43"/>
        <v>0</v>
      </c>
      <c r="BX378">
        <f t="shared" ca="1" si="43"/>
        <v>0</v>
      </c>
      <c r="BY378">
        <f t="shared" ca="1" si="43"/>
        <v>0</v>
      </c>
      <c r="BZ378" t="str">
        <f>VLOOKUP($A378,[1]UNITES!$H$2:$I$20,2,FALSE) &amp; "__" &amp; $D378 &amp; "__" &amp;CB378</f>
        <v>+50 BP TC / -50 BP LT / +25 BP INF__Ressources à vue__TMO</v>
      </c>
      <c r="CA378" t="str">
        <f>VLOOKUP($A378,[1]UNITES!$H$2:$I$20,2,FALSE) &amp; "__" &amp; $E378 &amp; "__" &amp; $F378 &amp; "__" &amp; CB378</f>
        <v>+50 BP TC / -50 BP LT / +25 BP INF__Livrets Epargne Retraite__B Passif__TMO</v>
      </c>
      <c r="CB378" t="str">
        <f t="shared" si="38"/>
        <v>TMO</v>
      </c>
    </row>
    <row r="379" spans="1:80" x14ac:dyDescent="0.3">
      <c r="A379">
        <v>1</v>
      </c>
      <c r="B379" t="s">
        <v>119</v>
      </c>
      <c r="C379" t="s">
        <v>120</v>
      </c>
      <c r="D379" t="s">
        <v>136</v>
      </c>
      <c r="E379" t="s">
        <v>147</v>
      </c>
      <c r="F379" t="s">
        <v>123</v>
      </c>
      <c r="H379" t="s">
        <v>64</v>
      </c>
      <c r="I379" t="s">
        <v>157</v>
      </c>
      <c r="J379" t="s">
        <v>66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f t="shared" ca="1" si="43"/>
        <v>0</v>
      </c>
      <c r="BV379">
        <f t="shared" ca="1" si="43"/>
        <v>0</v>
      </c>
      <c r="BW379">
        <f t="shared" ca="1" si="43"/>
        <v>0</v>
      </c>
      <c r="BX379">
        <f t="shared" ca="1" si="43"/>
        <v>0</v>
      </c>
      <c r="BY379">
        <f t="shared" ca="1" si="43"/>
        <v>0</v>
      </c>
      <c r="BZ379" t="str">
        <f>VLOOKUP($A379,[1]UNITES!$H$2:$I$20,2,FALSE) &amp; "__" &amp; $D379 &amp; "__" &amp;CB379</f>
        <v>+50 BP TC / -50 BP LT / +25 BP INF__Ressources à vue__TMO</v>
      </c>
      <c r="CA379" t="str">
        <f>VLOOKUP($A379,[1]UNITES!$H$2:$I$20,2,FALSE) &amp; "__" &amp; $E379 &amp; "__" &amp; $F379 &amp; "__" &amp; CB379</f>
        <v>+50 BP TC / -50 BP LT / +25 BP INF__Livrets Epargne Retraite__B Passif__TMO</v>
      </c>
      <c r="CB379" t="str">
        <f t="shared" si="38"/>
        <v>TMO</v>
      </c>
    </row>
    <row r="380" spans="1:80" x14ac:dyDescent="0.3">
      <c r="A380">
        <v>1</v>
      </c>
      <c r="B380" t="s">
        <v>119</v>
      </c>
      <c r="C380" t="s">
        <v>120</v>
      </c>
      <c r="D380" t="s">
        <v>136</v>
      </c>
      <c r="E380" t="s">
        <v>147</v>
      </c>
      <c r="F380" t="s">
        <v>123</v>
      </c>
      <c r="H380" t="s">
        <v>64</v>
      </c>
      <c r="I380" t="s">
        <v>158</v>
      </c>
      <c r="J380" t="s">
        <v>66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f t="shared" ca="1" si="43"/>
        <v>0</v>
      </c>
      <c r="BV380">
        <f t="shared" ca="1" si="43"/>
        <v>0</v>
      </c>
      <c r="BW380">
        <f t="shared" ca="1" si="43"/>
        <v>0</v>
      </c>
      <c r="BX380">
        <f t="shared" ca="1" si="43"/>
        <v>0</v>
      </c>
      <c r="BY380">
        <f t="shared" ca="1" si="43"/>
        <v>0</v>
      </c>
      <c r="BZ380" t="str">
        <f>VLOOKUP($A380,[1]UNITES!$H$2:$I$20,2,FALSE) &amp; "__" &amp; $D380 &amp; "__" &amp;CB380</f>
        <v>+50 BP TC / -50 BP LT / +25 BP INF__Ressources à vue__TMO</v>
      </c>
      <c r="CA380" t="str">
        <f>VLOOKUP($A380,[1]UNITES!$H$2:$I$20,2,FALSE) &amp; "__" &amp; $E380 &amp; "__" &amp; $F380 &amp; "__" &amp; CB380</f>
        <v>+50 BP TC / -50 BP LT / +25 BP INF__Livrets Epargne Retraite__B Passif__TMO</v>
      </c>
      <c r="CB380" t="str">
        <f t="shared" si="38"/>
        <v>TMO</v>
      </c>
    </row>
    <row r="381" spans="1:80" x14ac:dyDescent="0.3">
      <c r="A381">
        <v>1</v>
      </c>
      <c r="B381" t="s">
        <v>119</v>
      </c>
      <c r="C381" t="s">
        <v>120</v>
      </c>
      <c r="D381" t="s">
        <v>136</v>
      </c>
      <c r="E381" t="s">
        <v>147</v>
      </c>
      <c r="F381" t="s">
        <v>123</v>
      </c>
      <c r="G381" t="s">
        <v>22</v>
      </c>
      <c r="H381" t="s">
        <v>64</v>
      </c>
      <c r="I381" t="s">
        <v>148</v>
      </c>
      <c r="J381" t="s">
        <v>66</v>
      </c>
      <c r="M381">
        <v>9565.6853333333402</v>
      </c>
      <c r="N381">
        <v>27471.1409677419</v>
      </c>
      <c r="O381">
        <v>44427.633999999998</v>
      </c>
      <c r="P381">
        <v>61581.23</v>
      </c>
      <c r="Q381">
        <v>78164.480967741998</v>
      </c>
      <c r="R381">
        <v>94194.884666666694</v>
      </c>
      <c r="S381">
        <v>110404.44451612901</v>
      </c>
      <c r="T381">
        <v>125834.126666667</v>
      </c>
      <c r="U381">
        <v>141431.32516129001</v>
      </c>
      <c r="V381">
        <v>158196.155483871</v>
      </c>
      <c r="W381">
        <v>175207.66500000001</v>
      </c>
      <c r="X381">
        <v>193645.49129032201</v>
      </c>
      <c r="Y381">
        <v>214549.436666667</v>
      </c>
      <c r="Z381">
        <v>232008.772903226</v>
      </c>
      <c r="AA381">
        <v>242811.88266666699</v>
      </c>
      <c r="AB381">
        <v>253779.69580645199</v>
      </c>
      <c r="AC381">
        <v>264421.99709677498</v>
      </c>
      <c r="AD381">
        <v>274747.76733333297</v>
      </c>
      <c r="AE381">
        <v>285228.873870968</v>
      </c>
      <c r="AF381">
        <v>295244.83933333302</v>
      </c>
      <c r="AG381">
        <v>305410.07032258098</v>
      </c>
      <c r="AH381">
        <v>315129.40612903301</v>
      </c>
      <c r="AI381">
        <v>324127.28000000003</v>
      </c>
      <c r="AJ381">
        <v>333883.41677419399</v>
      </c>
      <c r="AK381">
        <v>352022.88399999897</v>
      </c>
      <c r="AL381">
        <v>367124.500967742</v>
      </c>
      <c r="AM381">
        <v>372246.93933333398</v>
      </c>
      <c r="AN381">
        <v>377434.972580645</v>
      </c>
      <c r="AO381">
        <v>382456.41838709603</v>
      </c>
      <c r="AP381">
        <v>387316.09933333303</v>
      </c>
      <c r="AQ381">
        <v>392235.83806451602</v>
      </c>
      <c r="AR381">
        <v>396924.37199999997</v>
      </c>
      <c r="AS381">
        <v>401669.35258064599</v>
      </c>
      <c r="AT381">
        <v>407003.44903225801</v>
      </c>
      <c r="AU381">
        <v>412585.14499999897</v>
      </c>
      <c r="AV381">
        <v>418647.301935483</v>
      </c>
      <c r="AW381">
        <v>436869.42800000001</v>
      </c>
      <c r="AX381">
        <v>452505.98580645199</v>
      </c>
      <c r="AY381">
        <v>456001.51466666599</v>
      </c>
      <c r="AZ381">
        <v>459551.78516129003</v>
      </c>
      <c r="BA381">
        <v>462997.99161290302</v>
      </c>
      <c r="BB381">
        <v>466342.81733333302</v>
      </c>
      <c r="BC381">
        <v>469738.97516129102</v>
      </c>
      <c r="BD381">
        <v>472985.25400000002</v>
      </c>
      <c r="BE381">
        <v>476280.62225806498</v>
      </c>
      <c r="BF381">
        <v>479579.56387096801</v>
      </c>
      <c r="BG381">
        <v>482810.57275862101</v>
      </c>
      <c r="BH381">
        <v>486199.58032258</v>
      </c>
      <c r="BI381">
        <v>504489.95666666701</v>
      </c>
      <c r="BJ381">
        <v>519811.58354838699</v>
      </c>
      <c r="BK381">
        <v>520885.35266666702</v>
      </c>
      <c r="BL381">
        <v>521959.48387096799</v>
      </c>
      <c r="BM381">
        <v>522985.65645161399</v>
      </c>
      <c r="BN381">
        <v>523965.55800000002</v>
      </c>
      <c r="BO381">
        <v>524943.72580645105</v>
      </c>
      <c r="BP381">
        <v>525862.30533333297</v>
      </c>
      <c r="BQ381">
        <v>526777.80548387102</v>
      </c>
      <c r="BR381">
        <v>527805.98225806502</v>
      </c>
      <c r="BS381">
        <v>528879.31999999995</v>
      </c>
      <c r="BT381">
        <v>530030.42806451605</v>
      </c>
      <c r="BU381">
        <f t="shared" ca="1" si="43"/>
        <v>101677.02200448024</v>
      </c>
      <c r="BV381">
        <f t="shared" ca="1" si="43"/>
        <v>278445.28657526901</v>
      </c>
      <c r="BW381">
        <f t="shared" ca="1" si="43"/>
        <v>388972.2727679208</v>
      </c>
      <c r="BX381">
        <f t="shared" ca="1" si="43"/>
        <v>466822.00757934741</v>
      </c>
      <c r="BY381">
        <f t="shared" ca="1" si="43"/>
        <v>523199.76317921159</v>
      </c>
      <c r="BZ381" t="str">
        <f>VLOOKUP($A381,[1]UNITES!$H$2:$I$20,2,FALSE) &amp; "__" &amp; $D381 &amp; "__" &amp;CB381</f>
        <v>+50 BP TC / -50 BP LT / +25 BP INF__Ressources à vue__TMO</v>
      </c>
      <c r="CA381" t="str">
        <f>VLOOKUP($A381,[1]UNITES!$H$2:$I$20,2,FALSE) &amp; "__" &amp; $E381 &amp; "__" &amp; $F381 &amp; "__" &amp; CB381</f>
        <v>+50 BP TC / -50 BP LT / +25 BP INF__Livrets Epargne Retraite__B Passif__TMO</v>
      </c>
      <c r="CB381" t="str">
        <f t="shared" si="38"/>
        <v>TMO</v>
      </c>
    </row>
    <row r="382" spans="1:80" x14ac:dyDescent="0.3">
      <c r="A382">
        <v>1</v>
      </c>
      <c r="B382" t="s">
        <v>119</v>
      </c>
      <c r="C382" t="s">
        <v>120</v>
      </c>
      <c r="D382" t="s">
        <v>136</v>
      </c>
      <c r="E382" t="s">
        <v>147</v>
      </c>
      <c r="F382" t="s">
        <v>123</v>
      </c>
      <c r="G382" t="s">
        <v>22</v>
      </c>
      <c r="H382" t="s">
        <v>64</v>
      </c>
      <c r="I382" t="s">
        <v>149</v>
      </c>
      <c r="J382" t="s">
        <v>66</v>
      </c>
      <c r="M382">
        <v>11724.709262308001</v>
      </c>
      <c r="N382">
        <v>33671.521731510402</v>
      </c>
      <c r="O382">
        <v>54455.175670124503</v>
      </c>
      <c r="P382">
        <v>75480.4163169526</v>
      </c>
      <c r="Q382">
        <v>95806.597161563695</v>
      </c>
      <c r="R382">
        <v>115455.153300602</v>
      </c>
      <c r="S382">
        <v>135323.299825408</v>
      </c>
      <c r="T382">
        <v>154235.53373234699</v>
      </c>
      <c r="U382">
        <v>173353.08927245199</v>
      </c>
      <c r="V382">
        <v>193901.83366410201</v>
      </c>
      <c r="W382">
        <v>214752.928699082</v>
      </c>
      <c r="X382">
        <v>237352.260175084</v>
      </c>
      <c r="Y382">
        <v>262974.329740302</v>
      </c>
      <c r="Z382">
        <v>284374.33440636599</v>
      </c>
      <c r="AA382">
        <v>297615.768863787</v>
      </c>
      <c r="AB382">
        <v>311059.06263181398</v>
      </c>
      <c r="AC382">
        <v>324103.37932698702</v>
      </c>
      <c r="AD382">
        <v>336759.72995999601</v>
      </c>
      <c r="AE382">
        <v>349606.48110798001</v>
      </c>
      <c r="AF382">
        <v>361883.10180780402</v>
      </c>
      <c r="AG382">
        <v>374342.67515168199</v>
      </c>
      <c r="AH382">
        <v>386255.71830532298</v>
      </c>
      <c r="AI382">
        <v>397284.45759335201</v>
      </c>
      <c r="AJ382">
        <v>409242.598488655</v>
      </c>
      <c r="AK382">
        <v>431476.240719561</v>
      </c>
      <c r="AL382">
        <v>449986.37469345302</v>
      </c>
      <c r="AM382">
        <v>456264.96256939601</v>
      </c>
      <c r="AN382">
        <v>462623.95558463997</v>
      </c>
      <c r="AO382">
        <v>468778.76909574203</v>
      </c>
      <c r="AP382">
        <v>474735.30979084299</v>
      </c>
      <c r="AQ382">
        <v>480765.46128119499</v>
      </c>
      <c r="AR382">
        <v>486512.21505283401</v>
      </c>
      <c r="AS382">
        <v>492328.15863050497</v>
      </c>
      <c r="AT382">
        <v>498866.19568767498</v>
      </c>
      <c r="AU382">
        <v>505707.71193655301</v>
      </c>
      <c r="AV382">
        <v>513138.12173025002</v>
      </c>
      <c r="AW382">
        <v>535473.07608957496</v>
      </c>
      <c r="AX382">
        <v>554638.88631755905</v>
      </c>
      <c r="AY382">
        <v>558923.36861418502</v>
      </c>
      <c r="AZ382">
        <v>563274.95852331002</v>
      </c>
      <c r="BA382">
        <v>567498.99398159201</v>
      </c>
      <c r="BB382">
        <v>571598.76453740103</v>
      </c>
      <c r="BC382">
        <v>575761.45006057096</v>
      </c>
      <c r="BD382">
        <v>579740.42582141398</v>
      </c>
      <c r="BE382">
        <v>583779.57710877398</v>
      </c>
      <c r="BF382">
        <v>587823.10385847394</v>
      </c>
      <c r="BG382">
        <v>591783.36365650699</v>
      </c>
      <c r="BH382">
        <v>595937.29542222305</v>
      </c>
      <c r="BI382">
        <v>618355.90225415805</v>
      </c>
      <c r="BJ382">
        <v>637135.69646297605</v>
      </c>
      <c r="BK382">
        <v>638451.82479908899</v>
      </c>
      <c r="BL382">
        <v>639768.38612444699</v>
      </c>
      <c r="BM382">
        <v>641026.17418134306</v>
      </c>
      <c r="BN382">
        <v>642227.24010955205</v>
      </c>
      <c r="BO382">
        <v>643426.18577970797</v>
      </c>
      <c r="BP382">
        <v>644552.106762134</v>
      </c>
      <c r="BQ382">
        <v>645674.23189512303</v>
      </c>
      <c r="BR382">
        <v>646934.46995200496</v>
      </c>
      <c r="BS382">
        <v>648250.06607306795</v>
      </c>
      <c r="BT382">
        <v>649660.98509677697</v>
      </c>
      <c r="BU382">
        <f t="shared" ca="1" si="43"/>
        <v>124626.04323429469</v>
      </c>
      <c r="BV382">
        <f t="shared" ca="1" si="43"/>
        <v>341291.80311533733</v>
      </c>
      <c r="BW382">
        <f t="shared" ca="1" si="43"/>
        <v>476765.28973105393</v>
      </c>
      <c r="BX382">
        <f t="shared" ca="1" si="43"/>
        <v>572186.10533263208</v>
      </c>
      <c r="BY382">
        <f t="shared" ca="1" si="43"/>
        <v>641288.60579086503</v>
      </c>
      <c r="BZ382" t="str">
        <f>VLOOKUP($A382,[1]UNITES!$H$2:$I$20,2,FALSE) &amp; "__" &amp; $D382 &amp; "__" &amp;CB382</f>
        <v>+50 BP TC / -50 BP LT / +25 BP INF__Ressources à vue__TMO</v>
      </c>
      <c r="CA382" t="str">
        <f>VLOOKUP($A382,[1]UNITES!$H$2:$I$20,2,FALSE) &amp; "__" &amp; $E382 &amp; "__" &amp; $F382 &amp; "__" &amp; CB382</f>
        <v>+50 BP TC / -50 BP LT / +25 BP INF__Livrets Epargne Retraite__B Passif__TMO</v>
      </c>
      <c r="CB382" t="str">
        <f t="shared" si="38"/>
        <v>TMO</v>
      </c>
    </row>
    <row r="383" spans="1:80" x14ac:dyDescent="0.3">
      <c r="A383">
        <v>1</v>
      </c>
      <c r="B383" t="s">
        <v>119</v>
      </c>
      <c r="C383" t="s">
        <v>120</v>
      </c>
      <c r="D383" t="s">
        <v>136</v>
      </c>
      <c r="E383" t="s">
        <v>147</v>
      </c>
      <c r="F383" t="s">
        <v>123</v>
      </c>
      <c r="G383" t="s">
        <v>22</v>
      </c>
      <c r="H383" t="s">
        <v>64</v>
      </c>
      <c r="I383" t="s">
        <v>150</v>
      </c>
      <c r="J383" t="s">
        <v>66</v>
      </c>
      <c r="M383">
        <v>4770.0586666666604</v>
      </c>
      <c r="N383">
        <v>13698.858709677401</v>
      </c>
      <c r="O383">
        <v>22154.4413333333</v>
      </c>
      <c r="P383">
        <v>30708.306129032298</v>
      </c>
      <c r="Q383">
        <v>38977.767419354801</v>
      </c>
      <c r="R383">
        <v>46971.551333333402</v>
      </c>
      <c r="S383">
        <v>55054.668387096797</v>
      </c>
      <c r="T383">
        <v>62748.883999999998</v>
      </c>
      <c r="U383">
        <v>70526.6406451613</v>
      </c>
      <c r="V383">
        <v>78886.651612903297</v>
      </c>
      <c r="W383">
        <v>87369.6700000001</v>
      </c>
      <c r="X383">
        <v>96563.936774193498</v>
      </c>
      <c r="Y383">
        <v>106987.97333333299</v>
      </c>
      <c r="Z383">
        <v>115694.31129032301</v>
      </c>
      <c r="AA383">
        <v>121081.428666666</v>
      </c>
      <c r="AB383">
        <v>126550.673548387</v>
      </c>
      <c r="AC383">
        <v>131857.59483871001</v>
      </c>
      <c r="AD383">
        <v>137006.68266666701</v>
      </c>
      <c r="AE383">
        <v>142233.23129032299</v>
      </c>
      <c r="AF383">
        <v>147227.824666667</v>
      </c>
      <c r="AG383">
        <v>152296.84935483799</v>
      </c>
      <c r="AH383">
        <v>157143.529354839</v>
      </c>
      <c r="AI383">
        <v>161630.445000001</v>
      </c>
      <c r="AJ383">
        <v>166495.473548387</v>
      </c>
      <c r="AK383">
        <v>175540.96266666701</v>
      </c>
      <c r="AL383">
        <v>183071.59129032301</v>
      </c>
      <c r="AM383">
        <v>185625.964666666</v>
      </c>
      <c r="AN383">
        <v>188213.04870967701</v>
      </c>
      <c r="AO383">
        <v>190717.056451613</v>
      </c>
      <c r="AP383">
        <v>193140.39933333301</v>
      </c>
      <c r="AQ383">
        <v>195593.69838709701</v>
      </c>
      <c r="AR383">
        <v>197931.698</v>
      </c>
      <c r="AS383">
        <v>200297.84129032301</v>
      </c>
      <c r="AT383">
        <v>202957.76</v>
      </c>
      <c r="AU383">
        <v>205741.15</v>
      </c>
      <c r="AV383">
        <v>208764.12709677499</v>
      </c>
      <c r="AW383">
        <v>217850.838666667</v>
      </c>
      <c r="AX383">
        <v>225648.221612903</v>
      </c>
      <c r="AY383">
        <v>227391.312666666</v>
      </c>
      <c r="AZ383">
        <v>229161.70032258099</v>
      </c>
      <c r="BA383">
        <v>230880.194193548</v>
      </c>
      <c r="BB383">
        <v>232548.13866666699</v>
      </c>
      <c r="BC383">
        <v>234241.67451612899</v>
      </c>
      <c r="BD383">
        <v>235860.471333333</v>
      </c>
      <c r="BE383">
        <v>237503.75806451601</v>
      </c>
      <c r="BF383">
        <v>239148.82193548401</v>
      </c>
      <c r="BG383">
        <v>240760.00758620701</v>
      </c>
      <c r="BH383">
        <v>242449.98967741901</v>
      </c>
      <c r="BI383">
        <v>251570.73333333299</v>
      </c>
      <c r="BJ383">
        <v>259211.05967742001</v>
      </c>
      <c r="BK383">
        <v>259746.50600000101</v>
      </c>
      <c r="BL383">
        <v>260282.134193548</v>
      </c>
      <c r="BM383">
        <v>260793.850645161</v>
      </c>
      <c r="BN383">
        <v>261282.49266666701</v>
      </c>
      <c r="BO383">
        <v>261770.27193548399</v>
      </c>
      <c r="BP383">
        <v>262228.34200000099</v>
      </c>
      <c r="BQ383">
        <v>262684.86741935503</v>
      </c>
      <c r="BR383">
        <v>263197.57709677401</v>
      </c>
      <c r="BS383">
        <v>263732.81000000099</v>
      </c>
      <c r="BT383">
        <v>264306.82935483899</v>
      </c>
      <c r="BU383">
        <f t="shared" ca="1" si="43"/>
        <v>50702.619584229404</v>
      </c>
      <c r="BV383">
        <f t="shared" ca="1" si="43"/>
        <v>138850.50146326175</v>
      </c>
      <c r="BW383">
        <f t="shared" ca="1" si="43"/>
        <v>193966.27482437284</v>
      </c>
      <c r="BX383">
        <f t="shared" ca="1" si="43"/>
        <v>232787.09410351003</v>
      </c>
      <c r="BY383">
        <f t="shared" ca="1" si="43"/>
        <v>260900.62286021528</v>
      </c>
      <c r="BZ383" t="str">
        <f>VLOOKUP($A383,[1]UNITES!$H$2:$I$20,2,FALSE) &amp; "__" &amp; $D383 &amp; "__" &amp;CB383</f>
        <v>+50 BP TC / -50 BP LT / +25 BP INF__Ressources à vue__TMO</v>
      </c>
      <c r="CA383" t="str">
        <f>VLOOKUP($A383,[1]UNITES!$H$2:$I$20,2,FALSE) &amp; "__" &amp; $E383 &amp; "__" &amp; $F383 &amp; "__" &amp; CB383</f>
        <v>+50 BP TC / -50 BP LT / +25 BP INF__Livrets Epargne Retraite__B Passif__TMO</v>
      </c>
      <c r="CB383" t="str">
        <f t="shared" si="38"/>
        <v>TMO</v>
      </c>
    </row>
    <row r="384" spans="1:80" x14ac:dyDescent="0.3">
      <c r="A384">
        <v>1</v>
      </c>
      <c r="B384" t="s">
        <v>119</v>
      </c>
      <c r="C384" t="s">
        <v>120</v>
      </c>
      <c r="D384" t="s">
        <v>136</v>
      </c>
      <c r="E384" t="s">
        <v>147</v>
      </c>
      <c r="F384" t="s">
        <v>123</v>
      </c>
      <c r="G384" t="s">
        <v>22</v>
      </c>
      <c r="H384" t="s">
        <v>64</v>
      </c>
      <c r="I384" t="s">
        <v>151</v>
      </c>
      <c r="J384" t="s">
        <v>66</v>
      </c>
      <c r="M384">
        <v>13789.562666666699</v>
      </c>
      <c r="N384">
        <v>39601.443548387098</v>
      </c>
      <c r="O384">
        <v>64045.3273333334</v>
      </c>
      <c r="P384">
        <v>88773.352580645194</v>
      </c>
      <c r="Q384">
        <v>112679.196129032</v>
      </c>
      <c r="R384">
        <v>135788.068</v>
      </c>
      <c r="S384">
        <v>159155.20612903201</v>
      </c>
      <c r="T384">
        <v>181398.09266666701</v>
      </c>
      <c r="U384">
        <v>203882.47225806399</v>
      </c>
      <c r="V384">
        <v>228050.084516128</v>
      </c>
      <c r="W384">
        <v>252573.28</v>
      </c>
      <c r="X384">
        <v>279152.59999999998</v>
      </c>
      <c r="Y384">
        <v>309286.99733333301</v>
      </c>
      <c r="Z384">
        <v>334455.776451613</v>
      </c>
      <c r="AA384">
        <v>350029.16866666701</v>
      </c>
      <c r="AB384">
        <v>365839.97806451598</v>
      </c>
      <c r="AC384">
        <v>381181.544838709</v>
      </c>
      <c r="AD384">
        <v>396066.81533333298</v>
      </c>
      <c r="AE384">
        <v>411176.02290322602</v>
      </c>
      <c r="AF384">
        <v>425614.68466666603</v>
      </c>
      <c r="AG384">
        <v>440268.52290322602</v>
      </c>
      <c r="AH384">
        <v>454279.58258064598</v>
      </c>
      <c r="AI384">
        <v>467250.6</v>
      </c>
      <c r="AJ384">
        <v>481314.70677419403</v>
      </c>
      <c r="AK384">
        <v>507463.93666666601</v>
      </c>
      <c r="AL384">
        <v>529233.90870967705</v>
      </c>
      <c r="AM384">
        <v>536618.23400000005</v>
      </c>
      <c r="AN384">
        <v>544097.11322580604</v>
      </c>
      <c r="AO384">
        <v>551335.85258064605</v>
      </c>
      <c r="AP384">
        <v>558341.40466666699</v>
      </c>
      <c r="AQ384">
        <v>565433.53064516</v>
      </c>
      <c r="AR384">
        <v>572192.35</v>
      </c>
      <c r="AS384">
        <v>579032.54774193501</v>
      </c>
      <c r="AT384">
        <v>586722.00225806597</v>
      </c>
      <c r="AU384">
        <v>594768.38500000001</v>
      </c>
      <c r="AV384">
        <v>603507.37741935498</v>
      </c>
      <c r="AW384">
        <v>629775.75866666704</v>
      </c>
      <c r="AX384">
        <v>652316.87483870902</v>
      </c>
      <c r="AY384">
        <v>657355.90800000005</v>
      </c>
      <c r="AZ384">
        <v>662473.85741935496</v>
      </c>
      <c r="BA384">
        <v>667441.78806451603</v>
      </c>
      <c r="BB384">
        <v>672263.57133333397</v>
      </c>
      <c r="BC384">
        <v>677159.34967741906</v>
      </c>
      <c r="BD384">
        <v>681839.07066666696</v>
      </c>
      <c r="BE384">
        <v>686589.56322580704</v>
      </c>
      <c r="BF384">
        <v>691345.20032258099</v>
      </c>
      <c r="BG384">
        <v>696002.91482758697</v>
      </c>
      <c r="BH384">
        <v>700888.40161290404</v>
      </c>
      <c r="BI384">
        <v>727255.16333333298</v>
      </c>
      <c r="BJ384">
        <v>749342.27870967798</v>
      </c>
      <c r="BK384">
        <v>750890.19733333401</v>
      </c>
      <c r="BL384">
        <v>752438.62419354904</v>
      </c>
      <c r="BM384">
        <v>753917.91677419399</v>
      </c>
      <c r="BN384">
        <v>755330.50933333405</v>
      </c>
      <c r="BO384">
        <v>756740.59967741906</v>
      </c>
      <c r="BP384">
        <v>758064.79933333304</v>
      </c>
      <c r="BQ384">
        <v>759384.54967741994</v>
      </c>
      <c r="BR384">
        <v>760866.72967741999</v>
      </c>
      <c r="BS384">
        <v>762414.01500000001</v>
      </c>
      <c r="BT384">
        <v>764073.41322580597</v>
      </c>
      <c r="BU384">
        <f t="shared" ca="1" si="43"/>
        <v>146574.05715232962</v>
      </c>
      <c r="BV384">
        <f t="shared" ca="1" si="43"/>
        <v>401397.03337634407</v>
      </c>
      <c r="BW384">
        <f t="shared" ca="1" si="43"/>
        <v>560728.88690949813</v>
      </c>
      <c r="BX384">
        <f t="shared" ca="1" si="43"/>
        <v>672954.35488796222</v>
      </c>
      <c r="BY384">
        <f t="shared" ca="1" si="43"/>
        <v>754226.56635573506</v>
      </c>
      <c r="BZ384" t="str">
        <f>VLOOKUP($A384,[1]UNITES!$H$2:$I$20,2,FALSE) &amp; "__" &amp; $D384 &amp; "__" &amp;CB384</f>
        <v>+50 BP TC / -50 BP LT / +25 BP INF__Ressources à vue__TMO</v>
      </c>
      <c r="CA384" t="str">
        <f>VLOOKUP($A384,[1]UNITES!$H$2:$I$20,2,FALSE) &amp; "__" &amp; $E384 &amp; "__" &amp; $F384 &amp; "__" &amp; CB384</f>
        <v>+50 BP TC / -50 BP LT / +25 BP INF__Livrets Epargne Retraite__B Passif__TMO</v>
      </c>
      <c r="CB384" t="str">
        <f t="shared" si="38"/>
        <v>TMO</v>
      </c>
    </row>
    <row r="385" spans="1:80" x14ac:dyDescent="0.3">
      <c r="A385">
        <v>1</v>
      </c>
      <c r="B385" t="s">
        <v>119</v>
      </c>
      <c r="C385" t="s">
        <v>120</v>
      </c>
      <c r="D385" t="s">
        <v>136</v>
      </c>
      <c r="E385" t="s">
        <v>147</v>
      </c>
      <c r="F385" t="s">
        <v>123</v>
      </c>
      <c r="G385" t="s">
        <v>22</v>
      </c>
      <c r="H385" t="s">
        <v>64</v>
      </c>
      <c r="I385" t="s">
        <v>152</v>
      </c>
      <c r="J385" t="s">
        <v>66</v>
      </c>
      <c r="M385">
        <v>9697.7919999999995</v>
      </c>
      <c r="N385">
        <v>27850.5306451613</v>
      </c>
      <c r="O385">
        <v>45041.196666666699</v>
      </c>
      <c r="P385">
        <v>62431.691290322597</v>
      </c>
      <c r="Q385">
        <v>79243.974193548405</v>
      </c>
      <c r="R385">
        <v>95495.771999999997</v>
      </c>
      <c r="S385">
        <v>111929.19193548401</v>
      </c>
      <c r="T385">
        <v>127571.959333334</v>
      </c>
      <c r="U385">
        <v>143384.561935484</v>
      </c>
      <c r="V385">
        <v>160380.93483871</v>
      </c>
      <c r="W385">
        <v>177627.38500000001</v>
      </c>
      <c r="X385">
        <v>196319.83612903199</v>
      </c>
      <c r="Y385">
        <v>217512.46799999999</v>
      </c>
      <c r="Z385">
        <v>235212.93258064601</v>
      </c>
      <c r="AA385">
        <v>246165.242</v>
      </c>
      <c r="AB385">
        <v>257284.521290323</v>
      </c>
      <c r="AC385">
        <v>268073.79516128998</v>
      </c>
      <c r="AD385">
        <v>278542.17533333402</v>
      </c>
      <c r="AE385">
        <v>289168.04096774198</v>
      </c>
      <c r="AF385">
        <v>299322.32733333303</v>
      </c>
      <c r="AG385">
        <v>309627.94032257999</v>
      </c>
      <c r="AH385">
        <v>319481.50774193503</v>
      </c>
      <c r="AI385">
        <v>328603.64500000002</v>
      </c>
      <c r="AJ385">
        <v>338494.51806451601</v>
      </c>
      <c r="AK385">
        <v>356884.506666667</v>
      </c>
      <c r="AL385">
        <v>372194.689032258</v>
      </c>
      <c r="AM385">
        <v>377387.864</v>
      </c>
      <c r="AN385">
        <v>382647.540645161</v>
      </c>
      <c r="AO385">
        <v>387738.33193548402</v>
      </c>
      <c r="AP385">
        <v>392665.12733333302</v>
      </c>
      <c r="AQ385">
        <v>397652.81548387097</v>
      </c>
      <c r="AR385">
        <v>402406.09466666699</v>
      </c>
      <c r="AS385">
        <v>407216.60032258002</v>
      </c>
      <c r="AT385">
        <v>412624.373870968</v>
      </c>
      <c r="AU385">
        <v>418283.16</v>
      </c>
      <c r="AV385">
        <v>424429.034516129</v>
      </c>
      <c r="AW385">
        <v>442902.81800000003</v>
      </c>
      <c r="AX385">
        <v>458755.32612903201</v>
      </c>
      <c r="AY385">
        <v>462299.13266666699</v>
      </c>
      <c r="AZ385">
        <v>465898.43129032297</v>
      </c>
      <c r="BA385">
        <v>469392.22935483902</v>
      </c>
      <c r="BB385">
        <v>472783.25000000099</v>
      </c>
      <c r="BC385">
        <v>476226.31064516102</v>
      </c>
      <c r="BD385">
        <v>479517.42066666699</v>
      </c>
      <c r="BE385">
        <v>482858.30193548498</v>
      </c>
      <c r="BF385">
        <v>486202.79903225799</v>
      </c>
      <c r="BG385">
        <v>489478.42655172403</v>
      </c>
      <c r="BH385">
        <v>492914.25258064503</v>
      </c>
      <c r="BI385">
        <v>511457.22600000002</v>
      </c>
      <c r="BJ385">
        <v>526990.44387096795</v>
      </c>
      <c r="BK385">
        <v>528079.048000001</v>
      </c>
      <c r="BL385">
        <v>529168.01064516103</v>
      </c>
      <c r="BM385">
        <v>530208.35290322604</v>
      </c>
      <c r="BN385">
        <v>531201.78399999999</v>
      </c>
      <c r="BO385">
        <v>532193.46064516099</v>
      </c>
      <c r="BP385">
        <v>533124.73866666702</v>
      </c>
      <c r="BQ385">
        <v>534052.87774193496</v>
      </c>
      <c r="BR385">
        <v>535095.25225806504</v>
      </c>
      <c r="BS385">
        <v>536183.41500000004</v>
      </c>
      <c r="BT385">
        <v>537350.42290322599</v>
      </c>
      <c r="BU385">
        <f t="shared" ref="BU385:BY394" ca="1" si="44">IFERROR(SUM(OFFSET($A385,0,12*BU$4,1,12))/12,0)</f>
        <v>103081.23549731191</v>
      </c>
      <c r="BV385">
        <f t="shared" ca="1" si="44"/>
        <v>282290.75948297494</v>
      </c>
      <c r="BW385">
        <f t="shared" ca="1" si="44"/>
        <v>394344.17820609309</v>
      </c>
      <c r="BX385">
        <f t="shared" ca="1" si="44"/>
        <v>473269.05823773349</v>
      </c>
      <c r="BY385">
        <f t="shared" ca="1" si="44"/>
        <v>530425.41938620072</v>
      </c>
      <c r="BZ385" t="str">
        <f>VLOOKUP($A385,[1]UNITES!$H$2:$I$20,2,FALSE) &amp; "__" &amp; $D385 &amp; "__" &amp;CB385</f>
        <v>+50 BP TC / -50 BP LT / +25 BP INF__Ressources à vue__TMO</v>
      </c>
      <c r="CA385" t="str">
        <f>VLOOKUP($A385,[1]UNITES!$H$2:$I$20,2,FALSE) &amp; "__" &amp; $E385 &amp; "__" &amp; $F385 &amp; "__" &amp; CB385</f>
        <v>+50 BP TC / -50 BP LT / +25 BP INF__Livrets Epargne Retraite__B Passif__TMO</v>
      </c>
      <c r="CB385" t="str">
        <f t="shared" si="38"/>
        <v>TMO</v>
      </c>
    </row>
    <row r="386" spans="1:80" x14ac:dyDescent="0.3">
      <c r="A386">
        <v>1</v>
      </c>
      <c r="B386" t="s">
        <v>119</v>
      </c>
      <c r="C386" t="s">
        <v>120</v>
      </c>
      <c r="D386" t="s">
        <v>136</v>
      </c>
      <c r="E386" t="s">
        <v>147</v>
      </c>
      <c r="F386" t="s">
        <v>123</v>
      </c>
      <c r="G386" t="s">
        <v>22</v>
      </c>
      <c r="H386" t="s">
        <v>64</v>
      </c>
      <c r="I386" t="s">
        <v>153</v>
      </c>
      <c r="J386" t="s">
        <v>66</v>
      </c>
      <c r="M386">
        <v>165566.63973010401</v>
      </c>
      <c r="N386">
        <v>475481.307611998</v>
      </c>
      <c r="O386">
        <v>768970.90941314003</v>
      </c>
      <c r="P386">
        <v>1065872.03858506</v>
      </c>
      <c r="Q386">
        <v>1352901.54489136</v>
      </c>
      <c r="R386">
        <v>1630362.1293422801</v>
      </c>
      <c r="S386">
        <v>1910923.5736591299</v>
      </c>
      <c r="T386">
        <v>2177986.47778292</v>
      </c>
      <c r="U386">
        <v>2447948.8911708002</v>
      </c>
      <c r="V386">
        <v>2738121.2968268101</v>
      </c>
      <c r="W386">
        <v>3032563.1650565099</v>
      </c>
      <c r="X386">
        <v>3351692.2151814499</v>
      </c>
      <c r="Y386">
        <v>3713505.85527982</v>
      </c>
      <c r="Z386">
        <v>4015698.9915183899</v>
      </c>
      <c r="AA386">
        <v>4202683.5384823997</v>
      </c>
      <c r="AB386">
        <v>4392518.6463879896</v>
      </c>
      <c r="AC386">
        <v>4576719.7506038398</v>
      </c>
      <c r="AD386">
        <v>4755442.2869146401</v>
      </c>
      <c r="AE386">
        <v>4936853.4380812896</v>
      </c>
      <c r="AF386">
        <v>5110213.6576696597</v>
      </c>
      <c r="AG386">
        <v>5286157.40331834</v>
      </c>
      <c r="AH386">
        <v>5454383.5156247504</v>
      </c>
      <c r="AI386">
        <v>5610122.2608547397</v>
      </c>
      <c r="AJ386">
        <v>5778985.2773536602</v>
      </c>
      <c r="AK386">
        <v>6092950.3680676697</v>
      </c>
      <c r="AL386">
        <v>6354335.1893189903</v>
      </c>
      <c r="AM386">
        <v>6442996.2781637004</v>
      </c>
      <c r="AN386">
        <v>6532792.7048345301</v>
      </c>
      <c r="AO386">
        <v>6619705.8714670399</v>
      </c>
      <c r="AP386">
        <v>6703819.1764051896</v>
      </c>
      <c r="AQ386">
        <v>6788971.9576427201</v>
      </c>
      <c r="AR386">
        <v>6870122.8561340896</v>
      </c>
      <c r="AS386">
        <v>6952250.7993120402</v>
      </c>
      <c r="AT386">
        <v>7044575.5488389703</v>
      </c>
      <c r="AU386">
        <v>7141185.7883588998</v>
      </c>
      <c r="AV386">
        <v>7246111.9236717196</v>
      </c>
      <c r="AW386">
        <v>7561507.66634038</v>
      </c>
      <c r="AX386">
        <v>7832151.3469099496</v>
      </c>
      <c r="AY386">
        <v>7892653.2691339096</v>
      </c>
      <c r="AZ386">
        <v>7954102.7750982502</v>
      </c>
      <c r="BA386">
        <v>8013751.0682268301</v>
      </c>
      <c r="BB386">
        <v>8071644.6415088</v>
      </c>
      <c r="BC386">
        <v>8130426.6409398401</v>
      </c>
      <c r="BD386">
        <v>8186614.4679880403</v>
      </c>
      <c r="BE386">
        <v>8243652.0443036603</v>
      </c>
      <c r="BF386">
        <v>8300751.38775896</v>
      </c>
      <c r="BG386">
        <v>8356674.98223955</v>
      </c>
      <c r="BH386">
        <v>8415333.3740238007</v>
      </c>
      <c r="BI386">
        <v>8731910.3230991308</v>
      </c>
      <c r="BJ386">
        <v>8997103.0295270402</v>
      </c>
      <c r="BK386">
        <v>9015688.3593032006</v>
      </c>
      <c r="BL386">
        <v>9034279.7614019196</v>
      </c>
      <c r="BM386">
        <v>9052041.1094374899</v>
      </c>
      <c r="BN386">
        <v>9069001.6272162907</v>
      </c>
      <c r="BO386">
        <v>9085932.1664790101</v>
      </c>
      <c r="BP386">
        <v>9101831.4104961101</v>
      </c>
      <c r="BQ386">
        <v>9117677.1551369391</v>
      </c>
      <c r="BR386">
        <v>9135473.1909143906</v>
      </c>
      <c r="BS386">
        <v>9154050.9450776596</v>
      </c>
      <c r="BT386">
        <v>9173974.8108516298</v>
      </c>
      <c r="BU386">
        <f t="shared" ca="1" si="44"/>
        <v>1759865.8491042966</v>
      </c>
      <c r="BV386">
        <f t="shared" ca="1" si="44"/>
        <v>4819440.3851741264</v>
      </c>
      <c r="BW386">
        <f t="shared" ca="1" si="44"/>
        <v>6732484.8718512962</v>
      </c>
      <c r="BX386">
        <f t="shared" ca="1" si="44"/>
        <v>8079938.6387059959</v>
      </c>
      <c r="BY386">
        <f t="shared" ca="1" si="44"/>
        <v>9055746.9907450695</v>
      </c>
      <c r="BZ386" t="str">
        <f>VLOOKUP($A386,[1]UNITES!$H$2:$I$20,2,FALSE) &amp; "__" &amp; $D386 &amp; "__" &amp;CB386</f>
        <v>+50 BP TC / -50 BP LT / +25 BP INF__Ressources à vue__TMO</v>
      </c>
      <c r="CA386" t="str">
        <f>VLOOKUP($A386,[1]UNITES!$H$2:$I$20,2,FALSE) &amp; "__" &amp; $E386 &amp; "__" &amp; $F386 &amp; "__" &amp; CB386</f>
        <v>+50 BP TC / -50 BP LT / +25 BP INF__Livrets Epargne Retraite__B Passif__TMO</v>
      </c>
      <c r="CB386" t="str">
        <f t="shared" si="38"/>
        <v>TMO</v>
      </c>
    </row>
    <row r="387" spans="1:80" x14ac:dyDescent="0.3">
      <c r="A387">
        <v>1</v>
      </c>
      <c r="B387" t="s">
        <v>119</v>
      </c>
      <c r="C387" t="s">
        <v>120</v>
      </c>
      <c r="D387" t="s">
        <v>136</v>
      </c>
      <c r="E387" t="s">
        <v>147</v>
      </c>
      <c r="F387" t="s">
        <v>123</v>
      </c>
      <c r="G387" t="s">
        <v>22</v>
      </c>
      <c r="H387" t="s">
        <v>64</v>
      </c>
      <c r="I387" t="s">
        <v>154</v>
      </c>
      <c r="J387" t="s">
        <v>66</v>
      </c>
      <c r="M387">
        <v>816884.56563164003</v>
      </c>
      <c r="N387">
        <v>2345963.7924696002</v>
      </c>
      <c r="O387">
        <v>3794003.8560521398</v>
      </c>
      <c r="P387">
        <v>5258875.9867591299</v>
      </c>
      <c r="Q387">
        <v>6675042.7830827199</v>
      </c>
      <c r="R387">
        <v>8043997.7322708098</v>
      </c>
      <c r="S387">
        <v>9428251.9318300597</v>
      </c>
      <c r="T387">
        <v>10745906.0732575</v>
      </c>
      <c r="U387">
        <v>12077866.0340879</v>
      </c>
      <c r="V387">
        <v>13509539.492675301</v>
      </c>
      <c r="W387">
        <v>14962277.9054639</v>
      </c>
      <c r="X387">
        <v>16536819.730232401</v>
      </c>
      <c r="Y387">
        <v>18321961.856690701</v>
      </c>
      <c r="Z387">
        <v>19812944.0385256</v>
      </c>
      <c r="AA387">
        <v>20735501.833572101</v>
      </c>
      <c r="AB387">
        <v>21672123.903075401</v>
      </c>
      <c r="AC387">
        <v>22580948.511149202</v>
      </c>
      <c r="AD387">
        <v>23462742.610568099</v>
      </c>
      <c r="AE387">
        <v>24357801.994056098</v>
      </c>
      <c r="AF387">
        <v>25213139.0772072</v>
      </c>
      <c r="AG387">
        <v>26081222.965008099</v>
      </c>
      <c r="AH387">
        <v>26911229.063053101</v>
      </c>
      <c r="AI387">
        <v>27679624.060107902</v>
      </c>
      <c r="AJ387">
        <v>28512772.526863899</v>
      </c>
      <c r="AK387">
        <v>30061836.040977798</v>
      </c>
      <c r="AL387">
        <v>31351475.251448698</v>
      </c>
      <c r="AM387">
        <v>31788917.686275199</v>
      </c>
      <c r="AN387">
        <v>32231961.7462864</v>
      </c>
      <c r="AO387">
        <v>32660780.159991302</v>
      </c>
      <c r="AP387">
        <v>33075784.411411699</v>
      </c>
      <c r="AQ387">
        <v>33495917.3161029</v>
      </c>
      <c r="AR387">
        <v>33896305.459044799</v>
      </c>
      <c r="AS387">
        <v>34301514.232525997</v>
      </c>
      <c r="AT387">
        <v>34757032.703337498</v>
      </c>
      <c r="AU387">
        <v>35233695.232866503</v>
      </c>
      <c r="AV387">
        <v>35751387.340152301</v>
      </c>
      <c r="AW387">
        <v>37307509.501623698</v>
      </c>
      <c r="AX387">
        <v>38642830.7192728</v>
      </c>
      <c r="AY387">
        <v>38941339.4302205</v>
      </c>
      <c r="AZ387">
        <v>39244523.4011053</v>
      </c>
      <c r="BA387">
        <v>39538820.432503097</v>
      </c>
      <c r="BB387">
        <v>39824459.890542902</v>
      </c>
      <c r="BC387">
        <v>40114482.748197198</v>
      </c>
      <c r="BD387">
        <v>40391706.2880833</v>
      </c>
      <c r="BE387">
        <v>40673122.385498002</v>
      </c>
      <c r="BF387">
        <v>40954843.226246104</v>
      </c>
      <c r="BG387">
        <v>41230763.080918603</v>
      </c>
      <c r="BH387">
        <v>41520176.084194303</v>
      </c>
      <c r="BI387">
        <v>43082126.157065898</v>
      </c>
      <c r="BJ387">
        <v>44390552.981371596</v>
      </c>
      <c r="BK387">
        <v>44482250.614910498</v>
      </c>
      <c r="BL387">
        <v>44573978.198857903</v>
      </c>
      <c r="BM387">
        <v>44661610.422760896</v>
      </c>
      <c r="BN387">
        <v>44745291.427006602</v>
      </c>
      <c r="BO387">
        <v>44828824.5373381</v>
      </c>
      <c r="BP387">
        <v>44907269.391732298</v>
      </c>
      <c r="BQ387">
        <v>44985450.243524298</v>
      </c>
      <c r="BR387">
        <v>45073253.603878997</v>
      </c>
      <c r="BS387">
        <v>45164913.871493101</v>
      </c>
      <c r="BT387">
        <v>45263215.666206397</v>
      </c>
      <c r="BU387">
        <f t="shared" ca="1" si="44"/>
        <v>8682952.49031776</v>
      </c>
      <c r="BV387">
        <f t="shared" ca="1" si="44"/>
        <v>23778501.03665645</v>
      </c>
      <c r="BW387">
        <f t="shared" ca="1" si="44"/>
        <v>33217217.298368428</v>
      </c>
      <c r="BX387">
        <f t="shared" ca="1" si="44"/>
        <v>39865381.432367153</v>
      </c>
      <c r="BY387">
        <f t="shared" ca="1" si="44"/>
        <v>44679894.759678878</v>
      </c>
      <c r="BZ387" t="str">
        <f>VLOOKUP($A387,[1]UNITES!$H$2:$I$20,2,FALSE) &amp; "__" &amp; $D387 &amp; "__" &amp;CB387</f>
        <v>+50 BP TC / -50 BP LT / +25 BP INF__Ressources à vue__TMO</v>
      </c>
      <c r="CA387" t="str">
        <f>VLOOKUP($A387,[1]UNITES!$H$2:$I$20,2,FALSE) &amp; "__" &amp; $E387 &amp; "__" &amp; $F387 &amp; "__" &amp; CB387</f>
        <v>+50 BP TC / -50 BP LT / +25 BP INF__Livrets Epargne Retraite__B Passif__TMO</v>
      </c>
      <c r="CB387" t="str">
        <f t="shared" si="38"/>
        <v>TMO</v>
      </c>
    </row>
    <row r="388" spans="1:80" x14ac:dyDescent="0.3">
      <c r="A388">
        <v>1</v>
      </c>
      <c r="B388" t="s">
        <v>119</v>
      </c>
      <c r="C388" t="s">
        <v>120</v>
      </c>
      <c r="D388" t="s">
        <v>136</v>
      </c>
      <c r="E388" t="s">
        <v>147</v>
      </c>
      <c r="F388" t="s">
        <v>123</v>
      </c>
      <c r="G388" t="s">
        <v>22</v>
      </c>
      <c r="H388" t="s">
        <v>64</v>
      </c>
      <c r="I388" t="s">
        <v>155</v>
      </c>
      <c r="J388" t="s">
        <v>66</v>
      </c>
      <c r="M388">
        <v>17284.714666666699</v>
      </c>
      <c r="N388">
        <v>49638.970645161302</v>
      </c>
      <c r="O388">
        <v>80278.495333333296</v>
      </c>
      <c r="P388">
        <v>111274.181290323</v>
      </c>
      <c r="Q388">
        <v>141239.29709677401</v>
      </c>
      <c r="R388">
        <v>170205.436666667</v>
      </c>
      <c r="S388">
        <v>199495.29967741901</v>
      </c>
      <c r="T388">
        <v>227375.95</v>
      </c>
      <c r="U388">
        <v>255559.29806451601</v>
      </c>
      <c r="V388">
        <v>285852.51645161299</v>
      </c>
      <c r="W388">
        <v>316591.46000000002</v>
      </c>
      <c r="X388">
        <v>349907.68322580698</v>
      </c>
      <c r="Y388">
        <v>387680.05333333299</v>
      </c>
      <c r="Z388">
        <v>419228.20612903102</v>
      </c>
      <c r="AA388">
        <v>438748.89399999898</v>
      </c>
      <c r="AB388">
        <v>458567.16580645199</v>
      </c>
      <c r="AC388">
        <v>477797.272258065</v>
      </c>
      <c r="AD388">
        <v>496455.43199999997</v>
      </c>
      <c r="AE388">
        <v>515394.26483871101</v>
      </c>
      <c r="AF388">
        <v>533492.60466666694</v>
      </c>
      <c r="AG388">
        <v>551860.660322582</v>
      </c>
      <c r="AH388">
        <v>569423.01903225796</v>
      </c>
      <c r="AI388">
        <v>585681.72499999998</v>
      </c>
      <c r="AJ388">
        <v>603310.56548387196</v>
      </c>
      <c r="AK388">
        <v>636087.67933333304</v>
      </c>
      <c r="AL388">
        <v>663375.55548387102</v>
      </c>
      <c r="AM388">
        <v>672631.53733333503</v>
      </c>
      <c r="AN388">
        <v>682006.04032258096</v>
      </c>
      <c r="AO388">
        <v>691079.54483870894</v>
      </c>
      <c r="AP388">
        <v>699860.75266666606</v>
      </c>
      <c r="AQ388">
        <v>708750.47483871004</v>
      </c>
      <c r="AR388">
        <v>717222.41066666704</v>
      </c>
      <c r="AS388">
        <v>725796.34548387094</v>
      </c>
      <c r="AT388">
        <v>735434.80258064601</v>
      </c>
      <c r="AU388">
        <v>745520.65000000095</v>
      </c>
      <c r="AV388">
        <v>756474.65451612801</v>
      </c>
      <c r="AW388">
        <v>789401.13266666594</v>
      </c>
      <c r="AX388">
        <v>817655.60838709702</v>
      </c>
      <c r="AY388">
        <v>823971.84400000004</v>
      </c>
      <c r="AZ388">
        <v>830387.00903225795</v>
      </c>
      <c r="BA388">
        <v>836614.13064516103</v>
      </c>
      <c r="BB388">
        <v>842658.06066666695</v>
      </c>
      <c r="BC388">
        <v>848794.74096774205</v>
      </c>
      <c r="BD388">
        <v>854660.60600000003</v>
      </c>
      <c r="BE388">
        <v>860615.18032258097</v>
      </c>
      <c r="BF388">
        <v>866576.19322580704</v>
      </c>
      <c r="BG388">
        <v>872414.466206896</v>
      </c>
      <c r="BH388">
        <v>878538.25096774194</v>
      </c>
      <c r="BI388">
        <v>911588.03333333402</v>
      </c>
      <c r="BJ388">
        <v>939273.43645161402</v>
      </c>
      <c r="BK388">
        <v>941213.69533333404</v>
      </c>
      <c r="BL388">
        <v>943154.58870967804</v>
      </c>
      <c r="BM388">
        <v>945008.82645161299</v>
      </c>
      <c r="BN388">
        <v>946779.45600000105</v>
      </c>
      <c r="BO388">
        <v>948546.95967741997</v>
      </c>
      <c r="BP388">
        <v>950206.80066666799</v>
      </c>
      <c r="BQ388">
        <v>951861.05096774199</v>
      </c>
      <c r="BR388">
        <v>953718.911612903</v>
      </c>
      <c r="BS388">
        <v>955658.38</v>
      </c>
      <c r="BT388">
        <v>957738.37903225794</v>
      </c>
      <c r="BU388">
        <f t="shared" ca="1" si="44"/>
        <v>183725.27525985669</v>
      </c>
      <c r="BV388">
        <f t="shared" ca="1" si="44"/>
        <v>503136.65523924743</v>
      </c>
      <c r="BW388">
        <f t="shared" ca="1" si="44"/>
        <v>702853.3706720433</v>
      </c>
      <c r="BX388">
        <f t="shared" ca="1" si="44"/>
        <v>843523.93525738455</v>
      </c>
      <c r="BY388">
        <f t="shared" ca="1" si="44"/>
        <v>945395.70985304716</v>
      </c>
      <c r="BZ388" t="str">
        <f>VLOOKUP($A388,[1]UNITES!$H$2:$I$20,2,FALSE) &amp; "__" &amp; $D388 &amp; "__" &amp;CB388</f>
        <v>+50 BP TC / -50 BP LT / +25 BP INF__Ressources à vue__TMO</v>
      </c>
      <c r="CA388" t="str">
        <f>VLOOKUP($A388,[1]UNITES!$H$2:$I$20,2,FALSE) &amp; "__" &amp; $E388 &amp; "__" &amp; $F388 &amp; "__" &amp; CB388</f>
        <v>+50 BP TC / -50 BP LT / +25 BP INF__Livrets Epargne Retraite__B Passif__TMO</v>
      </c>
      <c r="CB388" t="str">
        <f t="shared" si="38"/>
        <v>TMO</v>
      </c>
    </row>
    <row r="389" spans="1:80" x14ac:dyDescent="0.3">
      <c r="A389">
        <v>1</v>
      </c>
      <c r="B389" t="s">
        <v>119</v>
      </c>
      <c r="C389" t="s">
        <v>120</v>
      </c>
      <c r="D389" t="s">
        <v>136</v>
      </c>
      <c r="E389" t="s">
        <v>147</v>
      </c>
      <c r="F389" t="s">
        <v>123</v>
      </c>
      <c r="G389" t="s">
        <v>22</v>
      </c>
      <c r="H389" t="s">
        <v>64</v>
      </c>
      <c r="I389" t="s">
        <v>156</v>
      </c>
      <c r="J389" t="s">
        <v>66</v>
      </c>
      <c r="M389">
        <v>41504.336000000003</v>
      </c>
      <c r="N389">
        <v>119193.90838709701</v>
      </c>
      <c r="O389">
        <v>192766.041333334</v>
      </c>
      <c r="P389">
        <v>267193.38451612898</v>
      </c>
      <c r="Q389">
        <v>339146.09677419398</v>
      </c>
      <c r="R389">
        <v>408700.06133333303</v>
      </c>
      <c r="S389">
        <v>479031.36032258102</v>
      </c>
      <c r="T389">
        <v>545978.83799999999</v>
      </c>
      <c r="U389">
        <v>613653.16096774198</v>
      </c>
      <c r="V389">
        <v>686393.74064516101</v>
      </c>
      <c r="W389">
        <v>760204.58499999996</v>
      </c>
      <c r="X389">
        <v>840204.02838709799</v>
      </c>
      <c r="Y389">
        <v>930903.67599999905</v>
      </c>
      <c r="Z389">
        <v>1006657.61096774</v>
      </c>
      <c r="AA389">
        <v>1053530.996</v>
      </c>
      <c r="AB389">
        <v>1101118.9667742001</v>
      </c>
      <c r="AC389">
        <v>1147294.5987096799</v>
      </c>
      <c r="AD389">
        <v>1192096.86266666</v>
      </c>
      <c r="AE389">
        <v>1237573.11322581</v>
      </c>
      <c r="AF389">
        <v>1281031.1433333301</v>
      </c>
      <c r="AG389">
        <v>1325136.8158064601</v>
      </c>
      <c r="AH389">
        <v>1367307.8370967701</v>
      </c>
      <c r="AI389">
        <v>1406348.51</v>
      </c>
      <c r="AJ389">
        <v>1448679.1816129</v>
      </c>
      <c r="AK389">
        <v>1527384.12200001</v>
      </c>
      <c r="AL389">
        <v>1592908.20806452</v>
      </c>
      <c r="AM389">
        <v>1615133.8153333301</v>
      </c>
      <c r="AN389">
        <v>1637644.0351612901</v>
      </c>
      <c r="AO389">
        <v>1659431.47580645</v>
      </c>
      <c r="AP389">
        <v>1680517.0473333399</v>
      </c>
      <c r="AQ389">
        <v>1701863.1954838701</v>
      </c>
      <c r="AR389">
        <v>1722206.14666667</v>
      </c>
      <c r="AS389">
        <v>1742794.0232258099</v>
      </c>
      <c r="AT389">
        <v>1765938.0380645201</v>
      </c>
      <c r="AU389">
        <v>1790156.345</v>
      </c>
      <c r="AV389">
        <v>1816459.28290322</v>
      </c>
      <c r="AW389">
        <v>1895522.8593333301</v>
      </c>
      <c r="AX389">
        <v>1963367.96870968</v>
      </c>
      <c r="AY389">
        <v>1978534.6246666701</v>
      </c>
      <c r="AZ389">
        <v>1993938.8167741899</v>
      </c>
      <c r="BA389">
        <v>2008891.48290322</v>
      </c>
      <c r="BB389">
        <v>2023404.274</v>
      </c>
      <c r="BC389">
        <v>2038139.7790322599</v>
      </c>
      <c r="BD389">
        <v>2052224.97933334</v>
      </c>
      <c r="BE389">
        <v>2066523.1864516099</v>
      </c>
      <c r="BF389">
        <v>2080836.88258065</v>
      </c>
      <c r="BG389">
        <v>2094855.8441379301</v>
      </c>
      <c r="BH389">
        <v>2109560.35967742</v>
      </c>
      <c r="BI389">
        <v>2188920.0406666701</v>
      </c>
      <c r="BJ389">
        <v>2255398.6922580702</v>
      </c>
      <c r="BK389">
        <v>2260057.6746666702</v>
      </c>
      <c r="BL389">
        <v>2264718.17870967</v>
      </c>
      <c r="BM389">
        <v>2269170.5987096801</v>
      </c>
      <c r="BN389">
        <v>2273422.2666666699</v>
      </c>
      <c r="BO389">
        <v>2277666.4267741898</v>
      </c>
      <c r="BP389">
        <v>2281652.0566666699</v>
      </c>
      <c r="BQ389">
        <v>2285624.27774193</v>
      </c>
      <c r="BR389">
        <v>2290085.3993548402</v>
      </c>
      <c r="BS389">
        <v>2294742.48</v>
      </c>
      <c r="BT389">
        <v>2299737.00935484</v>
      </c>
      <c r="BU389">
        <f t="shared" ca="1" si="44"/>
        <v>441164.12847222242</v>
      </c>
      <c r="BV389">
        <f t="shared" ca="1" si="44"/>
        <v>1208139.9426827957</v>
      </c>
      <c r="BW389">
        <f t="shared" ca="1" si="44"/>
        <v>1687702.9779202528</v>
      </c>
      <c r="BX389">
        <f t="shared" ca="1" si="44"/>
        <v>2025483.4214666914</v>
      </c>
      <c r="BY389">
        <f t="shared" ca="1" si="44"/>
        <v>2270099.591797492</v>
      </c>
      <c r="BZ389" t="str">
        <f>VLOOKUP($A389,[1]UNITES!$H$2:$I$20,2,FALSE) &amp; "__" &amp; $D389 &amp; "__" &amp;CB389</f>
        <v>+50 BP TC / -50 BP LT / +25 BP INF__Ressources à vue__TMO</v>
      </c>
      <c r="CA389" t="str">
        <f>VLOOKUP($A389,[1]UNITES!$H$2:$I$20,2,FALSE) &amp; "__" &amp; $E389 &amp; "__" &amp; $F389 &amp; "__" &amp; CB389</f>
        <v>+50 BP TC / -50 BP LT / +25 BP INF__Livrets Epargne Retraite__B Passif__TMO</v>
      </c>
      <c r="CB389" t="str">
        <f t="shared" si="38"/>
        <v>TMO</v>
      </c>
    </row>
    <row r="390" spans="1:80" x14ac:dyDescent="0.3">
      <c r="A390">
        <v>1</v>
      </c>
      <c r="B390" t="s">
        <v>119</v>
      </c>
      <c r="C390" t="s">
        <v>120</v>
      </c>
      <c r="D390" t="s">
        <v>136</v>
      </c>
      <c r="E390" t="s">
        <v>147</v>
      </c>
      <c r="F390" t="s">
        <v>123</v>
      </c>
      <c r="G390" t="s">
        <v>22</v>
      </c>
      <c r="H390" t="s">
        <v>64</v>
      </c>
      <c r="I390" t="s">
        <v>157</v>
      </c>
      <c r="J390" t="s">
        <v>66</v>
      </c>
      <c r="M390">
        <v>4791.7920000000004</v>
      </c>
      <c r="N390">
        <v>13761.27</v>
      </c>
      <c r="O390">
        <v>22255.379333333301</v>
      </c>
      <c r="P390">
        <v>30848.228709677402</v>
      </c>
      <c r="Q390">
        <v>39155.369677419403</v>
      </c>
      <c r="R390">
        <v>47185.567999999999</v>
      </c>
      <c r="S390">
        <v>55305.513870967698</v>
      </c>
      <c r="T390">
        <v>63034.79</v>
      </c>
      <c r="U390">
        <v>70847.984838709701</v>
      </c>
      <c r="V390">
        <v>79246.083548387105</v>
      </c>
      <c r="W390">
        <v>87767.744999999893</v>
      </c>
      <c r="X390">
        <v>97003.905806451701</v>
      </c>
      <c r="Y390">
        <v>107475.437333333</v>
      </c>
      <c r="Z390">
        <v>116221.442258065</v>
      </c>
      <c r="AA390">
        <v>121633.103333333</v>
      </c>
      <c r="AB390">
        <v>127127.268709678</v>
      </c>
      <c r="AC390">
        <v>132458.377096774</v>
      </c>
      <c r="AD390">
        <v>137630.92066666699</v>
      </c>
      <c r="AE390">
        <v>142881.284193548</v>
      </c>
      <c r="AF390">
        <v>147898.63933333301</v>
      </c>
      <c r="AG390">
        <v>152990.76290322599</v>
      </c>
      <c r="AH390">
        <v>157859.52193548399</v>
      </c>
      <c r="AI390">
        <v>162366.875</v>
      </c>
      <c r="AJ390">
        <v>167254.07419354899</v>
      </c>
      <c r="AK390">
        <v>176340.78133333399</v>
      </c>
      <c r="AL390">
        <v>183905.71806451699</v>
      </c>
      <c r="AM390">
        <v>186471.725333334</v>
      </c>
      <c r="AN390">
        <v>189070.59064516099</v>
      </c>
      <c r="AO390">
        <v>191586.01516129001</v>
      </c>
      <c r="AP390">
        <v>194020.40466666699</v>
      </c>
      <c r="AQ390">
        <v>196484.87677419401</v>
      </c>
      <c r="AR390">
        <v>198833.53066666701</v>
      </c>
      <c r="AS390">
        <v>201210.455806452</v>
      </c>
      <c r="AT390">
        <v>203882.50032258101</v>
      </c>
      <c r="AU390">
        <v>206678.57499999899</v>
      </c>
      <c r="AV390">
        <v>209715.318064516</v>
      </c>
      <c r="AW390">
        <v>218843.422666667</v>
      </c>
      <c r="AX390">
        <v>226676.33548387099</v>
      </c>
      <c r="AY390">
        <v>228427.36933333401</v>
      </c>
      <c r="AZ390">
        <v>230205.82258064501</v>
      </c>
      <c r="BA390">
        <v>231932.156129032</v>
      </c>
      <c r="BB390">
        <v>233607.69866666599</v>
      </c>
      <c r="BC390">
        <v>235308.95032258099</v>
      </c>
      <c r="BD390">
        <v>236935.129333333</v>
      </c>
      <c r="BE390">
        <v>238585.89677419301</v>
      </c>
      <c r="BF390">
        <v>240238.45161290301</v>
      </c>
      <c r="BG390">
        <v>241856.97724137999</v>
      </c>
      <c r="BH390">
        <v>243554.65322580599</v>
      </c>
      <c r="BI390">
        <v>252716.95666666701</v>
      </c>
      <c r="BJ390">
        <v>260392.101612903</v>
      </c>
      <c r="BK390">
        <v>260929.99266666701</v>
      </c>
      <c r="BL390">
        <v>261468.06387096801</v>
      </c>
      <c r="BM390">
        <v>261982.11193548399</v>
      </c>
      <c r="BN390">
        <v>262472.97666666599</v>
      </c>
      <c r="BO390">
        <v>262962.97096774197</v>
      </c>
      <c r="BP390">
        <v>263423.126666667</v>
      </c>
      <c r="BQ390">
        <v>263881.729677419</v>
      </c>
      <c r="BR390">
        <v>264396.77838709601</v>
      </c>
      <c r="BS390">
        <v>264934.45500000002</v>
      </c>
      <c r="BT390">
        <v>265511.088387097</v>
      </c>
      <c r="BU390">
        <f t="shared" ca="1" si="44"/>
        <v>50933.63589874551</v>
      </c>
      <c r="BV390">
        <f t="shared" ca="1" si="44"/>
        <v>139483.14224641584</v>
      </c>
      <c r="BW390">
        <f t="shared" ca="1" si="44"/>
        <v>194850.04098655935</v>
      </c>
      <c r="BX390">
        <f t="shared" ca="1" si="44"/>
        <v>233847.73861420093</v>
      </c>
      <c r="BY390">
        <f t="shared" ca="1" si="44"/>
        <v>262089.36270878138</v>
      </c>
      <c r="BZ390" t="str">
        <f>VLOOKUP($A390,[1]UNITES!$H$2:$I$20,2,FALSE) &amp; "__" &amp; $D390 &amp; "__" &amp;CB390</f>
        <v>+50 BP TC / -50 BP LT / +25 BP INF__Ressources à vue__TMO</v>
      </c>
      <c r="CA390" t="str">
        <f>VLOOKUP($A390,[1]UNITES!$H$2:$I$20,2,FALSE) &amp; "__" &amp; $E390 &amp; "__" &amp; $F390 &amp; "__" &amp; CB390</f>
        <v>+50 BP TC / -50 BP LT / +25 BP INF__Livrets Epargne Retraite__B Passif__TMO</v>
      </c>
      <c r="CB390" t="str">
        <f t="shared" ref="CB390:CB453" si="45">IF(J390="FIXE",IF(L390="TF0","FIXE = 0%","FIXE &lt;&gt; 0%"),J390)</f>
        <v>TMO</v>
      </c>
    </row>
    <row r="391" spans="1:80" x14ac:dyDescent="0.3">
      <c r="A391">
        <v>1</v>
      </c>
      <c r="B391" t="s">
        <v>119</v>
      </c>
      <c r="C391" t="s">
        <v>120</v>
      </c>
      <c r="D391" t="s">
        <v>136</v>
      </c>
      <c r="E391" t="s">
        <v>147</v>
      </c>
      <c r="F391" t="s">
        <v>123</v>
      </c>
      <c r="G391" t="s">
        <v>22</v>
      </c>
      <c r="H391" t="s">
        <v>64</v>
      </c>
      <c r="I391" t="s">
        <v>158</v>
      </c>
      <c r="J391" t="s">
        <v>66</v>
      </c>
      <c r="M391">
        <v>55715.446043586198</v>
      </c>
      <c r="N391">
        <v>160005.98300747701</v>
      </c>
      <c r="O391">
        <v>258769.26663208901</v>
      </c>
      <c r="P391">
        <v>358680.57779821701</v>
      </c>
      <c r="Q391">
        <v>455269.95096500899</v>
      </c>
      <c r="R391">
        <v>548639.24699397699</v>
      </c>
      <c r="S391">
        <v>643052.02755237801</v>
      </c>
      <c r="T391">
        <v>732922.36400985997</v>
      </c>
      <c r="U391">
        <v>823768.42179160903</v>
      </c>
      <c r="V391">
        <v>921415.42335898103</v>
      </c>
      <c r="W391">
        <v>1020499.15800918</v>
      </c>
      <c r="X391">
        <v>1127890.46502335</v>
      </c>
      <c r="Y391">
        <v>1249645.7205969801</v>
      </c>
      <c r="Z391">
        <v>1351337.8581944101</v>
      </c>
      <c r="AA391">
        <v>1414260.7240288099</v>
      </c>
      <c r="AB391">
        <v>1478142.8449722</v>
      </c>
      <c r="AC391">
        <v>1540129.0473752799</v>
      </c>
      <c r="AD391">
        <v>1600271.63640004</v>
      </c>
      <c r="AE391">
        <v>1661318.9805331</v>
      </c>
      <c r="AF391">
        <v>1719657.0792552801</v>
      </c>
      <c r="AG391">
        <v>1778864.5691283401</v>
      </c>
      <c r="AH391">
        <v>1835474.9643661201</v>
      </c>
      <c r="AI391">
        <v>1887883.1890664699</v>
      </c>
      <c r="AJ391">
        <v>1944707.9147908699</v>
      </c>
      <c r="AK391">
        <v>2050361.48013772</v>
      </c>
      <c r="AL391">
        <v>2138321.0633880501</v>
      </c>
      <c r="AM391">
        <v>2168156.73563937</v>
      </c>
      <c r="AN391">
        <v>2198374.4625407001</v>
      </c>
      <c r="AO391">
        <v>2227621.9396877401</v>
      </c>
      <c r="AP391">
        <v>2255927.2240915801</v>
      </c>
      <c r="AQ391">
        <v>2284582.3055751501</v>
      </c>
      <c r="AR391">
        <v>2311890.69547167</v>
      </c>
      <c r="AS391">
        <v>2339527.8753078501</v>
      </c>
      <c r="AT391">
        <v>2370596.4224780998</v>
      </c>
      <c r="AU391">
        <v>2403107.0956344702</v>
      </c>
      <c r="AV391">
        <v>2438416.1826974899</v>
      </c>
      <c r="AW391">
        <v>2544551.1817709198</v>
      </c>
      <c r="AX391">
        <v>2635626.4939211798</v>
      </c>
      <c r="AY391">
        <v>2655986.2145248102</v>
      </c>
      <c r="AZ391">
        <v>2676664.8173475601</v>
      </c>
      <c r="BA391">
        <v>2696737.2895389199</v>
      </c>
      <c r="BB391">
        <v>2716219.2699593198</v>
      </c>
      <c r="BC391">
        <v>2736000.21842654</v>
      </c>
      <c r="BD391">
        <v>2754908.19845253</v>
      </c>
      <c r="BE391">
        <v>2774102.1298799999</v>
      </c>
      <c r="BF391">
        <v>2793316.8391572102</v>
      </c>
      <c r="BG391">
        <v>2812135.9017107999</v>
      </c>
      <c r="BH391">
        <v>2831875.2573906798</v>
      </c>
      <c r="BI391">
        <v>2938407.7441250798</v>
      </c>
      <c r="BJ391">
        <v>3027648.7373057301</v>
      </c>
      <c r="BK391">
        <v>3033902.9546757801</v>
      </c>
      <c r="BL391">
        <v>3040159.2174652</v>
      </c>
      <c r="BM391">
        <v>3046136.1568962401</v>
      </c>
      <c r="BN391">
        <v>3051843.6002378101</v>
      </c>
      <c r="BO391">
        <v>3057540.9599448498</v>
      </c>
      <c r="BP391">
        <v>3062891.2743786499</v>
      </c>
      <c r="BQ391">
        <v>3068223.57846813</v>
      </c>
      <c r="BR391">
        <v>3074212.1878993101</v>
      </c>
      <c r="BS391">
        <v>3080463.8592693298</v>
      </c>
      <c r="BT391">
        <v>3087168.5183870499</v>
      </c>
      <c r="BU391">
        <f t="shared" ca="1" si="44"/>
        <v>592219.02759880933</v>
      </c>
      <c r="BV391">
        <f t="shared" ca="1" si="44"/>
        <v>1621807.8773923249</v>
      </c>
      <c r="BW391">
        <f t="shared" ca="1" si="44"/>
        <v>2265573.6235541576</v>
      </c>
      <c r="BX391">
        <f t="shared" ca="1" si="44"/>
        <v>2719010.3176733721</v>
      </c>
      <c r="BY391">
        <f t="shared" ca="1" si="44"/>
        <v>3047383.2324210964</v>
      </c>
      <c r="BZ391" t="str">
        <f>VLOOKUP($A391,[1]UNITES!$H$2:$I$20,2,FALSE) &amp; "__" &amp; $D391 &amp; "__" &amp;CB391</f>
        <v>+50 BP TC / -50 BP LT / +25 BP INF__Ressources à vue__TMO</v>
      </c>
      <c r="CA391" t="str">
        <f>VLOOKUP($A391,[1]UNITES!$H$2:$I$20,2,FALSE) &amp; "__" &amp; $E391 &amp; "__" &amp; $F391 &amp; "__" &amp; CB391</f>
        <v>+50 BP TC / -50 BP LT / +25 BP INF__Livrets Epargne Retraite__B Passif__TMO</v>
      </c>
      <c r="CB391" t="str">
        <f t="shared" si="45"/>
        <v>TMO</v>
      </c>
    </row>
    <row r="392" spans="1:80" x14ac:dyDescent="0.3">
      <c r="A392">
        <v>1</v>
      </c>
      <c r="B392" t="s">
        <v>119</v>
      </c>
      <c r="C392" t="s">
        <v>120</v>
      </c>
      <c r="D392" t="s">
        <v>136</v>
      </c>
      <c r="E392" t="s">
        <v>147</v>
      </c>
      <c r="F392" t="s">
        <v>123</v>
      </c>
      <c r="G392" t="s">
        <v>26</v>
      </c>
      <c r="H392" t="s">
        <v>64</v>
      </c>
      <c r="I392" t="s">
        <v>148</v>
      </c>
      <c r="J392" t="s">
        <v>66</v>
      </c>
      <c r="M392">
        <v>-80258.506666666697</v>
      </c>
      <c r="N392">
        <v>-104545.138387097</v>
      </c>
      <c r="O392">
        <v>-127693.53</v>
      </c>
      <c r="P392">
        <v>-151228.29741935499</v>
      </c>
      <c r="Q392">
        <v>-174098.088387097</v>
      </c>
      <c r="R392">
        <v>-196320.39600000001</v>
      </c>
      <c r="S392">
        <v>-218911.13193548401</v>
      </c>
      <c r="T392">
        <v>-240532.71266666701</v>
      </c>
      <c r="U392">
        <v>-262511.08258064499</v>
      </c>
      <c r="V392">
        <v>-283864.37774193502</v>
      </c>
      <c r="W392">
        <v>-303911.57500000001</v>
      </c>
      <c r="X392">
        <v>-325693.79806451697</v>
      </c>
      <c r="Y392">
        <v>-349739.76133333298</v>
      </c>
      <c r="Z392">
        <v>-370437.16516129102</v>
      </c>
      <c r="AA392">
        <v>-384382.29733333399</v>
      </c>
      <c r="AB392">
        <v>-398588.17258064501</v>
      </c>
      <c r="AC392">
        <v>-412420.51387096703</v>
      </c>
      <c r="AD392">
        <v>-425888.30733333301</v>
      </c>
      <c r="AE392">
        <v>-439607.48064516101</v>
      </c>
      <c r="AF392">
        <v>-452765.46399999899</v>
      </c>
      <c r="AG392">
        <v>-466168.757096774</v>
      </c>
      <c r="AH392">
        <v>-479218.914838709</v>
      </c>
      <c r="AI392">
        <v>-491496.77</v>
      </c>
      <c r="AJ392">
        <v>-504866.44548387098</v>
      </c>
      <c r="AK392">
        <v>-526400.78599999996</v>
      </c>
      <c r="AL392">
        <v>-545001.04967741901</v>
      </c>
      <c r="AM392">
        <v>-553518.35600000003</v>
      </c>
      <c r="AN392">
        <v>-562205.03129032301</v>
      </c>
      <c r="AO392">
        <v>-570673.23709677404</v>
      </c>
      <c r="AP392">
        <v>-578927.79133333196</v>
      </c>
      <c r="AQ392">
        <v>-587346.176774194</v>
      </c>
      <c r="AR392">
        <v>-595429.57866666699</v>
      </c>
      <c r="AS392">
        <v>-603673.20129032305</v>
      </c>
      <c r="AT392">
        <v>-611708.98064516205</v>
      </c>
      <c r="AU392">
        <v>-619277.73</v>
      </c>
      <c r="AV392">
        <v>-627529.00806451601</v>
      </c>
      <c r="AW392">
        <v>-647807.78600000101</v>
      </c>
      <c r="AX392">
        <v>-665563.86741935404</v>
      </c>
      <c r="AY392">
        <v>-671116.04733333201</v>
      </c>
      <c r="AZ392">
        <v>-676785.83677419403</v>
      </c>
      <c r="BA392">
        <v>-682320.13322580606</v>
      </c>
      <c r="BB392">
        <v>-687721.61533333396</v>
      </c>
      <c r="BC392">
        <v>-693237.29129032302</v>
      </c>
      <c r="BD392">
        <v>-698540.22199999995</v>
      </c>
      <c r="BE392">
        <v>-703955.11387096799</v>
      </c>
      <c r="BF392">
        <v>-709240.22774193506</v>
      </c>
      <c r="BG392">
        <v>-714314.23517241399</v>
      </c>
      <c r="BH392">
        <v>-719664.73967741895</v>
      </c>
      <c r="BI392">
        <v>-739828.72466666601</v>
      </c>
      <c r="BJ392">
        <v>-757081.23290322605</v>
      </c>
      <c r="BK392">
        <v>-760028.61600000097</v>
      </c>
      <c r="BL392">
        <v>-763033.62774193601</v>
      </c>
      <c r="BM392">
        <v>-765962.04580645205</v>
      </c>
      <c r="BN392">
        <v>-768815.55599999998</v>
      </c>
      <c r="BO392">
        <v>-771724.60516129003</v>
      </c>
      <c r="BP392">
        <v>-774516.79866666603</v>
      </c>
      <c r="BQ392">
        <v>-777363.17935483903</v>
      </c>
      <c r="BR392">
        <v>-780136.60387096903</v>
      </c>
      <c r="BS392">
        <v>-782747.70500000101</v>
      </c>
      <c r="BT392">
        <v>-785592.95967741997</v>
      </c>
      <c r="BU392">
        <f t="shared" ca="1" si="44"/>
        <v>-205797.3862374553</v>
      </c>
      <c r="BV392">
        <f t="shared" ca="1" si="44"/>
        <v>-431298.33747311804</v>
      </c>
      <c r="BW392">
        <f t="shared" ca="1" si="44"/>
        <v>-581807.57723655924</v>
      </c>
      <c r="BX392">
        <f t="shared" ca="1" si="44"/>
        <v>-689188.92631992337</v>
      </c>
      <c r="BY392">
        <f t="shared" ca="1" si="44"/>
        <v>-768902.63790412212</v>
      </c>
      <c r="BZ392" t="str">
        <f>VLOOKUP($A392,[1]UNITES!$H$2:$I$20,2,FALSE) &amp; "__" &amp; $D392 &amp; "__" &amp;CB392</f>
        <v>+50 BP TC / -50 BP LT / +25 BP INF__Ressources à vue__TMO</v>
      </c>
      <c r="CA392" t="str">
        <f>VLOOKUP($A392,[1]UNITES!$H$2:$I$20,2,FALSE) &amp; "__" &amp; $E392 &amp; "__" &amp; $F392 &amp; "__" &amp; CB392</f>
        <v>+50 BP TC / -50 BP LT / +25 BP INF__Livrets Epargne Retraite__B Passif__TMO</v>
      </c>
      <c r="CB392" t="str">
        <f t="shared" si="45"/>
        <v>TMO</v>
      </c>
    </row>
    <row r="393" spans="1:80" x14ac:dyDescent="0.3">
      <c r="A393">
        <v>1</v>
      </c>
      <c r="B393" t="s">
        <v>119</v>
      </c>
      <c r="C393" t="s">
        <v>120</v>
      </c>
      <c r="D393" t="s">
        <v>136</v>
      </c>
      <c r="E393" t="s">
        <v>147</v>
      </c>
      <c r="F393" t="s">
        <v>123</v>
      </c>
      <c r="G393" t="s">
        <v>26</v>
      </c>
      <c r="H393" t="s">
        <v>64</v>
      </c>
      <c r="I393" t="s">
        <v>149</v>
      </c>
      <c r="J393" t="s">
        <v>66</v>
      </c>
      <c r="M393">
        <v>-98373.256970746705</v>
      </c>
      <c r="N393">
        <v>-128141.505030203</v>
      </c>
      <c r="O393">
        <v>-156514.608385208</v>
      </c>
      <c r="P393">
        <v>-185361.28952229</v>
      </c>
      <c r="Q393">
        <v>-213392.91032022299</v>
      </c>
      <c r="R393">
        <v>-240630.91054231999</v>
      </c>
      <c r="S393">
        <v>-268320.49289071199</v>
      </c>
      <c r="T393">
        <v>-294822.17088070902</v>
      </c>
      <c r="U393">
        <v>-321761.16772827302</v>
      </c>
      <c r="V393">
        <v>-347934.013698756</v>
      </c>
      <c r="W393">
        <v>-372505.96274345397</v>
      </c>
      <c r="X393">
        <v>-399204.54016236699</v>
      </c>
      <c r="Y393">
        <v>-428677.79873651301</v>
      </c>
      <c r="Z393">
        <v>-454046.71434627601</v>
      </c>
      <c r="AA393">
        <v>-471139.33781262598</v>
      </c>
      <c r="AB393">
        <v>-488551.54800822301</v>
      </c>
      <c r="AC393">
        <v>-505505.91919584002</v>
      </c>
      <c r="AD393">
        <v>-522013.45883777598</v>
      </c>
      <c r="AE393">
        <v>-538829.12092946004</v>
      </c>
      <c r="AF393">
        <v>-554956.93063821201</v>
      </c>
      <c r="AG393">
        <v>-571385.41492579004</v>
      </c>
      <c r="AH393">
        <v>-587381.06353856996</v>
      </c>
      <c r="AI393">
        <v>-602430.09135063202</v>
      </c>
      <c r="AJ393">
        <v>-618817.36367071804</v>
      </c>
      <c r="AK393">
        <v>-645212.11809147103</v>
      </c>
      <c r="AL393">
        <v>-668010.55982433097</v>
      </c>
      <c r="AM393">
        <v>-678450.25989012094</v>
      </c>
      <c r="AN393">
        <v>-689097.56066433305</v>
      </c>
      <c r="AO393">
        <v>-699477.08414984401</v>
      </c>
      <c r="AP393">
        <v>-709594.73170145799</v>
      </c>
      <c r="AQ393">
        <v>-719913.18628411205</v>
      </c>
      <c r="AR393">
        <v>-729821.05224559805</v>
      </c>
      <c r="AS393">
        <v>-739925.30358223699</v>
      </c>
      <c r="AT393">
        <v>-749774.80513547699</v>
      </c>
      <c r="AU393">
        <v>-759051.86040185904</v>
      </c>
      <c r="AV393">
        <v>-769165.49114704295</v>
      </c>
      <c r="AW393">
        <v>-794021.29719002196</v>
      </c>
      <c r="AX393">
        <v>-815785.01570334495</v>
      </c>
      <c r="AY393">
        <v>-822590.34968362504</v>
      </c>
      <c r="AZ393">
        <v>-829539.84239421599</v>
      </c>
      <c r="BA393">
        <v>-836323.25332086498</v>
      </c>
      <c r="BB393">
        <v>-842943.87556032802</v>
      </c>
      <c r="BC393">
        <v>-849704.46936883696</v>
      </c>
      <c r="BD393">
        <v>-856204.29681333399</v>
      </c>
      <c r="BE393">
        <v>-862841.35638603196</v>
      </c>
      <c r="BF393">
        <v>-869319.34602420905</v>
      </c>
      <c r="BG393">
        <v>-875538.58193759096</v>
      </c>
      <c r="BH393">
        <v>-882096.72755971004</v>
      </c>
      <c r="BI393">
        <v>-906811.82517343306</v>
      </c>
      <c r="BJ393">
        <v>-927958.30857221398</v>
      </c>
      <c r="BK393">
        <v>-931570.93302344903</v>
      </c>
      <c r="BL393">
        <v>-935254.18820543704</v>
      </c>
      <c r="BM393">
        <v>-938843.56624820898</v>
      </c>
      <c r="BN393">
        <v>-942341.12829153903</v>
      </c>
      <c r="BO393">
        <v>-945906.76781832601</v>
      </c>
      <c r="BP393">
        <v>-949329.17958253995</v>
      </c>
      <c r="BQ393">
        <v>-952817.99938936299</v>
      </c>
      <c r="BR393">
        <v>-956217.397433287</v>
      </c>
      <c r="BS393">
        <v>-959417.83418809203</v>
      </c>
      <c r="BT393">
        <v>-962905.27803793305</v>
      </c>
      <c r="BU393">
        <f t="shared" ca="1" si="44"/>
        <v>-252246.90240627181</v>
      </c>
      <c r="BV393">
        <f t="shared" ca="1" si="44"/>
        <v>-528644.56349921972</v>
      </c>
      <c r="BW393">
        <f t="shared" ca="1" si="44"/>
        <v>-713124.5010931571</v>
      </c>
      <c r="BX393">
        <f t="shared" ca="1" si="44"/>
        <v>-844742.36766184273</v>
      </c>
      <c r="BY393">
        <f t="shared" ca="1" si="44"/>
        <v>-942447.86716365197</v>
      </c>
      <c r="BZ393" t="str">
        <f>VLOOKUP($A393,[1]UNITES!$H$2:$I$20,2,FALSE) &amp; "__" &amp; $D393 &amp; "__" &amp;CB393</f>
        <v>+50 BP TC / -50 BP LT / +25 BP INF__Ressources à vue__TMO</v>
      </c>
      <c r="CA393" t="str">
        <f>VLOOKUP($A393,[1]UNITES!$H$2:$I$20,2,FALSE) &amp; "__" &amp; $E393 &amp; "__" &amp; $F393 &amp; "__" &amp; CB393</f>
        <v>+50 BP TC / -50 BP LT / +25 BP INF__Livrets Epargne Retraite__B Passif__TMO</v>
      </c>
      <c r="CB393" t="str">
        <f t="shared" si="45"/>
        <v>TMO</v>
      </c>
    </row>
    <row r="394" spans="1:80" x14ac:dyDescent="0.3">
      <c r="A394">
        <v>1</v>
      </c>
      <c r="B394" t="s">
        <v>119</v>
      </c>
      <c r="C394" t="s">
        <v>120</v>
      </c>
      <c r="D394" t="s">
        <v>136</v>
      </c>
      <c r="E394" t="s">
        <v>147</v>
      </c>
      <c r="F394" t="s">
        <v>123</v>
      </c>
      <c r="G394" t="s">
        <v>26</v>
      </c>
      <c r="H394" t="s">
        <v>64</v>
      </c>
      <c r="I394" t="s">
        <v>150</v>
      </c>
      <c r="J394" t="s">
        <v>66</v>
      </c>
      <c r="M394">
        <v>-40021.989333333397</v>
      </c>
      <c r="N394">
        <v>-52132.8454838709</v>
      </c>
      <c r="O394">
        <v>-63676.101999999999</v>
      </c>
      <c r="P394">
        <v>-75412.028387096798</v>
      </c>
      <c r="Q394">
        <v>-86816.359677419401</v>
      </c>
      <c r="R394">
        <v>-97897.816666666695</v>
      </c>
      <c r="S394">
        <v>-109162.990645161</v>
      </c>
      <c r="T394">
        <v>-119944.884666667</v>
      </c>
      <c r="U394">
        <v>-130904.697419355</v>
      </c>
      <c r="V394">
        <v>-141552.803870968</v>
      </c>
      <c r="W394">
        <v>-151549.60999999999</v>
      </c>
      <c r="X394">
        <v>-162411.60903225801</v>
      </c>
      <c r="Y394">
        <v>-174402.45333333401</v>
      </c>
      <c r="Z394">
        <v>-184723.49354838699</v>
      </c>
      <c r="AA394">
        <v>-191677.42399999901</v>
      </c>
      <c r="AB394">
        <v>-198761.37580645201</v>
      </c>
      <c r="AC394">
        <v>-205659.05709677399</v>
      </c>
      <c r="AD394">
        <v>-212374.952666667</v>
      </c>
      <c r="AE394">
        <v>-219216.20354838701</v>
      </c>
      <c r="AF394">
        <v>-225777.61</v>
      </c>
      <c r="AG394">
        <v>-232461.34161290299</v>
      </c>
      <c r="AH394">
        <v>-238968.980645162</v>
      </c>
      <c r="AI394">
        <v>-245091.50000000099</v>
      </c>
      <c r="AJ394">
        <v>-251758.46483871</v>
      </c>
      <c r="AK394">
        <v>-262496.85533333302</v>
      </c>
      <c r="AL394">
        <v>-271772.13258064497</v>
      </c>
      <c r="AM394">
        <v>-276019.402</v>
      </c>
      <c r="AN394">
        <v>-280351.13</v>
      </c>
      <c r="AO394">
        <v>-284573.91322580603</v>
      </c>
      <c r="AP394">
        <v>-288690.15666666703</v>
      </c>
      <c r="AQ394">
        <v>-292888.099677419</v>
      </c>
      <c r="AR394">
        <v>-296918.99533333402</v>
      </c>
      <c r="AS394">
        <v>-301029.78806451597</v>
      </c>
      <c r="AT394">
        <v>-305036.938064516</v>
      </c>
      <c r="AU394">
        <v>-308811.19500000001</v>
      </c>
      <c r="AV394">
        <v>-312925.81064516102</v>
      </c>
      <c r="AW394">
        <v>-323038.10200000001</v>
      </c>
      <c r="AX394">
        <v>-331892.409677419</v>
      </c>
      <c r="AY394">
        <v>-334661.076</v>
      </c>
      <c r="AZ394">
        <v>-337488.39387096697</v>
      </c>
      <c r="BA394">
        <v>-340248.142258065</v>
      </c>
      <c r="BB394">
        <v>-342941.66200000001</v>
      </c>
      <c r="BC394">
        <v>-345692.128064516</v>
      </c>
      <c r="BD394">
        <v>-348336.50466666702</v>
      </c>
      <c r="BE394">
        <v>-351036.71612903202</v>
      </c>
      <c r="BF394">
        <v>-353672.21096774202</v>
      </c>
      <c r="BG394">
        <v>-356202.43241379299</v>
      </c>
      <c r="BH394">
        <v>-358870.538709677</v>
      </c>
      <c r="BI394">
        <v>-368925.582666667</v>
      </c>
      <c r="BJ394">
        <v>-377528.774193549</v>
      </c>
      <c r="BK394">
        <v>-378998.52533333399</v>
      </c>
      <c r="BL394">
        <v>-380497.01322580699</v>
      </c>
      <c r="BM394">
        <v>-381957.30967742001</v>
      </c>
      <c r="BN394">
        <v>-383380.25200000103</v>
      </c>
      <c r="BO394">
        <v>-384830.89096774202</v>
      </c>
      <c r="BP394">
        <v>-386223.26133333403</v>
      </c>
      <c r="BQ394">
        <v>-387642.64645161398</v>
      </c>
      <c r="BR394">
        <v>-389025.64838709601</v>
      </c>
      <c r="BS394">
        <v>-390327.71</v>
      </c>
      <c r="BT394">
        <v>-391746.53516129102</v>
      </c>
      <c r="BU394">
        <f t="shared" ca="1" si="44"/>
        <v>-102623.644765233</v>
      </c>
      <c r="BV394">
        <f t="shared" ca="1" si="44"/>
        <v>-215072.738091398</v>
      </c>
      <c r="BW394">
        <f t="shared" ca="1" si="44"/>
        <v>-290126.20138261648</v>
      </c>
      <c r="BX394">
        <f t="shared" ca="1" si="44"/>
        <v>-343673.35972982313</v>
      </c>
      <c r="BY394">
        <f t="shared" ca="1" si="44"/>
        <v>-383423.67911648791</v>
      </c>
      <c r="BZ394" t="str">
        <f>VLOOKUP($A394,[1]UNITES!$H$2:$I$20,2,FALSE) &amp; "__" &amp; $D394 &amp; "__" &amp;CB394</f>
        <v>+50 BP TC / -50 BP LT / +25 BP INF__Ressources à vue__TMO</v>
      </c>
      <c r="CA394" t="str">
        <f>VLOOKUP($A394,[1]UNITES!$H$2:$I$20,2,FALSE) &amp; "__" &amp; $E394 &amp; "__" &amp; $F394 &amp; "__" &amp; CB394</f>
        <v>+50 BP TC / -50 BP LT / +25 BP INF__Livrets Epargne Retraite__B Passif__TMO</v>
      </c>
      <c r="CB394" t="str">
        <f t="shared" si="45"/>
        <v>TMO</v>
      </c>
    </row>
    <row r="395" spans="1:80" x14ac:dyDescent="0.3">
      <c r="A395">
        <v>1</v>
      </c>
      <c r="B395" t="s">
        <v>119</v>
      </c>
      <c r="C395" t="s">
        <v>120</v>
      </c>
      <c r="D395" t="s">
        <v>136</v>
      </c>
      <c r="E395" t="s">
        <v>147</v>
      </c>
      <c r="F395" t="s">
        <v>123</v>
      </c>
      <c r="G395" t="s">
        <v>26</v>
      </c>
      <c r="H395" t="s">
        <v>64</v>
      </c>
      <c r="I395" t="s">
        <v>151</v>
      </c>
      <c r="J395" t="s">
        <v>66</v>
      </c>
      <c r="M395">
        <v>-115697.86933333401</v>
      </c>
      <c r="N395">
        <v>-150708.629677419</v>
      </c>
      <c r="O395">
        <v>-184078.54399999999</v>
      </c>
      <c r="P395">
        <v>-218005.448709677</v>
      </c>
      <c r="Q395">
        <v>-250973.74677419401</v>
      </c>
      <c r="R395">
        <v>-283008.65000000002</v>
      </c>
      <c r="S395">
        <v>-315574.66677419399</v>
      </c>
      <c r="T395">
        <v>-346743.58466666599</v>
      </c>
      <c r="U395">
        <v>-378426.84290322597</v>
      </c>
      <c r="V395">
        <v>-409209.01483870897</v>
      </c>
      <c r="W395">
        <v>-438108.35000000102</v>
      </c>
      <c r="X395">
        <v>-469508.840322581</v>
      </c>
      <c r="Y395">
        <v>-504172.66600000003</v>
      </c>
      <c r="Z395">
        <v>-534009.32677419402</v>
      </c>
      <c r="AA395">
        <v>-554112.14733333397</v>
      </c>
      <c r="AB395">
        <v>-574590.838387097</v>
      </c>
      <c r="AC395">
        <v>-594531.06064516003</v>
      </c>
      <c r="AD395">
        <v>-613945.75866666599</v>
      </c>
      <c r="AE395">
        <v>-633722.84322580602</v>
      </c>
      <c r="AF395">
        <v>-652690.933333333</v>
      </c>
      <c r="AG395">
        <v>-672012.65322580596</v>
      </c>
      <c r="AH395">
        <v>-690825.31</v>
      </c>
      <c r="AI395">
        <v>-708524.63500000001</v>
      </c>
      <c r="AJ395">
        <v>-727797.88870967703</v>
      </c>
      <c r="AK395">
        <v>-758841.04599999904</v>
      </c>
      <c r="AL395">
        <v>-785654.54612903099</v>
      </c>
      <c r="AM395">
        <v>-797932.79799999995</v>
      </c>
      <c r="AN395">
        <v>-810455.20064516203</v>
      </c>
      <c r="AO395">
        <v>-822662.67</v>
      </c>
      <c r="AP395">
        <v>-834562.14866666601</v>
      </c>
      <c r="AQ395">
        <v>-846697.79806451604</v>
      </c>
      <c r="AR395">
        <v>-858350.54933333304</v>
      </c>
      <c r="AS395">
        <v>-870234.26967742003</v>
      </c>
      <c r="AT395">
        <v>-881818.37322580803</v>
      </c>
      <c r="AU395">
        <v>-892729.22000000102</v>
      </c>
      <c r="AV395">
        <v>-904623.97290322604</v>
      </c>
      <c r="AW395">
        <v>-933857.15600000101</v>
      </c>
      <c r="AX395">
        <v>-959453.70032258099</v>
      </c>
      <c r="AY395">
        <v>-967457.53</v>
      </c>
      <c r="AZ395">
        <v>-975630.90838709602</v>
      </c>
      <c r="BA395">
        <v>-983608.95354838599</v>
      </c>
      <c r="BB395">
        <v>-991395.53866666695</v>
      </c>
      <c r="BC395">
        <v>-999346.74516129005</v>
      </c>
      <c r="BD395">
        <v>-1006991.26266667</v>
      </c>
      <c r="BE395">
        <v>-1014797.18419355</v>
      </c>
      <c r="BF395">
        <v>-1022416.02290323</v>
      </c>
      <c r="BG395">
        <v>-1029730.53931035</v>
      </c>
      <c r="BH395">
        <v>-1037443.64419355</v>
      </c>
      <c r="BI395">
        <v>-1066511.3353333301</v>
      </c>
      <c r="BJ395">
        <v>-1091381.9467741901</v>
      </c>
      <c r="BK395">
        <v>-1095630.79933333</v>
      </c>
      <c r="BL395">
        <v>-1099962.7167741901</v>
      </c>
      <c r="BM395">
        <v>-1104184.21935484</v>
      </c>
      <c r="BN395">
        <v>-1108297.7413333301</v>
      </c>
      <c r="BO395">
        <v>-1112491.32774194</v>
      </c>
      <c r="BP395">
        <v>-1116516.46133333</v>
      </c>
      <c r="BQ395">
        <v>-1120619.70225806</v>
      </c>
      <c r="BR395">
        <v>-1124617.7674193501</v>
      </c>
      <c r="BS395">
        <v>-1128381.8400000001</v>
      </c>
      <c r="BT395">
        <v>-1132483.46096774</v>
      </c>
      <c r="BU395">
        <f t="shared" ref="BU395:BY404" ca="1" si="46">IFERROR(SUM(OFFSET($A395,0,12*BU$4,1,12))/12,0)</f>
        <v>-296670.3490000001</v>
      </c>
      <c r="BV395">
        <f t="shared" ca="1" si="46"/>
        <v>-621744.67177508946</v>
      </c>
      <c r="BW395">
        <f t="shared" ca="1" si="46"/>
        <v>-838713.54938709678</v>
      </c>
      <c r="BX395">
        <f t="shared" ca="1" si="46"/>
        <v>-993510.76544611424</v>
      </c>
      <c r="BY395">
        <f t="shared" ca="1" si="46"/>
        <v>-1108423.2765519691</v>
      </c>
      <c r="BZ395" t="str">
        <f>VLOOKUP($A395,[1]UNITES!$H$2:$I$20,2,FALSE) &amp; "__" &amp; $D395 &amp; "__" &amp;CB395</f>
        <v>+50 BP TC / -50 BP LT / +25 BP INF__Ressources à vue__TMO</v>
      </c>
      <c r="CA395" t="str">
        <f>VLOOKUP($A395,[1]UNITES!$H$2:$I$20,2,FALSE) &amp; "__" &amp; $E395 &amp; "__" &amp; $F395 &amp; "__" &amp; CB395</f>
        <v>+50 BP TC / -50 BP LT / +25 BP INF__Livrets Epargne Retraite__B Passif__TMO</v>
      </c>
      <c r="CB395" t="str">
        <f t="shared" si="45"/>
        <v>TMO</v>
      </c>
    </row>
    <row r="396" spans="1:80" x14ac:dyDescent="0.3">
      <c r="A396">
        <v>1</v>
      </c>
      <c r="B396" t="s">
        <v>119</v>
      </c>
      <c r="C396" t="s">
        <v>120</v>
      </c>
      <c r="D396" t="s">
        <v>136</v>
      </c>
      <c r="E396" t="s">
        <v>147</v>
      </c>
      <c r="F396" t="s">
        <v>123</v>
      </c>
      <c r="G396" t="s">
        <v>26</v>
      </c>
      <c r="H396" t="s">
        <v>64</v>
      </c>
      <c r="I396" t="s">
        <v>152</v>
      </c>
      <c r="J396" t="s">
        <v>66</v>
      </c>
      <c r="M396">
        <v>-81366.917333333404</v>
      </c>
      <c r="N396">
        <v>-105988.959032258</v>
      </c>
      <c r="O396">
        <v>-129457.042</v>
      </c>
      <c r="P396">
        <v>-153316.83419354801</v>
      </c>
      <c r="Q396">
        <v>-176502.472580645</v>
      </c>
      <c r="R396">
        <v>-199031.68733333299</v>
      </c>
      <c r="S396">
        <v>-221934.41032258101</v>
      </c>
      <c r="T396">
        <v>-243854.59466666699</v>
      </c>
      <c r="U396">
        <v>-266136.50032258098</v>
      </c>
      <c r="V396">
        <v>-287784.69806451601</v>
      </c>
      <c r="W396">
        <v>-308108.755</v>
      </c>
      <c r="X396">
        <v>-330191.79483870999</v>
      </c>
      <c r="Y396">
        <v>-354569.841333333</v>
      </c>
      <c r="Z396">
        <v>-375553.09129032301</v>
      </c>
      <c r="AA396">
        <v>-389690.81533333298</v>
      </c>
      <c r="AB396">
        <v>-404092.88000000099</v>
      </c>
      <c r="AC396">
        <v>-418116.25387096801</v>
      </c>
      <c r="AD396">
        <v>-431770.04333333398</v>
      </c>
      <c r="AE396">
        <v>-445678.68967741798</v>
      </c>
      <c r="AF396">
        <v>-459018.39066666702</v>
      </c>
      <c r="AG396">
        <v>-472606.78903225798</v>
      </c>
      <c r="AH396">
        <v>-485837.17967742</v>
      </c>
      <c r="AI396">
        <v>-498284.59499999997</v>
      </c>
      <c r="AJ396">
        <v>-511838.91</v>
      </c>
      <c r="AK396">
        <v>-533670.65533333295</v>
      </c>
      <c r="AL396">
        <v>-552527.80096774199</v>
      </c>
      <c r="AM396">
        <v>-561162.73266666604</v>
      </c>
      <c r="AN396">
        <v>-569969.37258064502</v>
      </c>
      <c r="AO396">
        <v>-578554.52387096803</v>
      </c>
      <c r="AP396">
        <v>-586923.076</v>
      </c>
      <c r="AQ396">
        <v>-595457.72741935495</v>
      </c>
      <c r="AR396">
        <v>-603652.76333333401</v>
      </c>
      <c r="AS396">
        <v>-612010.23225806502</v>
      </c>
      <c r="AT396">
        <v>-620156.99548387097</v>
      </c>
      <c r="AU396">
        <v>-627830.27500000002</v>
      </c>
      <c r="AV396">
        <v>-636195.506129032</v>
      </c>
      <c r="AW396">
        <v>-656754.34733333299</v>
      </c>
      <c r="AX396">
        <v>-674755.64774193498</v>
      </c>
      <c r="AY396">
        <v>-680384.50666666694</v>
      </c>
      <c r="AZ396">
        <v>-686132.59838709806</v>
      </c>
      <c r="BA396">
        <v>-691743.32096774201</v>
      </c>
      <c r="BB396">
        <v>-697219.39933333301</v>
      </c>
      <c r="BC396">
        <v>-702811.25225806504</v>
      </c>
      <c r="BD396">
        <v>-708187.42000000097</v>
      </c>
      <c r="BE396">
        <v>-713677.09354838799</v>
      </c>
      <c r="BF396">
        <v>-719035.19451612898</v>
      </c>
      <c r="BG396">
        <v>-724179.27689655195</v>
      </c>
      <c r="BH396">
        <v>-729603.68258064496</v>
      </c>
      <c r="BI396">
        <v>-750046.14</v>
      </c>
      <c r="BJ396">
        <v>-767536.90935483901</v>
      </c>
      <c r="BK396">
        <v>-770525.00200000103</v>
      </c>
      <c r="BL396">
        <v>-773571.51064516103</v>
      </c>
      <c r="BM396">
        <v>-776540.36838709703</v>
      </c>
      <c r="BN396">
        <v>-779433.28799999994</v>
      </c>
      <c r="BO396">
        <v>-782382.51612903201</v>
      </c>
      <c r="BP396">
        <v>-785213.27733333397</v>
      </c>
      <c r="BQ396">
        <v>-788098.96322580695</v>
      </c>
      <c r="BR396">
        <v>-790910.68838709698</v>
      </c>
      <c r="BS396">
        <v>-793557.85</v>
      </c>
      <c r="BT396">
        <v>-796442.39903225703</v>
      </c>
      <c r="BU396">
        <f t="shared" ca="1" si="46"/>
        <v>-208639.5554740144</v>
      </c>
      <c r="BV396">
        <f t="shared" ca="1" si="46"/>
        <v>-437254.7899345879</v>
      </c>
      <c r="BW396">
        <f t="shared" ca="1" si="46"/>
        <v>-589842.63842025085</v>
      </c>
      <c r="BX396">
        <f t="shared" ca="1" si="46"/>
        <v>-698706.9783524907</v>
      </c>
      <c r="BY396">
        <f t="shared" ca="1" si="46"/>
        <v>-779521.57604121882</v>
      </c>
      <c r="BZ396" t="str">
        <f>VLOOKUP($A396,[1]UNITES!$H$2:$I$20,2,FALSE) &amp; "__" &amp; $D396 &amp; "__" &amp;CB396</f>
        <v>+50 BP TC / -50 BP LT / +25 BP INF__Ressources à vue__TMO</v>
      </c>
      <c r="CA396" t="str">
        <f>VLOOKUP($A396,[1]UNITES!$H$2:$I$20,2,FALSE) &amp; "__" &amp; $E396 &amp; "__" &amp; $F396 &amp; "__" &amp; CB396</f>
        <v>+50 BP TC / -50 BP LT / +25 BP INF__Livrets Epargne Retraite__B Passif__TMO</v>
      </c>
      <c r="CB396" t="str">
        <f t="shared" si="45"/>
        <v>TMO</v>
      </c>
    </row>
    <row r="397" spans="1:80" x14ac:dyDescent="0.3">
      <c r="A397">
        <v>1</v>
      </c>
      <c r="B397" t="s">
        <v>119</v>
      </c>
      <c r="C397" t="s">
        <v>120</v>
      </c>
      <c r="D397" t="s">
        <v>136</v>
      </c>
      <c r="E397" t="s">
        <v>147</v>
      </c>
      <c r="F397" t="s">
        <v>123</v>
      </c>
      <c r="G397" t="s">
        <v>26</v>
      </c>
      <c r="H397" t="s">
        <v>64</v>
      </c>
      <c r="I397" t="s">
        <v>153</v>
      </c>
      <c r="J397" t="s">
        <v>66</v>
      </c>
      <c r="M397">
        <v>-1389145.73928883</v>
      </c>
      <c r="N397">
        <v>-1809508.27414703</v>
      </c>
      <c r="O397">
        <v>-2210169.74773046</v>
      </c>
      <c r="P397">
        <v>-2617518.7447653501</v>
      </c>
      <c r="Q397">
        <v>-3013358.12089427</v>
      </c>
      <c r="R397">
        <v>-3397990.5771274799</v>
      </c>
      <c r="S397">
        <v>-3788999.8893072898</v>
      </c>
      <c r="T397">
        <v>-4163234.6705466998</v>
      </c>
      <c r="U397">
        <v>-4543644.9564642096</v>
      </c>
      <c r="V397">
        <v>-4913236.2281197896</v>
      </c>
      <c r="W397">
        <v>-5260220.9364251299</v>
      </c>
      <c r="X397">
        <v>-5637236.1662944099</v>
      </c>
      <c r="Y397">
        <v>-6053433.1301320903</v>
      </c>
      <c r="Z397">
        <v>-6411671.9624513397</v>
      </c>
      <c r="AA397">
        <v>-6653039.8331546504</v>
      </c>
      <c r="AB397">
        <v>-6898920.6371409204</v>
      </c>
      <c r="AC397">
        <v>-7138336.2512667701</v>
      </c>
      <c r="AD397">
        <v>-7371442.1113168802</v>
      </c>
      <c r="AE397">
        <v>-7608898.9585641902</v>
      </c>
      <c r="AF397">
        <v>-7836642.5018918701</v>
      </c>
      <c r="AG397">
        <v>-8068631.9436212396</v>
      </c>
      <c r="AH397">
        <v>-8294509.2361562504</v>
      </c>
      <c r="AI397">
        <v>-8507019.1561324093</v>
      </c>
      <c r="AJ397">
        <v>-8738426.6876906697</v>
      </c>
      <c r="AK397">
        <v>-9111151.5478142593</v>
      </c>
      <c r="AL397">
        <v>-9433092.2894614898</v>
      </c>
      <c r="AM397">
        <v>-9580513.1477157995</v>
      </c>
      <c r="AN397">
        <v>-9730865.4947825205</v>
      </c>
      <c r="AO397">
        <v>-9877436.5058339108</v>
      </c>
      <c r="AP397">
        <v>-10020309.580998899</v>
      </c>
      <c r="AQ397">
        <v>-10166018.2818151</v>
      </c>
      <c r="AR397">
        <v>-10305928.950533301</v>
      </c>
      <c r="AS397">
        <v>-10448612.818773801</v>
      </c>
      <c r="AT397">
        <v>-10587699.3169342</v>
      </c>
      <c r="AU397">
        <v>-10718702.207527099</v>
      </c>
      <c r="AV397">
        <v>-10861518.551649</v>
      </c>
      <c r="AW397">
        <v>-11212511.659722099</v>
      </c>
      <c r="AX397">
        <v>-11519840.8347695</v>
      </c>
      <c r="AY397">
        <v>-11615940.122397801</v>
      </c>
      <c r="AZ397">
        <v>-11714075.1228399</v>
      </c>
      <c r="BA397">
        <v>-11809864.845909599</v>
      </c>
      <c r="BB397">
        <v>-11903355.784595899</v>
      </c>
      <c r="BC397">
        <v>-11998823.2785048</v>
      </c>
      <c r="BD397">
        <v>-12090608.4709573</v>
      </c>
      <c r="BE397">
        <v>-12184331.547234699</v>
      </c>
      <c r="BF397">
        <v>-12275808.377730699</v>
      </c>
      <c r="BG397">
        <v>-12363631.3301904</v>
      </c>
      <c r="BH397">
        <v>-12456240.019371999</v>
      </c>
      <c r="BI397">
        <v>-12805246.150459001</v>
      </c>
      <c r="BJ397">
        <v>-13103859.324767999</v>
      </c>
      <c r="BK397">
        <v>-13154873.8418891</v>
      </c>
      <c r="BL397">
        <v>-13206885.7110516</v>
      </c>
      <c r="BM397">
        <v>-13257571.884517301</v>
      </c>
      <c r="BN397">
        <v>-13306961.584307799</v>
      </c>
      <c r="BO397">
        <v>-13357312.5914515</v>
      </c>
      <c r="BP397">
        <v>-13405641.0228136</v>
      </c>
      <c r="BQ397">
        <v>-13454907.2345182</v>
      </c>
      <c r="BR397">
        <v>-13502910.700569101</v>
      </c>
      <c r="BS397">
        <v>-13548104.6629148</v>
      </c>
      <c r="BT397">
        <v>-13597351.4704151</v>
      </c>
      <c r="BU397">
        <f t="shared" ca="1" si="46"/>
        <v>-3562022.0042592455</v>
      </c>
      <c r="BV397">
        <f t="shared" ca="1" si="46"/>
        <v>-7465081.0341266086</v>
      </c>
      <c r="BW397">
        <f t="shared" ca="1" si="46"/>
        <v>-10070154.057819949</v>
      </c>
      <c r="BX397">
        <f t="shared" ca="1" si="46"/>
        <v>-11928752.616185389</v>
      </c>
      <c r="BY397">
        <f t="shared" ca="1" si="46"/>
        <v>-13308468.848306259</v>
      </c>
      <c r="BZ397" t="str">
        <f>VLOOKUP($A397,[1]UNITES!$H$2:$I$20,2,FALSE) &amp; "__" &amp; $D397 &amp; "__" &amp;CB397</f>
        <v>+50 BP TC / -50 BP LT / +25 BP INF__Ressources à vue__TMO</v>
      </c>
      <c r="CA397" t="str">
        <f>VLOOKUP($A397,[1]UNITES!$H$2:$I$20,2,FALSE) &amp; "__" &amp; $E397 &amp; "__" &amp; $F397 &amp; "__" &amp; CB397</f>
        <v>+50 BP TC / -50 BP LT / +25 BP INF__Livrets Epargne Retraite__B Passif__TMO</v>
      </c>
      <c r="CB397" t="str">
        <f t="shared" si="45"/>
        <v>TMO</v>
      </c>
    </row>
    <row r="398" spans="1:80" x14ac:dyDescent="0.3">
      <c r="A398">
        <v>1</v>
      </c>
      <c r="B398" t="s">
        <v>119</v>
      </c>
      <c r="C398" t="s">
        <v>120</v>
      </c>
      <c r="D398" t="s">
        <v>136</v>
      </c>
      <c r="E398" t="s">
        <v>147</v>
      </c>
      <c r="F398" t="s">
        <v>123</v>
      </c>
      <c r="G398" t="s">
        <v>26</v>
      </c>
      <c r="H398" t="s">
        <v>64</v>
      </c>
      <c r="I398" t="s">
        <v>154</v>
      </c>
      <c r="J398" t="s">
        <v>66</v>
      </c>
      <c r="M398">
        <v>-6853866.9935228601</v>
      </c>
      <c r="N398">
        <v>-8927881.8439054098</v>
      </c>
      <c r="O398">
        <v>-10904694.1853154</v>
      </c>
      <c r="P398">
        <v>-12914501.938587099</v>
      </c>
      <c r="Q398">
        <v>-14867522.6851067</v>
      </c>
      <c r="R398">
        <v>-16765249.9121223</v>
      </c>
      <c r="S398">
        <v>-18694439.734246101</v>
      </c>
      <c r="T398">
        <v>-20540866.153501</v>
      </c>
      <c r="U398">
        <v>-22417761.736896001</v>
      </c>
      <c r="V398">
        <v>-24241277.703368399</v>
      </c>
      <c r="W398">
        <v>-25953255.7594775</v>
      </c>
      <c r="X398">
        <v>-27813400.575640701</v>
      </c>
      <c r="Y398">
        <v>-29866863.051573299</v>
      </c>
      <c r="Z398">
        <v>-31634367.5196166</v>
      </c>
      <c r="AA398">
        <v>-32825245.663320299</v>
      </c>
      <c r="AB398">
        <v>-34038390.014365397</v>
      </c>
      <c r="AC398">
        <v>-35219635.942538701</v>
      </c>
      <c r="AD398">
        <v>-36369750.390614703</v>
      </c>
      <c r="AE398">
        <v>-37541332.055644698</v>
      </c>
      <c r="AF398">
        <v>-38664989.492786199</v>
      </c>
      <c r="AG398">
        <v>-39809595.661311701</v>
      </c>
      <c r="AH398">
        <v>-40924045.277525097</v>
      </c>
      <c r="AI398">
        <v>-41972541.975327402</v>
      </c>
      <c r="AJ398">
        <v>-43114277.061550803</v>
      </c>
      <c r="AK398">
        <v>-44953253.748415798</v>
      </c>
      <c r="AL398">
        <v>-46541668.106350698</v>
      </c>
      <c r="AM398">
        <v>-47269023.7139282</v>
      </c>
      <c r="AN398">
        <v>-48010842.921403296</v>
      </c>
      <c r="AO398">
        <v>-48734005.495215699</v>
      </c>
      <c r="AP398">
        <v>-49438922.919387199</v>
      </c>
      <c r="AQ398">
        <v>-50157830.971542202</v>
      </c>
      <c r="AR398">
        <v>-50848132.2872352</v>
      </c>
      <c r="AS398">
        <v>-51552116.208180301</v>
      </c>
      <c r="AT398">
        <v>-52238351.145850398</v>
      </c>
      <c r="AU398">
        <v>-52884702.609312303</v>
      </c>
      <c r="AV398">
        <v>-53589340.1527953</v>
      </c>
      <c r="AW398">
        <v>-55321095.159535304</v>
      </c>
      <c r="AX398">
        <v>-56837417.906562097</v>
      </c>
      <c r="AY398">
        <v>-57311559.458262198</v>
      </c>
      <c r="AZ398">
        <v>-57795744.958525002</v>
      </c>
      <c r="BA398">
        <v>-58268359.175471701</v>
      </c>
      <c r="BB398">
        <v>-58729631.478780001</v>
      </c>
      <c r="BC398">
        <v>-59200655.865812197</v>
      </c>
      <c r="BD398">
        <v>-59653512.246450603</v>
      </c>
      <c r="BE398">
        <v>-60115929.878727101</v>
      </c>
      <c r="BF398">
        <v>-60567264.8308274</v>
      </c>
      <c r="BG398">
        <v>-61000572.031241402</v>
      </c>
      <c r="BH398">
        <v>-61457491.434378199</v>
      </c>
      <c r="BI398">
        <v>-63179442.9450716</v>
      </c>
      <c r="BJ398">
        <v>-64652762.0761903</v>
      </c>
      <c r="BK398">
        <v>-64904461.148368202</v>
      </c>
      <c r="BL398">
        <v>-65161081.043795198</v>
      </c>
      <c r="BM398">
        <v>-65411160.137757398</v>
      </c>
      <c r="BN398">
        <v>-65654842.580642201</v>
      </c>
      <c r="BO398">
        <v>-65903268.002453402</v>
      </c>
      <c r="BP398">
        <v>-66141714.290153302</v>
      </c>
      <c r="BQ398">
        <v>-66384787.454242103</v>
      </c>
      <c r="BR398">
        <v>-66621630.403360799</v>
      </c>
      <c r="BS398">
        <v>-66844611.624410003</v>
      </c>
      <c r="BT398">
        <v>-67087589.045789003</v>
      </c>
      <c r="BU398">
        <f t="shared" ca="1" si="46"/>
        <v>-17574559.935140792</v>
      </c>
      <c r="BV398">
        <f t="shared" ca="1" si="46"/>
        <v>-36831752.842181243</v>
      </c>
      <c r="BW398">
        <f t="shared" ca="1" si="46"/>
        <v>-49684849.18996805</v>
      </c>
      <c r="BX398">
        <f t="shared" ca="1" si="46"/>
        <v>-58854936.202047765</v>
      </c>
      <c r="BY398">
        <f t="shared" ca="1" si="46"/>
        <v>-65662279.229352802</v>
      </c>
      <c r="BZ398" t="str">
        <f>VLOOKUP($A398,[1]UNITES!$H$2:$I$20,2,FALSE) &amp; "__" &amp; $D398 &amp; "__" &amp;CB398</f>
        <v>+50 BP TC / -50 BP LT / +25 BP INF__Ressources à vue__TMO</v>
      </c>
      <c r="CA398" t="str">
        <f>VLOOKUP($A398,[1]UNITES!$H$2:$I$20,2,FALSE) &amp; "__" &amp; $E398 &amp; "__" &amp; $F398 &amp; "__" &amp; CB398</f>
        <v>+50 BP TC / -50 BP LT / +25 BP INF__Livrets Epargne Retraite__B Passif__TMO</v>
      </c>
      <c r="CB398" t="str">
        <f t="shared" si="45"/>
        <v>TMO</v>
      </c>
    </row>
    <row r="399" spans="1:80" x14ac:dyDescent="0.3">
      <c r="A399">
        <v>1</v>
      </c>
      <c r="B399" t="s">
        <v>119</v>
      </c>
      <c r="C399" t="s">
        <v>120</v>
      </c>
      <c r="D399" t="s">
        <v>136</v>
      </c>
      <c r="E399" t="s">
        <v>147</v>
      </c>
      <c r="F399" t="s">
        <v>123</v>
      </c>
      <c r="G399" t="s">
        <v>26</v>
      </c>
      <c r="H399" t="s">
        <v>64</v>
      </c>
      <c r="I399" t="s">
        <v>155</v>
      </c>
      <c r="J399" t="s">
        <v>66</v>
      </c>
      <c r="M399">
        <v>-145023.09333333399</v>
      </c>
      <c r="N399">
        <v>-188907.811935484</v>
      </c>
      <c r="O399">
        <v>-230735.79399999999</v>
      </c>
      <c r="P399">
        <v>-273261.94258064497</v>
      </c>
      <c r="Q399">
        <v>-314586.51290322602</v>
      </c>
      <c r="R399">
        <v>-354741.10533333302</v>
      </c>
      <c r="S399">
        <v>-395561.430967742</v>
      </c>
      <c r="T399">
        <v>-434630.53866666602</v>
      </c>
      <c r="U399">
        <v>-474344.34935483901</v>
      </c>
      <c r="V399">
        <v>-512928.68677419302</v>
      </c>
      <c r="W399">
        <v>-549152.96</v>
      </c>
      <c r="X399">
        <v>-588512.34354838706</v>
      </c>
      <c r="Y399">
        <v>-631962.18999999901</v>
      </c>
      <c r="Z399">
        <v>-669361.360967741</v>
      </c>
      <c r="AA399">
        <v>-694559.52066666598</v>
      </c>
      <c r="AB399">
        <v>-720228.81612903299</v>
      </c>
      <c r="AC399">
        <v>-745223.16709677503</v>
      </c>
      <c r="AD399">
        <v>-769558.79866666696</v>
      </c>
      <c r="AE399">
        <v>-794348.65516129194</v>
      </c>
      <c r="AF399">
        <v>-818124.46600000095</v>
      </c>
      <c r="AG399">
        <v>-842343.54064516199</v>
      </c>
      <c r="AH399">
        <v>-865924.52967741899</v>
      </c>
      <c r="AI399">
        <v>-888109.995</v>
      </c>
      <c r="AJ399">
        <v>-912268.31612903299</v>
      </c>
      <c r="AK399">
        <v>-951179.79333333299</v>
      </c>
      <c r="AL399">
        <v>-984789.54612903297</v>
      </c>
      <c r="AM399">
        <v>-1000179.89133333</v>
      </c>
      <c r="AN399">
        <v>-1015876.27096774</v>
      </c>
      <c r="AO399">
        <v>-1031177.89</v>
      </c>
      <c r="AP399">
        <v>-1046093.45666666</v>
      </c>
      <c r="AQ399">
        <v>-1061305.05548388</v>
      </c>
      <c r="AR399">
        <v>-1075911.3546666601</v>
      </c>
      <c r="AS399">
        <v>-1090807.1661290301</v>
      </c>
      <c r="AT399">
        <v>-1105327.4254838701</v>
      </c>
      <c r="AU399">
        <v>-1119003.7750000099</v>
      </c>
      <c r="AV399">
        <v>-1133913.41741936</v>
      </c>
      <c r="AW399">
        <v>-1170556.16133333</v>
      </c>
      <c r="AX399">
        <v>-1202640.50129032</v>
      </c>
      <c r="AY399">
        <v>-1212673.0079999999</v>
      </c>
      <c r="AZ399">
        <v>-1222918.04193549</v>
      </c>
      <c r="BA399">
        <v>-1232918.23354839</v>
      </c>
      <c r="BB399">
        <v>-1242678.4346666599</v>
      </c>
      <c r="BC399">
        <v>-1252644.9838709701</v>
      </c>
      <c r="BD399">
        <v>-1262227.1146666701</v>
      </c>
      <c r="BE399">
        <v>-1272011.5532258099</v>
      </c>
      <c r="BF399">
        <v>-1281561.48774194</v>
      </c>
      <c r="BG399">
        <v>-1290729.96931035</v>
      </c>
      <c r="BH399">
        <v>-1300398.07</v>
      </c>
      <c r="BI399">
        <v>-1336833.3740000001</v>
      </c>
      <c r="BJ399">
        <v>-1368007.78548387</v>
      </c>
      <c r="BK399">
        <v>-1373333.5606666701</v>
      </c>
      <c r="BL399">
        <v>-1378763.4632258001</v>
      </c>
      <c r="BM399">
        <v>-1384054.9654838699</v>
      </c>
      <c r="BN399">
        <v>-1389211.11666667</v>
      </c>
      <c r="BO399">
        <v>-1394467.6287096799</v>
      </c>
      <c r="BP399">
        <v>-1399512.986</v>
      </c>
      <c r="BQ399">
        <v>-1404656.2454838699</v>
      </c>
      <c r="BR399">
        <v>-1409667.6790322501</v>
      </c>
      <c r="BS399">
        <v>-1414385.8049999999</v>
      </c>
      <c r="BT399">
        <v>-1419527.04193549</v>
      </c>
      <c r="BU399">
        <f t="shared" ca="1" si="46"/>
        <v>-371865.54744982073</v>
      </c>
      <c r="BV399">
        <f t="shared" ca="1" si="46"/>
        <v>-779334.44634498225</v>
      </c>
      <c r="BW399">
        <f t="shared" ca="1" si="46"/>
        <v>-1051297.0868844085</v>
      </c>
      <c r="BX399">
        <f t="shared" ca="1" si="46"/>
        <v>-1245329.7966324941</v>
      </c>
      <c r="BY399">
        <f t="shared" ca="1" si="46"/>
        <v>-1389368.4709740141</v>
      </c>
      <c r="BZ399" t="str">
        <f>VLOOKUP($A399,[1]UNITES!$H$2:$I$20,2,FALSE) &amp; "__" &amp; $D399 &amp; "__" &amp;CB399</f>
        <v>+50 BP TC / -50 BP LT / +25 BP INF__Ressources à vue__TMO</v>
      </c>
      <c r="CA399" t="str">
        <f>VLOOKUP($A399,[1]UNITES!$H$2:$I$20,2,FALSE) &amp; "__" &amp; $E399 &amp; "__" &amp; $F399 &amp; "__" &amp; CB399</f>
        <v>+50 BP TC / -50 BP LT / +25 BP INF__Livrets Epargne Retraite__B Passif__TMO</v>
      </c>
      <c r="CB399" t="str">
        <f t="shared" si="45"/>
        <v>TMO</v>
      </c>
    </row>
    <row r="400" spans="1:80" x14ac:dyDescent="0.3">
      <c r="A400">
        <v>1</v>
      </c>
      <c r="B400" t="s">
        <v>119</v>
      </c>
      <c r="C400" t="s">
        <v>120</v>
      </c>
      <c r="D400" t="s">
        <v>136</v>
      </c>
      <c r="E400" t="s">
        <v>147</v>
      </c>
      <c r="F400" t="s">
        <v>123</v>
      </c>
      <c r="G400" t="s">
        <v>26</v>
      </c>
      <c r="H400" t="s">
        <v>64</v>
      </c>
      <c r="I400" t="s">
        <v>156</v>
      </c>
      <c r="J400" t="s">
        <v>66</v>
      </c>
      <c r="M400">
        <v>-348231.813333333</v>
      </c>
      <c r="N400">
        <v>-453608.52</v>
      </c>
      <c r="O400">
        <v>-554046.55333333299</v>
      </c>
      <c r="P400">
        <v>-656161.02612903202</v>
      </c>
      <c r="Q400">
        <v>-755390.25838709704</v>
      </c>
      <c r="R400">
        <v>-851810.12866666599</v>
      </c>
      <c r="S400">
        <v>-949828.55645161297</v>
      </c>
      <c r="T400">
        <v>-1043641.93533333</v>
      </c>
      <c r="U400">
        <v>-1139003.39258065</v>
      </c>
      <c r="V400">
        <v>-1231652.7361290299</v>
      </c>
      <c r="W400">
        <v>-1318635.05</v>
      </c>
      <c r="X400">
        <v>-1413145.43387096</v>
      </c>
      <c r="Y400">
        <v>-1517477.9193333299</v>
      </c>
      <c r="Z400">
        <v>-1607281.4219354801</v>
      </c>
      <c r="AA400">
        <v>-1667787.6493333301</v>
      </c>
      <c r="AB400">
        <v>-1729425.18225806</v>
      </c>
      <c r="AC400">
        <v>-1789442.0196774199</v>
      </c>
      <c r="AD400">
        <v>-1847877.1259999999</v>
      </c>
      <c r="AE400">
        <v>-1907402.93870968</v>
      </c>
      <c r="AF400">
        <v>-1964493.8120000099</v>
      </c>
      <c r="AG400">
        <v>-2022649.05129033</v>
      </c>
      <c r="AH400">
        <v>-2079272.09903226</v>
      </c>
      <c r="AI400">
        <v>-2132544.2000000002</v>
      </c>
      <c r="AJ400">
        <v>-2190553.56354838</v>
      </c>
      <c r="AK400">
        <v>-2283988.4393333402</v>
      </c>
      <c r="AL400">
        <v>-2364692.71999999</v>
      </c>
      <c r="AM400">
        <v>-2401648.2573333401</v>
      </c>
      <c r="AN400">
        <v>-2439338.6670967801</v>
      </c>
      <c r="AO400">
        <v>-2476081.1677419301</v>
      </c>
      <c r="AP400">
        <v>-2511896.6693333299</v>
      </c>
      <c r="AQ400">
        <v>-2548423.0074193599</v>
      </c>
      <c r="AR400">
        <v>-2583495.8886666601</v>
      </c>
      <c r="AS400">
        <v>-2619263.9606451602</v>
      </c>
      <c r="AT400">
        <v>-2654130.2377419402</v>
      </c>
      <c r="AU400">
        <v>-2686970.11</v>
      </c>
      <c r="AV400">
        <v>-2722771.3880645102</v>
      </c>
      <c r="AW400">
        <v>-2810758.5326666599</v>
      </c>
      <c r="AX400">
        <v>-2887799.9783871002</v>
      </c>
      <c r="AY400">
        <v>-2911890.2033333401</v>
      </c>
      <c r="AZ400">
        <v>-2936490.73645161</v>
      </c>
      <c r="BA400">
        <v>-2960503.35258064</v>
      </c>
      <c r="BB400">
        <v>-2983939.7126666699</v>
      </c>
      <c r="BC400">
        <v>-3007871.5587096801</v>
      </c>
      <c r="BD400">
        <v>-3030880.3226666702</v>
      </c>
      <c r="BE400">
        <v>-3054374.8716128999</v>
      </c>
      <c r="BF400">
        <v>-3077306.3358064499</v>
      </c>
      <c r="BG400">
        <v>-3099321.8427586202</v>
      </c>
      <c r="BH400">
        <v>-3122537.0383871002</v>
      </c>
      <c r="BI400">
        <v>-3210026.0860000001</v>
      </c>
      <c r="BJ400">
        <v>-3284882.6009677402</v>
      </c>
      <c r="BK400">
        <v>-3297670.95</v>
      </c>
      <c r="BL400">
        <v>-3310709.3119354802</v>
      </c>
      <c r="BM400">
        <v>-3323415.3474193602</v>
      </c>
      <c r="BN400">
        <v>-3335796.38199999</v>
      </c>
      <c r="BO400">
        <v>-3348418.4</v>
      </c>
      <c r="BP400">
        <v>-3360533.39733333</v>
      </c>
      <c r="BQ400">
        <v>-3372883.4809677401</v>
      </c>
      <c r="BR400">
        <v>-3384917.0170967798</v>
      </c>
      <c r="BS400">
        <v>-3396246.2650000001</v>
      </c>
      <c r="BT400">
        <v>-3408591.4816128998</v>
      </c>
      <c r="BU400">
        <f t="shared" ca="1" si="46"/>
        <v>-892929.61701792025</v>
      </c>
      <c r="BV400">
        <f t="shared" ca="1" si="46"/>
        <v>-1871350.581926523</v>
      </c>
      <c r="BW400">
        <f t="shared" ca="1" si="46"/>
        <v>-2524391.7094480284</v>
      </c>
      <c r="BX400">
        <f t="shared" ca="1" si="46"/>
        <v>-2990306.207168953</v>
      </c>
      <c r="BY400">
        <f t="shared" ca="1" si="46"/>
        <v>-3336174.2266944437</v>
      </c>
      <c r="BZ400" t="str">
        <f>VLOOKUP($A400,[1]UNITES!$H$2:$I$20,2,FALSE) &amp; "__" &amp; $D400 &amp; "__" &amp;CB400</f>
        <v>+50 BP TC / -50 BP LT / +25 BP INF__Ressources à vue__TMO</v>
      </c>
      <c r="CA400" t="str">
        <f>VLOOKUP($A400,[1]UNITES!$H$2:$I$20,2,FALSE) &amp; "__" &amp; $E400 &amp; "__" &amp; $F400 &amp; "__" &amp; CB400</f>
        <v>+50 BP TC / -50 BP LT / +25 BP INF__Livrets Epargne Retraite__B Passif__TMO</v>
      </c>
      <c r="CB400" t="str">
        <f t="shared" si="45"/>
        <v>TMO</v>
      </c>
    </row>
    <row r="401" spans="1:80" x14ac:dyDescent="0.3">
      <c r="A401">
        <v>1</v>
      </c>
      <c r="B401" t="s">
        <v>119</v>
      </c>
      <c r="C401" t="s">
        <v>120</v>
      </c>
      <c r="D401" t="s">
        <v>136</v>
      </c>
      <c r="E401" t="s">
        <v>147</v>
      </c>
      <c r="F401" t="s">
        <v>123</v>
      </c>
      <c r="G401" t="s">
        <v>26</v>
      </c>
      <c r="H401" t="s">
        <v>64</v>
      </c>
      <c r="I401" t="s">
        <v>157</v>
      </c>
      <c r="J401" t="s">
        <v>66</v>
      </c>
      <c r="M401">
        <v>-40204.338666666699</v>
      </c>
      <c r="N401">
        <v>-52370.373225806397</v>
      </c>
      <c r="O401">
        <v>-63966.226000000002</v>
      </c>
      <c r="P401">
        <v>-75755.631935483907</v>
      </c>
      <c r="Q401">
        <v>-87211.922903225801</v>
      </c>
      <c r="R401">
        <v>-98343.864666666705</v>
      </c>
      <c r="S401">
        <v>-109660.367096774</v>
      </c>
      <c r="T401">
        <v>-120491.386666666</v>
      </c>
      <c r="U401">
        <v>-131501.13806451601</v>
      </c>
      <c r="V401">
        <v>-142197.761612904</v>
      </c>
      <c r="W401">
        <v>-152240.10999999999</v>
      </c>
      <c r="X401">
        <v>-163151.59838709701</v>
      </c>
      <c r="Y401">
        <v>-175197.07933333301</v>
      </c>
      <c r="Z401">
        <v>-185565.14483871</v>
      </c>
      <c r="AA401">
        <v>-192550.755333334</v>
      </c>
      <c r="AB401">
        <v>-199666.981290322</v>
      </c>
      <c r="AC401">
        <v>-206596.09516129</v>
      </c>
      <c r="AD401">
        <v>-213342.59266666599</v>
      </c>
      <c r="AE401">
        <v>-220215.01677419399</v>
      </c>
      <c r="AF401">
        <v>-226806.321333334</v>
      </c>
      <c r="AG401">
        <v>-233520.50548386999</v>
      </c>
      <c r="AH401">
        <v>-240057.79258064501</v>
      </c>
      <c r="AI401">
        <v>-246208.20499999999</v>
      </c>
      <c r="AJ401">
        <v>-252905.54935483899</v>
      </c>
      <c r="AK401">
        <v>-263692.87</v>
      </c>
      <c r="AL401">
        <v>-273010.40322580701</v>
      </c>
      <c r="AM401">
        <v>-277277.02399999998</v>
      </c>
      <c r="AN401">
        <v>-281628.48580645199</v>
      </c>
      <c r="AO401">
        <v>-285870.51032258</v>
      </c>
      <c r="AP401">
        <v>-290005.51333333401</v>
      </c>
      <c r="AQ401">
        <v>-294222.58193548501</v>
      </c>
      <c r="AR401">
        <v>-298271.84399999998</v>
      </c>
      <c r="AS401">
        <v>-302401.36645161302</v>
      </c>
      <c r="AT401">
        <v>-306426.77774193598</v>
      </c>
      <c r="AU401">
        <v>-310218.234999999</v>
      </c>
      <c r="AV401">
        <v>-314351.59096774203</v>
      </c>
      <c r="AW401">
        <v>-324509.949333333</v>
      </c>
      <c r="AX401">
        <v>-333404.60290322697</v>
      </c>
      <c r="AY401">
        <v>-336185.886</v>
      </c>
      <c r="AZ401">
        <v>-339026.08548387198</v>
      </c>
      <c r="BA401">
        <v>-341798.413548387</v>
      </c>
      <c r="BB401">
        <v>-344504.205333333</v>
      </c>
      <c r="BC401">
        <v>-347267.20322580601</v>
      </c>
      <c r="BD401">
        <v>-349923.63066666701</v>
      </c>
      <c r="BE401">
        <v>-352636.13967741898</v>
      </c>
      <c r="BF401">
        <v>-355283.63967741898</v>
      </c>
      <c r="BG401">
        <v>-357825.391724138</v>
      </c>
      <c r="BH401">
        <v>-360505.651290323</v>
      </c>
      <c r="BI401">
        <v>-370606.51</v>
      </c>
      <c r="BJ401">
        <v>-379248.90516129002</v>
      </c>
      <c r="BK401">
        <v>-380725.35600000003</v>
      </c>
      <c r="BL401">
        <v>-382230.67193548399</v>
      </c>
      <c r="BM401">
        <v>-383697.62</v>
      </c>
      <c r="BN401">
        <v>-385127.04533333302</v>
      </c>
      <c r="BO401">
        <v>-386584.28903225798</v>
      </c>
      <c r="BP401">
        <v>-387983</v>
      </c>
      <c r="BQ401">
        <v>-389408.85322580702</v>
      </c>
      <c r="BR401">
        <v>-390798.15677419398</v>
      </c>
      <c r="BS401">
        <v>-392106.15</v>
      </c>
      <c r="BT401">
        <v>-393531.44225806498</v>
      </c>
      <c r="BU401">
        <f t="shared" ca="1" si="46"/>
        <v>-103091.22660215055</v>
      </c>
      <c r="BV401">
        <f t="shared" ca="1" si="46"/>
        <v>-216052.66992921146</v>
      </c>
      <c r="BW401">
        <f t="shared" ca="1" si="46"/>
        <v>-291448.10023207898</v>
      </c>
      <c r="BX401">
        <f t="shared" ca="1" si="46"/>
        <v>-345239.23323866032</v>
      </c>
      <c r="BY401">
        <f t="shared" ca="1" si="46"/>
        <v>-385170.66664336924</v>
      </c>
      <c r="BZ401" t="str">
        <f>VLOOKUP($A401,[1]UNITES!$H$2:$I$20,2,FALSE) &amp; "__" &amp; $D401 &amp; "__" &amp;CB401</f>
        <v>+50 BP TC / -50 BP LT / +25 BP INF__Ressources à vue__TMO</v>
      </c>
      <c r="CA401" t="str">
        <f>VLOOKUP($A401,[1]UNITES!$H$2:$I$20,2,FALSE) &amp; "__" &amp; $E401 &amp; "__" &amp; $F401 &amp; "__" &amp; CB401</f>
        <v>+50 BP TC / -50 BP LT / +25 BP INF__Livrets Epargne Retraite__B Passif__TMO</v>
      </c>
      <c r="CB401" t="str">
        <f t="shared" si="45"/>
        <v>TMO</v>
      </c>
    </row>
    <row r="402" spans="1:80" x14ac:dyDescent="0.3">
      <c r="A402">
        <v>1</v>
      </c>
      <c r="B402" t="s">
        <v>119</v>
      </c>
      <c r="C402" t="s">
        <v>120</v>
      </c>
      <c r="D402" t="s">
        <v>136</v>
      </c>
      <c r="E402" t="s">
        <v>147</v>
      </c>
      <c r="F402" t="s">
        <v>123</v>
      </c>
      <c r="G402" t="s">
        <v>26</v>
      </c>
      <c r="H402" t="s">
        <v>64</v>
      </c>
      <c r="I402" t="s">
        <v>158</v>
      </c>
      <c r="J402" t="s">
        <v>66</v>
      </c>
      <c r="M402">
        <v>-467466.61762586702</v>
      </c>
      <c r="N402">
        <v>-608924.38163345202</v>
      </c>
      <c r="O402">
        <v>-743752.47148125398</v>
      </c>
      <c r="P402">
        <v>-880831.00735774403</v>
      </c>
      <c r="Q402">
        <v>-1014036.39550744</v>
      </c>
      <c r="R402">
        <v>-1143470.4985768001</v>
      </c>
      <c r="S402">
        <v>-1275050.50302837</v>
      </c>
      <c r="T402">
        <v>-1400985.64652624</v>
      </c>
      <c r="U402">
        <v>-1528998.9282011499</v>
      </c>
      <c r="V402">
        <v>-1653371.46623824</v>
      </c>
      <c r="W402">
        <v>-1770136.58756546</v>
      </c>
      <c r="X402">
        <v>-1897007.38837633</v>
      </c>
      <c r="Y402">
        <v>-2037063.3839682001</v>
      </c>
      <c r="Z402">
        <v>-2157615.6720211199</v>
      </c>
      <c r="AA402">
        <v>-2238839.27254041</v>
      </c>
      <c r="AB402">
        <v>-2321581.5392726301</v>
      </c>
      <c r="AC402">
        <v>-2402148.18191258</v>
      </c>
      <c r="AD402">
        <v>-2480591.50562223</v>
      </c>
      <c r="AE402">
        <v>-2560498.99554411</v>
      </c>
      <c r="AF402">
        <v>-2637137.8289512098</v>
      </c>
      <c r="AG402">
        <v>-2715205.4646130698</v>
      </c>
      <c r="AH402">
        <v>-2791216.2759046201</v>
      </c>
      <c r="AI402">
        <v>-2862728.7814936698</v>
      </c>
      <c r="AJ402">
        <v>-2940600.5913573401</v>
      </c>
      <c r="AK402">
        <v>-3066027.6277519702</v>
      </c>
      <c r="AL402">
        <v>-3174365.1104663699</v>
      </c>
      <c r="AM402">
        <v>-3223974.2537654499</v>
      </c>
      <c r="AN402">
        <v>-3274569.88013086</v>
      </c>
      <c r="AO402">
        <v>-3323893.0375338201</v>
      </c>
      <c r="AP402">
        <v>-3371971.7929854402</v>
      </c>
      <c r="AQ402">
        <v>-3421004.77393308</v>
      </c>
      <c r="AR402">
        <v>-3468086.63487736</v>
      </c>
      <c r="AS402">
        <v>-3516101.7141776299</v>
      </c>
      <c r="AT402">
        <v>-3562906.2309033098</v>
      </c>
      <c r="AU402">
        <v>-3606990.5009814198</v>
      </c>
      <c r="AV402">
        <v>-3655050.1614327799</v>
      </c>
      <c r="AW402">
        <v>-3773164.1654331102</v>
      </c>
      <c r="AX402">
        <v>-3876584.6529665599</v>
      </c>
      <c r="AY402">
        <v>-3908923.3784970799</v>
      </c>
      <c r="AZ402">
        <v>-3941947.1512191398</v>
      </c>
      <c r="BA402">
        <v>-3974181.70904942</v>
      </c>
      <c r="BB402">
        <v>-4005642.6943967198</v>
      </c>
      <c r="BC402">
        <v>-4037768.8182471199</v>
      </c>
      <c r="BD402">
        <v>-4068655.7978666699</v>
      </c>
      <c r="BE402">
        <v>-4100194.9000106598</v>
      </c>
      <c r="BF402">
        <v>-4130978.1087901802</v>
      </c>
      <c r="BG402">
        <v>-4160531.7423482402</v>
      </c>
      <c r="BH402">
        <v>-4191695.8373061302</v>
      </c>
      <c r="BI402">
        <v>-4309141.1935989996</v>
      </c>
      <c r="BJ402">
        <v>-4409628.6320197899</v>
      </c>
      <c r="BK402">
        <v>-4426795.7144321799</v>
      </c>
      <c r="BL402">
        <v>-4444298.42246175</v>
      </c>
      <c r="BM402">
        <v>-4461355.0175179001</v>
      </c>
      <c r="BN402">
        <v>-4477975.3304179497</v>
      </c>
      <c r="BO402">
        <v>-4494919.1353651201</v>
      </c>
      <c r="BP402">
        <v>-4511182.3148412602</v>
      </c>
      <c r="BQ402">
        <v>-4527761.0696547497</v>
      </c>
      <c r="BR402">
        <v>-4543914.8927639099</v>
      </c>
      <c r="BS402">
        <v>-4559123.2831190797</v>
      </c>
      <c r="BT402">
        <v>-4575695.5134916296</v>
      </c>
      <c r="BU402">
        <f t="shared" ca="1" si="46"/>
        <v>-1198669.3243431954</v>
      </c>
      <c r="BV402">
        <f t="shared" ca="1" si="46"/>
        <v>-2512102.2911000992</v>
      </c>
      <c r="BW402">
        <f t="shared" ca="1" si="46"/>
        <v>-3388745.1432449576</v>
      </c>
      <c r="BX402">
        <f t="shared" ca="1" si="46"/>
        <v>-4014189.0796775855</v>
      </c>
      <c r="BY402">
        <f t="shared" ca="1" si="46"/>
        <v>-4478482.5433070268</v>
      </c>
      <c r="BZ402" t="str">
        <f>VLOOKUP($A402,[1]UNITES!$H$2:$I$20,2,FALSE) &amp; "__" &amp; $D402 &amp; "__" &amp;CB402</f>
        <v>+50 BP TC / -50 BP LT / +25 BP INF__Ressources à vue__TMO</v>
      </c>
      <c r="CA402" t="str">
        <f>VLOOKUP($A402,[1]UNITES!$H$2:$I$20,2,FALSE) &amp; "__" &amp; $E402 &amp; "__" &amp; $F402 &amp; "__" &amp; CB402</f>
        <v>+50 BP TC / -50 BP LT / +25 BP INF__Livrets Epargne Retraite__B Passif__TMO</v>
      </c>
      <c r="CB402" t="str">
        <f t="shared" si="45"/>
        <v>TMO</v>
      </c>
    </row>
    <row r="403" spans="1:80" x14ac:dyDescent="0.3">
      <c r="A403">
        <v>1</v>
      </c>
      <c r="B403" t="s">
        <v>119</v>
      </c>
      <c r="C403" t="s">
        <v>159</v>
      </c>
      <c r="D403" t="s">
        <v>160</v>
      </c>
      <c r="E403" t="s">
        <v>161</v>
      </c>
      <c r="F403" t="s">
        <v>123</v>
      </c>
      <c r="G403" t="s">
        <v>22</v>
      </c>
      <c r="H403" t="s">
        <v>30</v>
      </c>
      <c r="I403" t="s">
        <v>31</v>
      </c>
      <c r="J403" t="s">
        <v>31</v>
      </c>
      <c r="L403" t="s">
        <v>84</v>
      </c>
      <c r="M403">
        <v>-2060119.7333333299</v>
      </c>
      <c r="N403">
        <v>-5980992.7796774199</v>
      </c>
      <c r="O403">
        <v>-9785568.7433333397</v>
      </c>
      <c r="P403">
        <v>-13706441.7896774</v>
      </c>
      <c r="Q403">
        <v>-17569166.294193599</v>
      </c>
      <c r="R403">
        <v>-21373742.2533333</v>
      </c>
      <c r="S403">
        <v>-25294615.299677402</v>
      </c>
      <c r="T403">
        <v>-29099191.263333298</v>
      </c>
      <c r="U403">
        <v>-33020064.3096774</v>
      </c>
      <c r="V403">
        <v>-36882788.814193599</v>
      </c>
      <c r="W403">
        <v>-40558607.289999999</v>
      </c>
      <c r="X403">
        <v>-44608237.819677398</v>
      </c>
      <c r="Y403">
        <v>-48412813.783333302</v>
      </c>
      <c r="Z403">
        <v>-52333686.829677403</v>
      </c>
      <c r="AA403">
        <v>-56138262.793333299</v>
      </c>
      <c r="AB403">
        <v>-60059135.834193602</v>
      </c>
      <c r="AC403">
        <v>-63921860.339677401</v>
      </c>
      <c r="AD403">
        <v>-67726436.303333297</v>
      </c>
      <c r="AE403">
        <v>-71647309.349677399</v>
      </c>
      <c r="AF403">
        <v>-75451885.313333303</v>
      </c>
      <c r="AG403">
        <v>-79372758.354193494</v>
      </c>
      <c r="AH403">
        <v>-83235482.859677404</v>
      </c>
      <c r="AI403">
        <v>-86911301.340000004</v>
      </c>
      <c r="AJ403">
        <v>-90960931.869677395</v>
      </c>
      <c r="AK403">
        <v>-94765507.833333299</v>
      </c>
      <c r="AL403">
        <v>-98686380.874193504</v>
      </c>
      <c r="AM403">
        <v>-102490956.83866701</v>
      </c>
      <c r="AN403">
        <v>-106411829.884194</v>
      </c>
      <c r="AO403">
        <v>-110274554.389677</v>
      </c>
      <c r="AP403">
        <v>-114079130.353333</v>
      </c>
      <c r="AQ403">
        <v>-118000003.39419401</v>
      </c>
      <c r="AR403">
        <v>-121804579.358667</v>
      </c>
      <c r="AS403">
        <v>-125725452.404194</v>
      </c>
      <c r="AT403">
        <v>-129588176.909677</v>
      </c>
      <c r="AU403">
        <v>-133263995.39</v>
      </c>
      <c r="AV403">
        <v>-137313625.91419399</v>
      </c>
      <c r="AW403">
        <v>-141118201.878667</v>
      </c>
      <c r="AX403">
        <v>-145039074.92419401</v>
      </c>
      <c r="AY403">
        <v>-148843650.88866699</v>
      </c>
      <c r="AZ403">
        <v>-152764523.934194</v>
      </c>
      <c r="BA403">
        <v>-156627248.43419299</v>
      </c>
      <c r="BB403">
        <v>-160431824.39866701</v>
      </c>
      <c r="BC403">
        <v>-164352697.44419399</v>
      </c>
      <c r="BD403">
        <v>-168157273.408667</v>
      </c>
      <c r="BE403">
        <v>-172078146.45419401</v>
      </c>
      <c r="BF403">
        <v>-175940870.95419401</v>
      </c>
      <c r="BG403">
        <v>-179683288.133448</v>
      </c>
      <c r="BH403">
        <v>-183666319.964194</v>
      </c>
      <c r="BI403">
        <v>-187470895.92866701</v>
      </c>
      <c r="BJ403">
        <v>-191391768.97419399</v>
      </c>
      <c r="BK403">
        <v>-195196344.93333301</v>
      </c>
      <c r="BL403">
        <v>-199117217.97967699</v>
      </c>
      <c r="BM403">
        <v>-202979942.48419401</v>
      </c>
      <c r="BN403">
        <v>-206784518.44866699</v>
      </c>
      <c r="BO403">
        <v>-210705391.494194</v>
      </c>
      <c r="BP403">
        <v>-214509967.45333299</v>
      </c>
      <c r="BQ403">
        <v>-218430840.499677</v>
      </c>
      <c r="BR403">
        <v>-222293565.00419399</v>
      </c>
      <c r="BS403">
        <v>-225969383.48500001</v>
      </c>
      <c r="BT403">
        <v>-230019014.01419401</v>
      </c>
      <c r="BU403">
        <f t="shared" ca="1" si="46"/>
        <v>-23328294.699175622</v>
      </c>
      <c r="BV403">
        <f t="shared" ca="1" si="46"/>
        <v>-69680988.747508943</v>
      </c>
      <c r="BW403">
        <f t="shared" ca="1" si="46"/>
        <v>-116033682.79536033</v>
      </c>
      <c r="BX403">
        <f t="shared" ca="1" si="46"/>
        <v>-162391926.73478943</v>
      </c>
      <c r="BY403">
        <f t="shared" ca="1" si="46"/>
        <v>-208739070.89161035</v>
      </c>
      <c r="BZ403" t="str">
        <f>VLOOKUP($A403,[1]UNITES!$H$2:$I$20,2,FALSE) &amp; "__" &amp; $D403 &amp; "__" &amp;CB403</f>
        <v>+50 BP TC / -50 BP LT / +25 BP INF__Compte régul. Passif_3__FIXE = 0%</v>
      </c>
      <c r="CA403" t="str">
        <f>VLOOKUP($A403,[1]UNITES!$H$2:$I$20,2,FALSE) &amp; "__" &amp; $E403 &amp; "__" &amp; $F403 &amp; "__" &amp; CB403</f>
        <v>+50 BP TC / -50 BP LT / +25 BP INF__Compte régul. Passif_4__B Passif__FIXE = 0%</v>
      </c>
      <c r="CB403" t="str">
        <f t="shared" si="45"/>
        <v>FIXE = 0%</v>
      </c>
    </row>
    <row r="404" spans="1:80" x14ac:dyDescent="0.3">
      <c r="A404">
        <v>1</v>
      </c>
      <c r="B404" t="s">
        <v>119</v>
      </c>
      <c r="C404" t="s">
        <v>159</v>
      </c>
      <c r="D404" t="s">
        <v>160</v>
      </c>
      <c r="E404" t="s">
        <v>161</v>
      </c>
      <c r="F404" t="s">
        <v>123</v>
      </c>
      <c r="G404" t="s">
        <v>26</v>
      </c>
      <c r="H404" t="s">
        <v>30</v>
      </c>
      <c r="I404" t="s">
        <v>31</v>
      </c>
      <c r="J404" t="s">
        <v>31</v>
      </c>
      <c r="L404" t="s">
        <v>84</v>
      </c>
      <c r="M404">
        <v>-229703350.50666699</v>
      </c>
      <c r="N404">
        <v>-225782477.46032301</v>
      </c>
      <c r="O404">
        <v>-221977901.496667</v>
      </c>
      <c r="P404">
        <v>-218057028.45032299</v>
      </c>
      <c r="Q404">
        <v>-214194303.945806</v>
      </c>
      <c r="R404">
        <v>-210389727.98666701</v>
      </c>
      <c r="S404">
        <v>-206468854.940323</v>
      </c>
      <c r="T404">
        <v>-202664278.97666699</v>
      </c>
      <c r="U404">
        <v>-198743405.930323</v>
      </c>
      <c r="V404">
        <v>-194880681.42580599</v>
      </c>
      <c r="W404">
        <v>-191204862.94999999</v>
      </c>
      <c r="X404">
        <v>-187155232.42032301</v>
      </c>
      <c r="Y404">
        <v>-183350656.45666701</v>
      </c>
      <c r="Z404">
        <v>-179429783.41032299</v>
      </c>
      <c r="AA404">
        <v>-175625207.44666699</v>
      </c>
      <c r="AB404">
        <v>-171704334.40580601</v>
      </c>
      <c r="AC404">
        <v>-167841609.900323</v>
      </c>
      <c r="AD404">
        <v>-164037033.936667</v>
      </c>
      <c r="AE404">
        <v>-160116160.89032301</v>
      </c>
      <c r="AF404">
        <v>-156311584.926667</v>
      </c>
      <c r="AG404">
        <v>-152390711.88580599</v>
      </c>
      <c r="AH404">
        <v>-148527987.38032299</v>
      </c>
      <c r="AI404">
        <v>-144852168.90000001</v>
      </c>
      <c r="AJ404">
        <v>-140802538.370323</v>
      </c>
      <c r="AK404">
        <v>-136997962.40666699</v>
      </c>
      <c r="AL404">
        <v>-133077089.365806</v>
      </c>
      <c r="AM404">
        <v>-129272513.401333</v>
      </c>
      <c r="AN404">
        <v>-125351640.35580599</v>
      </c>
      <c r="AO404">
        <v>-121488915.85032301</v>
      </c>
      <c r="AP404">
        <v>-117684339.886667</v>
      </c>
      <c r="AQ404">
        <v>-113763466.845806</v>
      </c>
      <c r="AR404">
        <v>-109958890.88133299</v>
      </c>
      <c r="AS404">
        <v>-106038017.835806</v>
      </c>
      <c r="AT404">
        <v>-102175293.330323</v>
      </c>
      <c r="AU404">
        <v>-98499474.849999994</v>
      </c>
      <c r="AV404">
        <v>-94449844.325806499</v>
      </c>
      <c r="AW404">
        <v>-90645268.3613334</v>
      </c>
      <c r="AX404">
        <v>-86724395.315806404</v>
      </c>
      <c r="AY404">
        <v>-82919819.351333305</v>
      </c>
      <c r="AZ404">
        <v>-78998946.305806503</v>
      </c>
      <c r="BA404">
        <v>-75136221.805806398</v>
      </c>
      <c r="BB404">
        <v>-71331645.8413333</v>
      </c>
      <c r="BC404">
        <v>-67410772.795806497</v>
      </c>
      <c r="BD404">
        <v>-63606196.831333302</v>
      </c>
      <c r="BE404">
        <v>-59685323.785806499</v>
      </c>
      <c r="BF404">
        <v>-55822599.285806403</v>
      </c>
      <c r="BG404">
        <v>-52080182.106551699</v>
      </c>
      <c r="BH404">
        <v>-48097150.275806502</v>
      </c>
      <c r="BI404">
        <v>-44292574.311333299</v>
      </c>
      <c r="BJ404">
        <v>-40371701.265806504</v>
      </c>
      <c r="BK404">
        <v>-36567125.306666702</v>
      </c>
      <c r="BL404">
        <v>-32646252.260322601</v>
      </c>
      <c r="BM404">
        <v>-28783527.755806498</v>
      </c>
      <c r="BN404">
        <v>-24978951.791333299</v>
      </c>
      <c r="BO404">
        <v>-21058078.7458064</v>
      </c>
      <c r="BP404">
        <v>-17253502.786666699</v>
      </c>
      <c r="BQ404">
        <v>-13332629.740322599</v>
      </c>
      <c r="BR404">
        <v>-9469905.2358064502</v>
      </c>
      <c r="BS404">
        <v>-5794086.7549999999</v>
      </c>
      <c r="BT404">
        <v>-1744456.22580645</v>
      </c>
      <c r="BU404">
        <f t="shared" ca="1" si="46"/>
        <v>-208435175.54082456</v>
      </c>
      <c r="BV404">
        <f t="shared" ca="1" si="46"/>
        <v>-162082481.49249125</v>
      </c>
      <c r="BW404">
        <f t="shared" ca="1" si="46"/>
        <v>-115729787.44463968</v>
      </c>
      <c r="BX404">
        <f t="shared" ca="1" si="46"/>
        <v>-69371543.505210862</v>
      </c>
      <c r="BY404">
        <f t="shared" ca="1" si="46"/>
        <v>-23024399.348389789</v>
      </c>
      <c r="BZ404" t="str">
        <f>VLOOKUP($A404,[1]UNITES!$H$2:$I$20,2,FALSE) &amp; "__" &amp; $D404 &amp; "__" &amp;CB404</f>
        <v>+50 BP TC / -50 BP LT / +25 BP INF__Compte régul. Passif_3__FIXE = 0%</v>
      </c>
      <c r="CA404" t="str">
        <f>VLOOKUP($A404,[1]UNITES!$H$2:$I$20,2,FALSE) &amp; "__" &amp; $E404 &amp; "__" &amp; $F404 &amp; "__" &amp; CB404</f>
        <v>+50 BP TC / -50 BP LT / +25 BP INF__Compte régul. Passif_4__B Passif__FIXE = 0%</v>
      </c>
      <c r="CB404" t="str">
        <f t="shared" si="45"/>
        <v>FIXE = 0%</v>
      </c>
    </row>
    <row r="405" spans="1:80" x14ac:dyDescent="0.3">
      <c r="A405">
        <v>1</v>
      </c>
      <c r="B405" t="s">
        <v>119</v>
      </c>
      <c r="C405" t="s">
        <v>159</v>
      </c>
      <c r="D405" t="s">
        <v>162</v>
      </c>
      <c r="E405" t="s">
        <v>163</v>
      </c>
      <c r="F405" t="s">
        <v>123</v>
      </c>
      <c r="H405" t="s">
        <v>30</v>
      </c>
      <c r="I405" t="s">
        <v>31</v>
      </c>
      <c r="J405" t="s">
        <v>31</v>
      </c>
      <c r="L405" t="s">
        <v>84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f t="shared" ref="BU405:BY414" ca="1" si="47">IFERROR(SUM(OFFSET($A405,0,12*BU$4,1,12))/12,0)</f>
        <v>0</v>
      </c>
      <c r="BV405">
        <f t="shared" ca="1" si="47"/>
        <v>0</v>
      </c>
      <c r="BW405">
        <f t="shared" ca="1" si="47"/>
        <v>0</v>
      </c>
      <c r="BX405">
        <f t="shared" ca="1" si="47"/>
        <v>0</v>
      </c>
      <c r="BY405">
        <f t="shared" ca="1" si="47"/>
        <v>0</v>
      </c>
      <c r="BZ405" t="str">
        <f>VLOOKUP($A405,[1]UNITES!$H$2:$I$20,2,FALSE) &amp; "__" &amp; $D405 &amp; "__" &amp;CB405</f>
        <v>+50 BP TC / -50 BP LT / +25 BP INF__Fonds propres (Tier 1)_3__FIXE = 0%</v>
      </c>
      <c r="CA405" t="str">
        <f>VLOOKUP($A405,[1]UNITES!$H$2:$I$20,2,FALSE) &amp; "__" &amp; $E405 &amp; "__" &amp; $F405 &amp; "__" &amp; CB405</f>
        <v>+50 BP TC / -50 BP LT / +25 BP INF__Fonds propres (Tier 1)_4__B Passif__FIXE = 0%</v>
      </c>
      <c r="CB405" t="str">
        <f t="shared" si="45"/>
        <v>FIXE = 0%</v>
      </c>
    </row>
    <row r="406" spans="1:80" x14ac:dyDescent="0.3">
      <c r="A406">
        <v>1</v>
      </c>
      <c r="B406" t="s">
        <v>119</v>
      </c>
      <c r="C406" t="s">
        <v>159</v>
      </c>
      <c r="D406" t="s">
        <v>162</v>
      </c>
      <c r="E406" t="s">
        <v>163</v>
      </c>
      <c r="F406" t="s">
        <v>123</v>
      </c>
      <c r="G406" t="s">
        <v>22</v>
      </c>
      <c r="H406" t="s">
        <v>30</v>
      </c>
      <c r="I406" t="s">
        <v>31</v>
      </c>
      <c r="J406" t="s">
        <v>31</v>
      </c>
      <c r="L406" t="s">
        <v>84</v>
      </c>
      <c r="M406">
        <v>-37456468.362265602</v>
      </c>
      <c r="N406">
        <v>-68604979.421235606</v>
      </c>
      <c r="O406">
        <v>-68538263.064375997</v>
      </c>
      <c r="P406">
        <v>-70959659.3979242</v>
      </c>
      <c r="Q406">
        <v>-73345145.192846403</v>
      </c>
      <c r="R406">
        <v>-75694720.448713407</v>
      </c>
      <c r="S406">
        <v>-78116116.782488495</v>
      </c>
      <c r="T406">
        <v>-80465692.038362607</v>
      </c>
      <c r="U406">
        <v>-82887088.372151896</v>
      </c>
      <c r="V406">
        <v>-86363265.053055301</v>
      </c>
      <c r="W406">
        <v>-90525993.594858602</v>
      </c>
      <c r="X406">
        <v>-95112050.462882906</v>
      </c>
      <c r="Y406">
        <v>-99420592.094877407</v>
      </c>
      <c r="Z406">
        <v>-104192594.640165</v>
      </c>
      <c r="AA406">
        <v>-108774349.37466501</v>
      </c>
      <c r="AB406">
        <v>-113214593.152502</v>
      </c>
      <c r="AC406">
        <v>-117588985.857457</v>
      </c>
      <c r="AD406">
        <v>-121897527.48934101</v>
      </c>
      <c r="AE406">
        <v>-126337771.267259</v>
      </c>
      <c r="AF406">
        <v>-130646312.899143</v>
      </c>
      <c r="AG406">
        <v>-135086556.67705899</v>
      </c>
      <c r="AH406">
        <v>-139613288.751578</v>
      </c>
      <c r="AI406">
        <v>-144040370.90542799</v>
      </c>
      <c r="AJ406">
        <v>-148917664.80370599</v>
      </c>
      <c r="AK406">
        <v>-153499819.89178699</v>
      </c>
      <c r="AL406">
        <v>-152817047.420921</v>
      </c>
      <c r="AM406">
        <v>-152948031.44440499</v>
      </c>
      <c r="AN406">
        <v>-157670252.40853801</v>
      </c>
      <c r="AO406">
        <v>-162322440.43509901</v>
      </c>
      <c r="AP406">
        <v>-166904595.52311099</v>
      </c>
      <c r="AQ406">
        <v>-171626816.48724699</v>
      </c>
      <c r="AR406">
        <v>-176208971.57527101</v>
      </c>
      <c r="AS406">
        <v>-180931192.539417</v>
      </c>
      <c r="AT406">
        <v>-185769896.21675</v>
      </c>
      <c r="AU406">
        <v>-190520637.882723</v>
      </c>
      <c r="AV406">
        <v>-195754505.82025999</v>
      </c>
      <c r="AW406">
        <v>-200671657.64664999</v>
      </c>
      <c r="AX406">
        <v>-198920106.13336799</v>
      </c>
      <c r="AY406">
        <v>-198221603.24971801</v>
      </c>
      <c r="AZ406">
        <v>-203289061.02676001</v>
      </c>
      <c r="BA406">
        <v>-208281365.82830101</v>
      </c>
      <c r="BB406">
        <v>-213198517.654737</v>
      </c>
      <c r="BC406">
        <v>-218265975.43213499</v>
      </c>
      <c r="BD406">
        <v>-223183127.258169</v>
      </c>
      <c r="BE406">
        <v>-228250585.03522199</v>
      </c>
      <c r="BF406">
        <v>-233242889.83677301</v>
      </c>
      <c r="BG406">
        <v>-238079705.72348499</v>
      </c>
      <c r="BH406">
        <v>-243227499.440249</v>
      </c>
      <c r="BI406">
        <v>-248144651.26659799</v>
      </c>
      <c r="BJ406">
        <v>-245146361.15656599</v>
      </c>
      <c r="BK406">
        <v>-243421132.36971301</v>
      </c>
      <c r="BL406">
        <v>-248488590.14677799</v>
      </c>
      <c r="BM406">
        <v>-253480894.94834</v>
      </c>
      <c r="BN406">
        <v>-258398046.77473</v>
      </c>
      <c r="BO406">
        <v>-263465504.55209199</v>
      </c>
      <c r="BP406">
        <v>-268382656.37814599</v>
      </c>
      <c r="BQ406">
        <v>-273450114.15521801</v>
      </c>
      <c r="BR406">
        <v>-278442418.95678699</v>
      </c>
      <c r="BS406">
        <v>-283193160.62279898</v>
      </c>
      <c r="BT406">
        <v>-288427028.56024301</v>
      </c>
      <c r="BU406">
        <f t="shared" ca="1" si="47"/>
        <v>-75672453.515930086</v>
      </c>
      <c r="BV406">
        <f t="shared" ca="1" si="47"/>
        <v>-124144217.32609837</v>
      </c>
      <c r="BW406">
        <f t="shared" ca="1" si="47"/>
        <v>-170581183.97046074</v>
      </c>
      <c r="BX406">
        <f t="shared" ca="1" si="47"/>
        <v>-217236007.85546395</v>
      </c>
      <c r="BY406">
        <f t="shared" ca="1" si="47"/>
        <v>-262703379.99066749</v>
      </c>
      <c r="BZ406" t="str">
        <f>VLOOKUP($A406,[1]UNITES!$H$2:$I$20,2,FALSE) &amp; "__" &amp; $D406 &amp; "__" &amp;CB406</f>
        <v>+50 BP TC / -50 BP LT / +25 BP INF__Fonds propres (Tier 1)_3__FIXE = 0%</v>
      </c>
      <c r="CA406" t="str">
        <f>VLOOKUP($A406,[1]UNITES!$H$2:$I$20,2,FALSE) &amp; "__" &amp; $E406 &amp; "__" &amp; $F406 &amp; "__" &amp; CB406</f>
        <v>+50 BP TC / -50 BP LT / +25 BP INF__Fonds propres (Tier 1)_4__B Passif__FIXE = 0%</v>
      </c>
      <c r="CB406" t="str">
        <f t="shared" si="45"/>
        <v>FIXE = 0%</v>
      </c>
    </row>
    <row r="407" spans="1:80" x14ac:dyDescent="0.3">
      <c r="A407">
        <v>1</v>
      </c>
      <c r="B407" t="s">
        <v>119</v>
      </c>
      <c r="C407" t="s">
        <v>159</v>
      </c>
      <c r="D407" t="s">
        <v>162</v>
      </c>
      <c r="E407" t="s">
        <v>163</v>
      </c>
      <c r="F407" t="s">
        <v>123</v>
      </c>
      <c r="G407" t="s">
        <v>26</v>
      </c>
      <c r="H407" t="s">
        <v>30</v>
      </c>
      <c r="I407" t="s">
        <v>31</v>
      </c>
      <c r="J407" t="s">
        <v>31</v>
      </c>
      <c r="L407" t="s">
        <v>84</v>
      </c>
      <c r="M407">
        <v>-964178574.72195601</v>
      </c>
      <c r="N407">
        <v>-937815937.31023502</v>
      </c>
      <c r="O407">
        <v>-939716701.12480295</v>
      </c>
      <c r="P407">
        <v>-941675566.89022601</v>
      </c>
      <c r="Q407">
        <v>-943605381.68009496</v>
      </c>
      <c r="R407">
        <v>-945506145.49484003</v>
      </c>
      <c r="S407">
        <v>-947465011.26003599</v>
      </c>
      <c r="T407">
        <v>-949365775.07477403</v>
      </c>
      <c r="U407">
        <v>-951324640.83995605</v>
      </c>
      <c r="V407">
        <v>-952196170.10002804</v>
      </c>
      <c r="W407">
        <v>-952196170.09997594</v>
      </c>
      <c r="X407">
        <v>-952196170.09998405</v>
      </c>
      <c r="Y407">
        <v>-952196170.09990394</v>
      </c>
      <c r="Z407">
        <v>-949021313.50990403</v>
      </c>
      <c r="AA407">
        <v>-946406725.7299</v>
      </c>
      <c r="AB407">
        <v>-946406725.72993195</v>
      </c>
      <c r="AC407">
        <v>-946406725.72986901</v>
      </c>
      <c r="AD407">
        <v>-946406725.72990096</v>
      </c>
      <c r="AE407">
        <v>-946406725.72985005</v>
      </c>
      <c r="AF407">
        <v>-946406725.72988105</v>
      </c>
      <c r="AG407">
        <v>-946406725.72983396</v>
      </c>
      <c r="AH407">
        <v>-946406725.72994995</v>
      </c>
      <c r="AI407">
        <v>-946406725.73005497</v>
      </c>
      <c r="AJ407">
        <v>-946406725.73020101</v>
      </c>
      <c r="AK407">
        <v>-946406725.730281</v>
      </c>
      <c r="AL407">
        <v>-946406725.72988105</v>
      </c>
      <c r="AM407">
        <v>-946406725.73004103</v>
      </c>
      <c r="AN407">
        <v>-946406725.73012602</v>
      </c>
      <c r="AO407">
        <v>-946406725.72975397</v>
      </c>
      <c r="AP407">
        <v>-946406725.72990298</v>
      </c>
      <c r="AQ407">
        <v>-946406725.729985</v>
      </c>
      <c r="AR407">
        <v>-946406725.73012197</v>
      </c>
      <c r="AS407">
        <v>-946406725.73019397</v>
      </c>
      <c r="AT407">
        <v>-946406725.73011804</v>
      </c>
      <c r="AU407">
        <v>-946406725.73024702</v>
      </c>
      <c r="AV407">
        <v>-946406725.72994101</v>
      </c>
      <c r="AW407">
        <v>-946406725.72970903</v>
      </c>
      <c r="AX407">
        <v>-946406725.72984505</v>
      </c>
      <c r="AY407">
        <v>-946406725.72997403</v>
      </c>
      <c r="AZ407">
        <v>-946406725.73010802</v>
      </c>
      <c r="BA407">
        <v>-946406725.73023403</v>
      </c>
      <c r="BB407">
        <v>-946406725.72995496</v>
      </c>
      <c r="BC407">
        <v>-946406725.72973299</v>
      </c>
      <c r="BD407">
        <v>-946406725.72985697</v>
      </c>
      <c r="BE407">
        <v>-946406725.72997904</v>
      </c>
      <c r="BF407">
        <v>-946406725.73009503</v>
      </c>
      <c r="BG407">
        <v>-946406725.73020303</v>
      </c>
      <c r="BH407">
        <v>-946406725.72995198</v>
      </c>
      <c r="BI407">
        <v>-946406725.729761</v>
      </c>
      <c r="BJ407">
        <v>-946406725.72987199</v>
      </c>
      <c r="BK407">
        <v>-946406725.72997904</v>
      </c>
      <c r="BL407">
        <v>-946406725.73009002</v>
      </c>
      <c r="BM407">
        <v>-946406725.73019505</v>
      </c>
      <c r="BN407">
        <v>-946406725.72996199</v>
      </c>
      <c r="BO407">
        <v>-946406725.72977602</v>
      </c>
      <c r="BP407">
        <v>-946406725.72987998</v>
      </c>
      <c r="BQ407">
        <v>-946406725.72998297</v>
      </c>
      <c r="BR407">
        <v>-946406725.73008096</v>
      </c>
      <c r="BS407">
        <v>-946406725.73017097</v>
      </c>
      <c r="BT407">
        <v>-946406725.72995806</v>
      </c>
      <c r="BU407">
        <f t="shared" ca="1" si="47"/>
        <v>-948103520.39140892</v>
      </c>
      <c r="BV407">
        <f t="shared" ca="1" si="47"/>
        <v>-947107061.74243176</v>
      </c>
      <c r="BW407">
        <f t="shared" ca="1" si="47"/>
        <v>-946406725.73004949</v>
      </c>
      <c r="BX407">
        <f t="shared" ca="1" si="47"/>
        <v>-946406725.72997034</v>
      </c>
      <c r="BY407">
        <f t="shared" ca="1" si="47"/>
        <v>-946406725.7299757</v>
      </c>
      <c r="BZ407" t="str">
        <f>VLOOKUP($A407,[1]UNITES!$H$2:$I$20,2,FALSE) &amp; "__" &amp; $D407 &amp; "__" &amp;CB407</f>
        <v>+50 BP TC / -50 BP LT / +25 BP INF__Fonds propres (Tier 1)_3__FIXE = 0%</v>
      </c>
      <c r="CA407" t="str">
        <f>VLOOKUP($A407,[1]UNITES!$H$2:$I$20,2,FALSE) &amp; "__" &amp; $E407 &amp; "__" &amp; $F407 &amp; "__" &amp; CB407</f>
        <v>+50 BP TC / -50 BP LT / +25 BP INF__Fonds propres (Tier 1)_4__B Passif__FIXE = 0%</v>
      </c>
      <c r="CB407" t="str">
        <f t="shared" si="45"/>
        <v>FIXE = 0%</v>
      </c>
    </row>
    <row r="408" spans="1:80" x14ac:dyDescent="0.3">
      <c r="A408">
        <v>1</v>
      </c>
      <c r="B408" t="s">
        <v>119</v>
      </c>
      <c r="C408" t="s">
        <v>159</v>
      </c>
      <c r="D408" t="s">
        <v>164</v>
      </c>
      <c r="E408" t="s">
        <v>165</v>
      </c>
      <c r="F408" t="s">
        <v>123</v>
      </c>
      <c r="H408" t="s">
        <v>30</v>
      </c>
      <c r="I408" t="s">
        <v>31</v>
      </c>
      <c r="J408" t="s">
        <v>31</v>
      </c>
      <c r="L408" t="s">
        <v>84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f t="shared" ca="1" si="47"/>
        <v>0</v>
      </c>
      <c r="BV408">
        <f t="shared" ca="1" si="47"/>
        <v>0</v>
      </c>
      <c r="BW408">
        <f t="shared" ca="1" si="47"/>
        <v>0</v>
      </c>
      <c r="BX408">
        <f t="shared" ca="1" si="47"/>
        <v>0</v>
      </c>
      <c r="BY408">
        <f t="shared" ca="1" si="47"/>
        <v>0</v>
      </c>
      <c r="BZ408" t="str">
        <f>VLOOKUP($A408,[1]UNITES!$H$2:$I$20,2,FALSE) &amp; "__" &amp; $D408 &amp; "__" &amp;CB408</f>
        <v>+50 BP TC / -50 BP LT / +25 BP INF__Provisions Passif_3__FIXE = 0%</v>
      </c>
      <c r="CA408" t="str">
        <f>VLOOKUP($A408,[1]UNITES!$H$2:$I$20,2,FALSE) &amp; "__" &amp; $E408 &amp; "__" &amp; $F408 &amp; "__" &amp; CB408</f>
        <v>+50 BP TC / -50 BP LT / +25 BP INF__Provisions Passif_4__B Passif__FIXE = 0%</v>
      </c>
      <c r="CB408" t="str">
        <f t="shared" si="45"/>
        <v>FIXE = 0%</v>
      </c>
    </row>
    <row r="409" spans="1:80" x14ac:dyDescent="0.3">
      <c r="A409">
        <v>1</v>
      </c>
      <c r="B409" t="s">
        <v>119</v>
      </c>
      <c r="C409" t="s">
        <v>159</v>
      </c>
      <c r="D409" t="s">
        <v>164</v>
      </c>
      <c r="E409" t="s">
        <v>165</v>
      </c>
      <c r="F409" t="s">
        <v>123</v>
      </c>
      <c r="G409" t="s">
        <v>26</v>
      </c>
      <c r="H409" t="s">
        <v>30</v>
      </c>
      <c r="I409" t="s">
        <v>31</v>
      </c>
      <c r="J409" t="s">
        <v>31</v>
      </c>
      <c r="L409" t="s">
        <v>84</v>
      </c>
      <c r="M409">
        <v>-129404356.59999999</v>
      </c>
      <c r="N409">
        <v>-129404356.59999999</v>
      </c>
      <c r="O409">
        <v>-129404356.59999999</v>
      </c>
      <c r="P409">
        <v>-129404356.59999999</v>
      </c>
      <c r="Q409">
        <v>-129404356.59999999</v>
      </c>
      <c r="R409">
        <v>-129404356.59999999</v>
      </c>
      <c r="S409">
        <v>-129404356.59999999</v>
      </c>
      <c r="T409">
        <v>-129404356.59999999</v>
      </c>
      <c r="U409">
        <v>-129404356.59999999</v>
      </c>
      <c r="V409">
        <v>-129404356.59999999</v>
      </c>
      <c r="W409">
        <v>-129404356.59999999</v>
      </c>
      <c r="X409">
        <v>-129404356.59999999</v>
      </c>
      <c r="Y409">
        <v>-129404356.59999999</v>
      </c>
      <c r="Z409">
        <v>-129404356.59999999</v>
      </c>
      <c r="AA409">
        <v>-129404356.59999999</v>
      </c>
      <c r="AB409">
        <v>-129404356.59999999</v>
      </c>
      <c r="AC409">
        <v>-129404356.59999999</v>
      </c>
      <c r="AD409">
        <v>-129404356.59999999</v>
      </c>
      <c r="AE409">
        <v>-129404356.59999999</v>
      </c>
      <c r="AF409">
        <v>-129404356.59999999</v>
      </c>
      <c r="AG409">
        <v>-129404356.59999999</v>
      </c>
      <c r="AH409">
        <v>-129404356.59999999</v>
      </c>
      <c r="AI409">
        <v>-129404356.59999999</v>
      </c>
      <c r="AJ409">
        <v>-129404356.59999999</v>
      </c>
      <c r="AK409">
        <v>-129404356.59999999</v>
      </c>
      <c r="AL409">
        <v>-129404356.59999999</v>
      </c>
      <c r="AM409">
        <v>-129404356.59999999</v>
      </c>
      <c r="AN409">
        <v>-129404356.59999999</v>
      </c>
      <c r="AO409">
        <v>-129404356.59999999</v>
      </c>
      <c r="AP409">
        <v>-129404356.59999999</v>
      </c>
      <c r="AQ409">
        <v>-129404356.59999999</v>
      </c>
      <c r="AR409">
        <v>-129404356.59999999</v>
      </c>
      <c r="AS409">
        <v>-129404356.59999999</v>
      </c>
      <c r="AT409">
        <v>-129404356.59999999</v>
      </c>
      <c r="AU409">
        <v>-129404356.59999999</v>
      </c>
      <c r="AV409">
        <v>-129404356.59999999</v>
      </c>
      <c r="AW409">
        <v>-129404356.59999999</v>
      </c>
      <c r="AX409">
        <v>-129404356.59999999</v>
      </c>
      <c r="AY409">
        <v>-129404356.59999999</v>
      </c>
      <c r="AZ409">
        <v>-129404356.59999999</v>
      </c>
      <c r="BA409">
        <v>-129404356.59999999</v>
      </c>
      <c r="BB409">
        <v>-129404356.59999999</v>
      </c>
      <c r="BC409">
        <v>-129404356.59999999</v>
      </c>
      <c r="BD409">
        <v>-129404356.59999999</v>
      </c>
      <c r="BE409">
        <v>-129404356.59999999</v>
      </c>
      <c r="BF409">
        <v>-129404356.59999999</v>
      </c>
      <c r="BG409">
        <v>-129404356.59999999</v>
      </c>
      <c r="BH409">
        <v>-129404356.59999999</v>
      </c>
      <c r="BI409">
        <v>-129404356.59999999</v>
      </c>
      <c r="BJ409">
        <v>-129404356.59999999</v>
      </c>
      <c r="BK409">
        <v>-129404356.59999999</v>
      </c>
      <c r="BL409">
        <v>-129404356.59999999</v>
      </c>
      <c r="BM409">
        <v>-129404356.59999999</v>
      </c>
      <c r="BN409">
        <v>-129404356.59999999</v>
      </c>
      <c r="BO409">
        <v>-129404356.59999999</v>
      </c>
      <c r="BP409">
        <v>-129404356.59999999</v>
      </c>
      <c r="BQ409">
        <v>-129404356.59999999</v>
      </c>
      <c r="BR409">
        <v>-129404356.59999999</v>
      </c>
      <c r="BS409">
        <v>-129404356.59999999</v>
      </c>
      <c r="BT409">
        <v>-129404356.59999999</v>
      </c>
      <c r="BU409">
        <f t="shared" ca="1" si="47"/>
        <v>-129404356.59999998</v>
      </c>
      <c r="BV409">
        <f t="shared" ca="1" si="47"/>
        <v>-129404356.59999998</v>
      </c>
      <c r="BW409">
        <f t="shared" ca="1" si="47"/>
        <v>-129404356.59999998</v>
      </c>
      <c r="BX409">
        <f t="shared" ca="1" si="47"/>
        <v>-129404356.59999998</v>
      </c>
      <c r="BY409">
        <f t="shared" ca="1" si="47"/>
        <v>-129404356.59999998</v>
      </c>
      <c r="BZ409" t="str">
        <f>VLOOKUP($A409,[1]UNITES!$H$2:$I$20,2,FALSE) &amp; "__" &amp; $D409 &amp; "__" &amp;CB409</f>
        <v>+50 BP TC / -50 BP LT / +25 BP INF__Provisions Passif_3__FIXE = 0%</v>
      </c>
      <c r="CA409" t="str">
        <f>VLOOKUP($A409,[1]UNITES!$H$2:$I$20,2,FALSE) &amp; "__" &amp; $E409 &amp; "__" &amp; $F409 &amp; "__" &amp; CB409</f>
        <v>+50 BP TC / -50 BP LT / +25 BP INF__Provisions Passif_4__B Passif__FIXE = 0%</v>
      </c>
      <c r="CB409" t="str">
        <f t="shared" si="45"/>
        <v>FIXE = 0%</v>
      </c>
    </row>
    <row r="410" spans="1:80" x14ac:dyDescent="0.3">
      <c r="A410">
        <v>1</v>
      </c>
      <c r="B410" t="s">
        <v>119</v>
      </c>
      <c r="C410" t="s">
        <v>166</v>
      </c>
      <c r="D410" t="s">
        <v>167</v>
      </c>
      <c r="E410" t="s">
        <v>168</v>
      </c>
      <c r="F410" t="s">
        <v>123</v>
      </c>
      <c r="G410" t="s">
        <v>22</v>
      </c>
      <c r="H410" t="s">
        <v>34</v>
      </c>
      <c r="I410" t="s">
        <v>83</v>
      </c>
      <c r="J410" t="s">
        <v>59</v>
      </c>
      <c r="M410">
        <v>-116488.277333333</v>
      </c>
      <c r="N410">
        <v>-218415.52</v>
      </c>
      <c r="O410">
        <v>-218415.52</v>
      </c>
      <c r="P410">
        <v>-218415.52</v>
      </c>
      <c r="Q410">
        <v>-218415.52</v>
      </c>
      <c r="R410">
        <v>-218415.52</v>
      </c>
      <c r="S410">
        <v>-218415.52</v>
      </c>
      <c r="T410">
        <v>-218415.52</v>
      </c>
      <c r="U410">
        <v>-218415.52</v>
      </c>
      <c r="V410">
        <v>-218415.52</v>
      </c>
      <c r="W410">
        <v>-218415.52</v>
      </c>
      <c r="X410">
        <v>-218415.52</v>
      </c>
      <c r="Y410">
        <v>-218415.52</v>
      </c>
      <c r="Z410">
        <v>-218415.52</v>
      </c>
      <c r="AA410">
        <v>-218415.52</v>
      </c>
      <c r="AB410">
        <v>-218415.52</v>
      </c>
      <c r="AC410">
        <v>-218415.52</v>
      </c>
      <c r="AD410">
        <v>-218415.52</v>
      </c>
      <c r="AE410">
        <v>-218415.52</v>
      </c>
      <c r="AF410">
        <v>-218415.52</v>
      </c>
      <c r="AG410">
        <v>-218415.52</v>
      </c>
      <c r="AH410">
        <v>-218415.52</v>
      </c>
      <c r="AI410">
        <v>-218415.52</v>
      </c>
      <c r="AJ410">
        <v>-218415.52</v>
      </c>
      <c r="AK410">
        <v>-218415.52</v>
      </c>
      <c r="AL410">
        <v>-218415.52</v>
      </c>
      <c r="AM410">
        <v>-218415.52</v>
      </c>
      <c r="AN410">
        <v>-218415.52</v>
      </c>
      <c r="AO410">
        <v>-218415.52</v>
      </c>
      <c r="AP410">
        <v>-218415.52</v>
      </c>
      <c r="AQ410">
        <v>-218415.52</v>
      </c>
      <c r="AR410">
        <v>-218415.52</v>
      </c>
      <c r="AS410">
        <v>-218415.52</v>
      </c>
      <c r="AT410">
        <v>-218415.52</v>
      </c>
      <c r="AU410">
        <v>-218415.52</v>
      </c>
      <c r="AV410">
        <v>-218415.52</v>
      </c>
      <c r="AW410">
        <v>-218415.52</v>
      </c>
      <c r="AX410">
        <v>-218415.52</v>
      </c>
      <c r="AY410">
        <v>-218415.52</v>
      </c>
      <c r="AZ410">
        <v>-218415.52</v>
      </c>
      <c r="BA410">
        <v>-218415.52</v>
      </c>
      <c r="BB410">
        <v>-218415.52</v>
      </c>
      <c r="BC410">
        <v>-218415.52</v>
      </c>
      <c r="BD410">
        <v>-218415.52</v>
      </c>
      <c r="BE410">
        <v>-218415.52</v>
      </c>
      <c r="BF410">
        <v>-218415.52</v>
      </c>
      <c r="BG410">
        <v>-218415.52</v>
      </c>
      <c r="BH410">
        <v>-218415.52</v>
      </c>
      <c r="BI410">
        <v>-218415.52</v>
      </c>
      <c r="BJ410">
        <v>-218415.52</v>
      </c>
      <c r="BK410">
        <v>-218415.52</v>
      </c>
      <c r="BL410">
        <v>-218415.52</v>
      </c>
      <c r="BM410">
        <v>-218415.52</v>
      </c>
      <c r="BN410">
        <v>-218415.52</v>
      </c>
      <c r="BO410">
        <v>-218415.52</v>
      </c>
      <c r="BP410">
        <v>-218415.52</v>
      </c>
      <c r="BQ410">
        <v>-218415.52</v>
      </c>
      <c r="BR410">
        <v>-218415.52</v>
      </c>
      <c r="BS410">
        <v>-218415.52</v>
      </c>
      <c r="BT410">
        <v>-218415.52</v>
      </c>
      <c r="BU410">
        <f t="shared" ca="1" si="47"/>
        <v>-209921.58311111107</v>
      </c>
      <c r="BV410">
        <f t="shared" ca="1" si="47"/>
        <v>-218415.52</v>
      </c>
      <c r="BW410">
        <f t="shared" ca="1" si="47"/>
        <v>-218415.52</v>
      </c>
      <c r="BX410">
        <f t="shared" ca="1" si="47"/>
        <v>-218415.52</v>
      </c>
      <c r="BY410">
        <f t="shared" ca="1" si="47"/>
        <v>-218415.52</v>
      </c>
      <c r="BZ410" t="str">
        <f>VLOOKUP($A410,[1]UNITES!$H$2:$I$20,2,FALSE) &amp; "__" &amp; $D410 &amp; "__" &amp;CB410</f>
        <v>+50 BP TC / -50 BP LT / +25 BP INF__Comptes trésorerie Passif__EONIA</v>
      </c>
      <c r="CA410" t="str">
        <f>VLOOKUP($A410,[1]UNITES!$H$2:$I$20,2,FALSE) &amp; "__" &amp; $E410 &amp; "__" &amp; $F410 &amp; "__" &amp; CB410</f>
        <v>+50 BP TC / -50 BP LT / +25 BP INF__Compte entité débiteur_4__B Passif__EONIA</v>
      </c>
      <c r="CB410" t="str">
        <f t="shared" si="45"/>
        <v>EONIA</v>
      </c>
    </row>
    <row r="411" spans="1:80" x14ac:dyDescent="0.3">
      <c r="A411">
        <v>1</v>
      </c>
      <c r="B411" t="s">
        <v>119</v>
      </c>
      <c r="C411" t="s">
        <v>166</v>
      </c>
      <c r="D411" t="s">
        <v>167</v>
      </c>
      <c r="E411" t="s">
        <v>168</v>
      </c>
      <c r="F411" t="s">
        <v>123</v>
      </c>
      <c r="G411" t="s">
        <v>26</v>
      </c>
      <c r="H411" t="s">
        <v>34</v>
      </c>
      <c r="I411" t="s">
        <v>83</v>
      </c>
      <c r="J411" t="s">
        <v>59</v>
      </c>
      <c r="M411">
        <v>-101927.24266666701</v>
      </c>
      <c r="BU411">
        <f t="shared" ca="1" si="47"/>
        <v>-8493.9368888889167</v>
      </c>
      <c r="BV411">
        <f t="shared" ca="1" si="47"/>
        <v>0</v>
      </c>
      <c r="BW411">
        <f t="shared" ca="1" si="47"/>
        <v>0</v>
      </c>
      <c r="BX411">
        <f t="shared" ca="1" si="47"/>
        <v>0</v>
      </c>
      <c r="BY411">
        <f t="shared" ca="1" si="47"/>
        <v>0</v>
      </c>
      <c r="BZ411" t="str">
        <f>VLOOKUP($A411,[1]UNITES!$H$2:$I$20,2,FALSE) &amp; "__" &amp; $D411 &amp; "__" &amp;CB411</f>
        <v>+50 BP TC / -50 BP LT / +25 BP INF__Comptes trésorerie Passif__EONIA</v>
      </c>
      <c r="CA411" t="str">
        <f>VLOOKUP($A411,[1]UNITES!$H$2:$I$20,2,FALSE) &amp; "__" &amp; $E411 &amp; "__" &amp; $F411 &amp; "__" &amp; CB411</f>
        <v>+50 BP TC / -50 BP LT / +25 BP INF__Compte entité débiteur_4__B Passif__EONIA</v>
      </c>
      <c r="CB411" t="str">
        <f t="shared" si="45"/>
        <v>EONIA</v>
      </c>
    </row>
    <row r="412" spans="1:80" x14ac:dyDescent="0.3">
      <c r="A412">
        <v>1</v>
      </c>
      <c r="B412" t="s">
        <v>119</v>
      </c>
      <c r="C412" t="s">
        <v>166</v>
      </c>
      <c r="D412" t="s">
        <v>169</v>
      </c>
      <c r="E412" t="s">
        <v>170</v>
      </c>
      <c r="F412" t="s">
        <v>123</v>
      </c>
      <c r="H412" t="s">
        <v>34</v>
      </c>
      <c r="I412" t="s">
        <v>37</v>
      </c>
      <c r="J412" t="s">
        <v>36</v>
      </c>
      <c r="M412">
        <v>-270198692.45999998</v>
      </c>
      <c r="N412">
        <v>-270041169.10709703</v>
      </c>
      <c r="O412">
        <v>-269849890.75</v>
      </c>
      <c r="P412">
        <v>-269849890.75</v>
      </c>
      <c r="Q412">
        <v>-268799353.11709702</v>
      </c>
      <c r="R412">
        <v>-259666557.41999999</v>
      </c>
      <c r="S412">
        <v>-259666557.41999999</v>
      </c>
      <c r="T412">
        <v>-259587112.97266701</v>
      </c>
      <c r="U412">
        <v>-259483224.08000001</v>
      </c>
      <c r="V412">
        <v>-259483224.08000001</v>
      </c>
      <c r="W412">
        <v>-251210009.79535699</v>
      </c>
      <c r="X412">
        <v>-249299890.75</v>
      </c>
      <c r="Y412">
        <v>-249299890.75</v>
      </c>
      <c r="Z412">
        <v>-239461529.179032</v>
      </c>
      <c r="AA412">
        <v>-213610185.366667</v>
      </c>
      <c r="AB412">
        <v>-184427389.66774201</v>
      </c>
      <c r="AC412">
        <v>-168860722.99806499</v>
      </c>
      <c r="AD412">
        <v>-168760185.36000001</v>
      </c>
      <c r="AE412">
        <v>-168760185.36000001</v>
      </c>
      <c r="AF412">
        <v>-168692963.139</v>
      </c>
      <c r="AG412">
        <v>-168576852.03</v>
      </c>
      <c r="AH412">
        <v>-168576852.03</v>
      </c>
      <c r="AI412">
        <v>-160297090.122857</v>
      </c>
      <c r="AJ412">
        <v>-150974163.85128999</v>
      </c>
      <c r="AK412">
        <v>-79760185.356666699</v>
      </c>
      <c r="AL412">
        <v>-59164485.065483801</v>
      </c>
      <c r="AM412">
        <v>-57029229.950000003</v>
      </c>
      <c r="AN412">
        <v>-57029229.950000003</v>
      </c>
      <c r="AO412">
        <v>-56958262.205483899</v>
      </c>
      <c r="AP412">
        <v>-56845896.609999999</v>
      </c>
      <c r="AQ412">
        <v>-56845896.609999999</v>
      </c>
      <c r="AR412">
        <v>-56772563.273999996</v>
      </c>
      <c r="AS412">
        <v>-56662563.270000003</v>
      </c>
      <c r="AT412">
        <v>-56662563.270000003</v>
      </c>
      <c r="AU412">
        <v>-56590539.461785696</v>
      </c>
      <c r="AV412">
        <v>-31640520.2625806</v>
      </c>
      <c r="AW412">
        <v>-15145896.606666701</v>
      </c>
      <c r="AX412">
        <v>-6335268.8935483899</v>
      </c>
      <c r="AY412">
        <v>-6107330.5700000003</v>
      </c>
      <c r="AZ412">
        <v>-6107330.5700000003</v>
      </c>
      <c r="BA412">
        <v>-6030448.8509677397</v>
      </c>
      <c r="BB412">
        <v>-5923997.2400000002</v>
      </c>
      <c r="BC412">
        <v>-5923997.2400000002</v>
      </c>
      <c r="BD412">
        <v>-5844552.7926666699</v>
      </c>
      <c r="BE412">
        <v>-5740663.9000000004</v>
      </c>
      <c r="BF412">
        <v>-5740663.9000000004</v>
      </c>
      <c r="BG412">
        <v>-5664801.8282758603</v>
      </c>
      <c r="BH412">
        <v>-5557330.5599999996</v>
      </c>
      <c r="BI412">
        <v>-5557330.5599999996</v>
      </c>
      <c r="BJ412">
        <v>-5384897.9432258103</v>
      </c>
      <c r="BK412">
        <v>-5175515.4800000004</v>
      </c>
      <c r="BL412">
        <v>-5175515.4800000004</v>
      </c>
      <c r="BM412">
        <v>-5092719.7780645201</v>
      </c>
      <c r="BN412">
        <v>-4992182.1399999997</v>
      </c>
      <c r="BO412">
        <v>-4992182.1399999997</v>
      </c>
      <c r="BP412">
        <v>-4912737.6926666703</v>
      </c>
      <c r="BQ412">
        <v>-4808848.8</v>
      </c>
      <c r="BR412">
        <v>-4808848.8</v>
      </c>
      <c r="BS412">
        <v>-4736824.9917857097</v>
      </c>
      <c r="BT412">
        <v>-4625515.47</v>
      </c>
      <c r="BU412">
        <f t="shared" ca="1" si="47"/>
        <v>-262261297.72518483</v>
      </c>
      <c r="BV412">
        <f t="shared" ca="1" si="47"/>
        <v>-184191500.82122111</v>
      </c>
      <c r="BW412">
        <f t="shared" ca="1" si="47"/>
        <v>-56830161.273833394</v>
      </c>
      <c r="BX412">
        <f t="shared" ca="1" si="47"/>
        <v>-6676856.9126771139</v>
      </c>
      <c r="BY412">
        <f t="shared" ca="1" si="47"/>
        <v>-5021926.6063118922</v>
      </c>
      <c r="BZ412" t="str">
        <f>VLOOKUP($A412,[1]UNITES!$H$2:$I$20,2,FALSE) &amp; "__" &amp; $D412 &amp; "__" &amp;CB412</f>
        <v>+50 BP TC / -50 BP LT / +25 BP INF__Interbancaire passif_3__EUR3M</v>
      </c>
      <c r="CA412" t="str">
        <f>VLOOKUP($A412,[1]UNITES!$H$2:$I$20,2,FALSE) &amp; "__" &amp; $E412 &amp; "__" &amp; $F412 &amp; "__" &amp; CB412</f>
        <v>+50 BP TC / -50 BP LT / +25 BP INF__Interbancaire passif_4__B Passif__EUR3M</v>
      </c>
      <c r="CB412" t="str">
        <f t="shared" si="45"/>
        <v>EUR3M</v>
      </c>
    </row>
    <row r="413" spans="1:80" x14ac:dyDescent="0.3">
      <c r="A413">
        <v>1</v>
      </c>
      <c r="B413" t="s">
        <v>119</v>
      </c>
      <c r="C413" t="s">
        <v>166</v>
      </c>
      <c r="D413" t="s">
        <v>169</v>
      </c>
      <c r="E413" t="s">
        <v>170</v>
      </c>
      <c r="F413" t="s">
        <v>123</v>
      </c>
      <c r="H413" t="s">
        <v>30</v>
      </c>
      <c r="I413" t="s">
        <v>31</v>
      </c>
      <c r="J413" t="s">
        <v>31</v>
      </c>
      <c r="M413">
        <v>-876660065.22666705</v>
      </c>
      <c r="N413">
        <v>-686973755.13999999</v>
      </c>
      <c r="O413">
        <v>-608984744.49333405</v>
      </c>
      <c r="P413">
        <v>-499550604.70838702</v>
      </c>
      <c r="Q413">
        <v>-418107056.32129002</v>
      </c>
      <c r="R413">
        <v>-399526411.16000003</v>
      </c>
      <c r="S413">
        <v>-381490120.83741897</v>
      </c>
      <c r="T413">
        <v>-376068077.82666701</v>
      </c>
      <c r="U413">
        <v>-371401411.16000003</v>
      </c>
      <c r="V413">
        <v>-356848991.805161</v>
      </c>
      <c r="W413">
        <v>-355933504.01678598</v>
      </c>
      <c r="X413">
        <v>-346857072.13516098</v>
      </c>
      <c r="Y413">
        <v>-303941458.15666699</v>
      </c>
      <c r="Z413">
        <v>-287128386.014516</v>
      </c>
      <c r="AA413">
        <v>-277604884.30666697</v>
      </c>
      <c r="AB413">
        <v>-256901927.31741899</v>
      </c>
      <c r="AC413">
        <v>-256813217.63999999</v>
      </c>
      <c r="AD413">
        <v>-249146550.973333</v>
      </c>
      <c r="AE413">
        <v>-246776927.31741899</v>
      </c>
      <c r="AF413">
        <v>-246688217.63999999</v>
      </c>
      <c r="AG413">
        <v>-246688217.63999999</v>
      </c>
      <c r="AH413">
        <v>-188587411.18838701</v>
      </c>
      <c r="AI413">
        <v>-186220310.497857</v>
      </c>
      <c r="AJ413">
        <v>-185395625.97999999</v>
      </c>
      <c r="AK413">
        <v>-182362292.646667</v>
      </c>
      <c r="AL413">
        <v>-173138523.916774</v>
      </c>
      <c r="AM413">
        <v>-164341237.19999999</v>
      </c>
      <c r="AN413">
        <v>-163804946.87741899</v>
      </c>
      <c r="AO413">
        <v>-163716237.19999999</v>
      </c>
      <c r="AP413">
        <v>-163716237.19999999</v>
      </c>
      <c r="AQ413">
        <v>-163679946.87741899</v>
      </c>
      <c r="AR413">
        <v>-163591237.19999999</v>
      </c>
      <c r="AS413">
        <v>-163591237.19999999</v>
      </c>
      <c r="AT413">
        <v>-162587204.941935</v>
      </c>
      <c r="AU413">
        <v>-153123330.056786</v>
      </c>
      <c r="AV413">
        <v>-152298645.53</v>
      </c>
      <c r="AW413">
        <v>-151931978.863334</v>
      </c>
      <c r="AX413">
        <v>-139840173.00064501</v>
      </c>
      <c r="AY413">
        <v>-131725604.09</v>
      </c>
      <c r="AZ413">
        <v>-126205442.799677</v>
      </c>
      <c r="BA413">
        <v>-121600604.09</v>
      </c>
      <c r="BB413">
        <v>-119100604.09</v>
      </c>
      <c r="BC413">
        <v>-116564313.767419</v>
      </c>
      <c r="BD413">
        <v>-116475604.09</v>
      </c>
      <c r="BE413">
        <v>-116475604.09</v>
      </c>
      <c r="BF413">
        <v>-116439313.767419</v>
      </c>
      <c r="BG413">
        <v>-115979259.55069</v>
      </c>
      <c r="BH413">
        <v>-115183012.43000001</v>
      </c>
      <c r="BI413">
        <v>-115149679.09666701</v>
      </c>
      <c r="BJ413">
        <v>-114713517.684516</v>
      </c>
      <c r="BK413">
        <v>-114429841.09999999</v>
      </c>
      <c r="BL413">
        <v>-114393550.777419</v>
      </c>
      <c r="BM413">
        <v>-114304841.09999999</v>
      </c>
      <c r="BN413">
        <v>-114304841.09999999</v>
      </c>
      <c r="BO413">
        <v>-114268550.777419</v>
      </c>
      <c r="BP413">
        <v>-114179841.09999999</v>
      </c>
      <c r="BQ413">
        <v>-112534679.809677</v>
      </c>
      <c r="BR413">
        <v>-112443550.777419</v>
      </c>
      <c r="BS413">
        <v>-112011933.95678601</v>
      </c>
      <c r="BT413">
        <v>-111187249.43000001</v>
      </c>
      <c r="BU413">
        <f t="shared" ca="1" si="47"/>
        <v>-473200151.23590595</v>
      </c>
      <c r="BV413">
        <f t="shared" ca="1" si="47"/>
        <v>-244324427.88935539</v>
      </c>
      <c r="BW413">
        <f t="shared" ca="1" si="47"/>
        <v>-164162589.73725003</v>
      </c>
      <c r="BX413">
        <f t="shared" ca="1" si="47"/>
        <v>-123960126.21909869</v>
      </c>
      <c r="BY413">
        <f t="shared" ca="1" si="47"/>
        <v>-113660173.05915858</v>
      </c>
      <c r="BZ413" t="str">
        <f>VLOOKUP($A413,[1]UNITES!$H$2:$I$20,2,FALSE) &amp; "__" &amp; $D413 &amp; "__" &amp;CB413</f>
        <v>+50 BP TC / -50 BP LT / +25 BP INF__Interbancaire passif_3__FIXE &lt;&gt; 0%</v>
      </c>
      <c r="CA413" t="str">
        <f>VLOOKUP($A413,[1]UNITES!$H$2:$I$20,2,FALSE) &amp; "__" &amp; $E413 &amp; "__" &amp; $F413 &amp; "__" &amp; CB413</f>
        <v>+50 BP TC / -50 BP LT / +25 BP INF__Interbancaire passif_4__B Passif__FIXE &lt;&gt; 0%</v>
      </c>
      <c r="CB413" t="str">
        <f t="shared" si="45"/>
        <v>FIXE &lt;&gt; 0%</v>
      </c>
    </row>
    <row r="414" spans="1:80" x14ac:dyDescent="0.3">
      <c r="A414">
        <v>1</v>
      </c>
      <c r="B414" t="s">
        <v>119</v>
      </c>
      <c r="C414" t="s">
        <v>166</v>
      </c>
      <c r="D414" t="s">
        <v>169</v>
      </c>
      <c r="E414" t="s">
        <v>170</v>
      </c>
      <c r="F414" t="s">
        <v>123</v>
      </c>
      <c r="G414" t="s">
        <v>39</v>
      </c>
      <c r="H414" t="s">
        <v>34</v>
      </c>
      <c r="I414" t="s">
        <v>83</v>
      </c>
      <c r="J414" t="s">
        <v>59</v>
      </c>
      <c r="M414">
        <v>-72943551.670000002</v>
      </c>
      <c r="N414">
        <v>-90812310.010000005</v>
      </c>
      <c r="O414">
        <v>-96079891.840000004</v>
      </c>
      <c r="P414">
        <v>-63015618.189999998</v>
      </c>
      <c r="S414">
        <v>-6716050.7400000002</v>
      </c>
      <c r="T414">
        <v>-95536929.030000001</v>
      </c>
      <c r="U414">
        <v>-69331794.769999996</v>
      </c>
      <c r="V414">
        <v>-48835468.960000001</v>
      </c>
      <c r="W414">
        <v>-23449149.140000001</v>
      </c>
      <c r="X414">
        <v>-75339172.239999995</v>
      </c>
      <c r="Y414">
        <v>-55783800.759999998</v>
      </c>
      <c r="Z414">
        <v>-89208209.140000001</v>
      </c>
      <c r="AA414">
        <v>-54715766.399999999</v>
      </c>
      <c r="AB414">
        <v>-47320227.049999997</v>
      </c>
      <c r="AC414">
        <v>-59574247.920000002</v>
      </c>
      <c r="AD414">
        <v>-80204528.870000005</v>
      </c>
      <c r="AE414">
        <v>-42569289.079999998</v>
      </c>
      <c r="AF414">
        <v>-91294936.879999995</v>
      </c>
      <c r="AG414">
        <v>-40506289.369999997</v>
      </c>
      <c r="AH414">
        <v>-18455228.379999999</v>
      </c>
      <c r="AI414">
        <v>-80763770.400000006</v>
      </c>
      <c r="AJ414">
        <v>-78656636.189999998</v>
      </c>
      <c r="AK414">
        <v>-27593771.690000001</v>
      </c>
      <c r="AL414">
        <v>-82084674.75</v>
      </c>
      <c r="AM414">
        <v>-74068565.430000007</v>
      </c>
      <c r="AN414">
        <v>-36381961.479999997</v>
      </c>
      <c r="AO414">
        <v>-18559933.460000001</v>
      </c>
      <c r="AP414">
        <v>-25316704.670000002</v>
      </c>
      <c r="AQ414">
        <v>-20889376.190000001</v>
      </c>
      <c r="AR414">
        <v>-78378742.739999995</v>
      </c>
      <c r="AS414">
        <v>-18340821.260000002</v>
      </c>
      <c r="AT414">
        <v>-7606162.6500000004</v>
      </c>
      <c r="AU414">
        <v>-87389455.510000005</v>
      </c>
      <c r="AV414">
        <v>-97563560.280000001</v>
      </c>
      <c r="AW414">
        <v>-12064140.630000001</v>
      </c>
      <c r="AX414">
        <v>-46892670.049999997</v>
      </c>
      <c r="AY414">
        <v>-75498965.620000005</v>
      </c>
      <c r="AZ414">
        <v>-43682285.159999996</v>
      </c>
      <c r="BA414">
        <v>-34202929.07</v>
      </c>
      <c r="BB414">
        <v>-22915434.5</v>
      </c>
      <c r="BC414">
        <v>-1426711.6</v>
      </c>
      <c r="BD414">
        <v>-98104354.590000004</v>
      </c>
      <c r="BE414">
        <v>-43673546.210000001</v>
      </c>
      <c r="BF414">
        <v>-10815240.58</v>
      </c>
      <c r="BG414">
        <v>-80126411.890000001</v>
      </c>
      <c r="BH414">
        <v>-64219495.009999998</v>
      </c>
      <c r="BI414">
        <v>-7022112.7300000004</v>
      </c>
      <c r="BJ414">
        <v>-36919615.950000003</v>
      </c>
      <c r="BK414">
        <v>-33228128.82</v>
      </c>
      <c r="BL414">
        <v>-11744921.48</v>
      </c>
      <c r="BM414">
        <v>-36621160.270000003</v>
      </c>
      <c r="BN414">
        <v>-33836332.369999997</v>
      </c>
      <c r="BP414">
        <v>-57942975.539999999</v>
      </c>
      <c r="BQ414">
        <v>-63115035.170000002</v>
      </c>
      <c r="BR414">
        <v>-48572054.409999996</v>
      </c>
      <c r="BS414">
        <v>-76445068.640000001</v>
      </c>
      <c r="BT414">
        <v>-82491317.370000005</v>
      </c>
      <c r="BU414">
        <f t="shared" ca="1" si="47"/>
        <v>-53504994.715833336</v>
      </c>
      <c r="BV414">
        <f t="shared" ca="1" si="47"/>
        <v>-61587744.203333341</v>
      </c>
      <c r="BW414">
        <f t="shared" ca="1" si="47"/>
        <v>-47847810.842500001</v>
      </c>
      <c r="BX414">
        <f t="shared" ca="1" si="47"/>
        <v>-44468515.409166664</v>
      </c>
      <c r="BY414">
        <f t="shared" ca="1" si="47"/>
        <v>-40661560.229166664</v>
      </c>
      <c r="BZ414" t="str">
        <f>VLOOKUP($A414,[1]UNITES!$H$2:$I$20,2,FALSE) &amp; "__" &amp; $D414 &amp; "__" &amp;CB414</f>
        <v>+50 BP TC / -50 BP LT / +25 BP INF__Interbancaire passif_3__EONIA</v>
      </c>
      <c r="CA414" t="str">
        <f>VLOOKUP($A414,[1]UNITES!$H$2:$I$20,2,FALSE) &amp; "__" &amp; $E414 &amp; "__" &amp; $F414 &amp; "__" &amp; CB414</f>
        <v>+50 BP TC / -50 BP LT / +25 BP INF__Interbancaire passif_4__B Passif__EONIA</v>
      </c>
      <c r="CB414" t="str">
        <f t="shared" si="45"/>
        <v>EONIA</v>
      </c>
    </row>
    <row r="415" spans="1:80" x14ac:dyDescent="0.3">
      <c r="A415">
        <v>1</v>
      </c>
      <c r="B415" t="s">
        <v>119</v>
      </c>
      <c r="C415" t="s">
        <v>166</v>
      </c>
      <c r="D415" t="s">
        <v>169</v>
      </c>
      <c r="E415" t="s">
        <v>170</v>
      </c>
      <c r="F415" t="s">
        <v>123</v>
      </c>
      <c r="G415" t="s">
        <v>39</v>
      </c>
      <c r="H415" t="s">
        <v>30</v>
      </c>
      <c r="I415" t="s">
        <v>31</v>
      </c>
      <c r="J415" t="s">
        <v>31</v>
      </c>
      <c r="M415">
        <v>-50000000</v>
      </c>
      <c r="N415">
        <v>-254838709.67741901</v>
      </c>
      <c r="O415">
        <v>-260000000</v>
      </c>
      <c r="P415">
        <v>-100000000</v>
      </c>
      <c r="Q415">
        <v>-45161290.322580598</v>
      </c>
      <c r="W415">
        <v>-100000000</v>
      </c>
      <c r="X415">
        <v>-100000000</v>
      </c>
      <c r="Y415">
        <v>-110666666.666667</v>
      </c>
      <c r="Z415">
        <v>-152903225.80645201</v>
      </c>
      <c r="AA415">
        <v>-201333333.33333299</v>
      </c>
      <c r="AB415">
        <v>-252903225.80645201</v>
      </c>
      <c r="AC415">
        <v>-258064516.12903199</v>
      </c>
      <c r="AD415">
        <v>-245333333.33333299</v>
      </c>
      <c r="AE415">
        <v>-288387096.774194</v>
      </c>
      <c r="AF415">
        <v>-357333333.33333302</v>
      </c>
      <c r="AG415">
        <v>-381774193.54838699</v>
      </c>
      <c r="AH415">
        <v>-388709677.41935498</v>
      </c>
      <c r="AI415">
        <v>-435000000</v>
      </c>
      <c r="AJ415">
        <v>-513870967.74193501</v>
      </c>
      <c r="AK415">
        <v>-555333333.33333302</v>
      </c>
      <c r="AL415">
        <v>-601129032.25806499</v>
      </c>
      <c r="AM415">
        <v>-635000000</v>
      </c>
      <c r="AN415">
        <v>-645967741.93548405</v>
      </c>
      <c r="AO415">
        <v>-644032258.06451595</v>
      </c>
      <c r="AP415">
        <v>-635000000</v>
      </c>
      <c r="AQ415">
        <v>-624032258.06451595</v>
      </c>
      <c r="AR415">
        <v>-631000000</v>
      </c>
      <c r="AS415">
        <v>-645000000</v>
      </c>
      <c r="AT415">
        <v>-645000000</v>
      </c>
      <c r="AU415">
        <v>-650000000</v>
      </c>
      <c r="AV415">
        <v>-693387096.774194</v>
      </c>
      <c r="AW415">
        <v>-735666666.66666698</v>
      </c>
      <c r="AX415">
        <v>-745000000</v>
      </c>
      <c r="AY415">
        <v>-731666666.66666698</v>
      </c>
      <c r="AZ415">
        <v>-700806451.612903</v>
      </c>
      <c r="BA415">
        <v>-657580645.16129005</v>
      </c>
      <c r="BB415">
        <v>-661666666.66666698</v>
      </c>
      <c r="BC415">
        <v>-685000000</v>
      </c>
      <c r="BD415">
        <v>-717000000</v>
      </c>
      <c r="BE415">
        <v>-728548387.09677398</v>
      </c>
      <c r="BF415">
        <v>-717741935.48387098</v>
      </c>
      <c r="BG415">
        <v>-740689655.17241395</v>
      </c>
      <c r="BH415">
        <v>-762741935.48387098</v>
      </c>
      <c r="BI415">
        <v>-775666666.66666698</v>
      </c>
      <c r="BJ415">
        <v>-782258064.51612902</v>
      </c>
      <c r="BK415">
        <v>-769333333.33333302</v>
      </c>
      <c r="BL415">
        <v>-754516129.03225803</v>
      </c>
      <c r="BM415">
        <v>-722580645.16129005</v>
      </c>
      <c r="BN415">
        <v>-734666666.66666698</v>
      </c>
      <c r="BO415">
        <v>-786935483.87096798</v>
      </c>
      <c r="BP415">
        <v>-810333333.33333302</v>
      </c>
      <c r="BQ415">
        <v>-782096774.19354796</v>
      </c>
      <c r="BR415">
        <v>-757741935.48387098</v>
      </c>
      <c r="BS415">
        <v>-780000000</v>
      </c>
      <c r="BT415">
        <v>-789032258.06451595</v>
      </c>
      <c r="BU415">
        <f t="shared" ref="BU415:BY424" ca="1" si="48">IFERROR(SUM(OFFSET($A415,0,12*BU$4,1,12))/12,0)</f>
        <v>-75833333.333333299</v>
      </c>
      <c r="BV415">
        <f t="shared" ca="1" si="48"/>
        <v>-298856630.82437277</v>
      </c>
      <c r="BW415">
        <f t="shared" ca="1" si="48"/>
        <v>-633740143.36917567</v>
      </c>
      <c r="BX415">
        <f t="shared" ca="1" si="48"/>
        <v>-715342417.50092697</v>
      </c>
      <c r="BY415">
        <f t="shared" ca="1" si="48"/>
        <v>-770430107.52688169</v>
      </c>
      <c r="BZ415" t="str">
        <f>VLOOKUP($A415,[1]UNITES!$H$2:$I$20,2,FALSE) &amp; "__" &amp; $D415 &amp; "__" &amp;CB415</f>
        <v>+50 BP TC / -50 BP LT / +25 BP INF__Interbancaire passif_3__FIXE &lt;&gt; 0%</v>
      </c>
      <c r="CA415" t="str">
        <f>VLOOKUP($A415,[1]UNITES!$H$2:$I$20,2,FALSE) &amp; "__" &amp; $E415 &amp; "__" &amp; $F415 &amp; "__" &amp; CB415</f>
        <v>+50 BP TC / -50 BP LT / +25 BP INF__Interbancaire passif_4__B Passif__FIXE &lt;&gt; 0%</v>
      </c>
      <c r="CB415" t="str">
        <f t="shared" si="45"/>
        <v>FIXE &lt;&gt; 0%</v>
      </c>
    </row>
    <row r="416" spans="1:80" x14ac:dyDescent="0.3">
      <c r="A416">
        <v>1</v>
      </c>
      <c r="B416" t="s">
        <v>119</v>
      </c>
      <c r="C416" t="s">
        <v>166</v>
      </c>
      <c r="D416" t="s">
        <v>171</v>
      </c>
      <c r="E416" t="s">
        <v>172</v>
      </c>
      <c r="F416" t="s">
        <v>123</v>
      </c>
      <c r="H416" t="s">
        <v>30</v>
      </c>
      <c r="I416" t="s">
        <v>31</v>
      </c>
      <c r="J416" t="s">
        <v>31</v>
      </c>
      <c r="M416">
        <v>-313656000</v>
      </c>
      <c r="N416">
        <v>-281397935.48387098</v>
      </c>
      <c r="O416">
        <v>-263656000</v>
      </c>
      <c r="P416">
        <v>-263656000</v>
      </c>
      <c r="Q416">
        <v>-263656000</v>
      </c>
      <c r="R416">
        <v>-263656000</v>
      </c>
      <c r="S416">
        <v>-263656000</v>
      </c>
      <c r="T416">
        <v>-263656000</v>
      </c>
      <c r="U416">
        <v>-263656000</v>
      </c>
      <c r="V416">
        <v>-263656000</v>
      </c>
      <c r="W416">
        <v>-245084571.42857099</v>
      </c>
      <c r="X416">
        <v>-223656000</v>
      </c>
      <c r="Y416">
        <v>-223656000</v>
      </c>
      <c r="Z416">
        <v>-223656000</v>
      </c>
      <c r="AA416">
        <v>-223656000</v>
      </c>
      <c r="AB416">
        <v>-217849548.387097</v>
      </c>
      <c r="AC416">
        <v>-203656000</v>
      </c>
      <c r="AD416">
        <v>-203656000</v>
      </c>
      <c r="AE416">
        <v>-203656000</v>
      </c>
      <c r="AF416">
        <v>-203656000</v>
      </c>
      <c r="AG416">
        <v>-203656000</v>
      </c>
      <c r="AH416">
        <v>-203656000</v>
      </c>
      <c r="AI416">
        <v>-202454000</v>
      </c>
      <c r="AJ416">
        <v>-148709677.41935501</v>
      </c>
      <c r="AK416">
        <v>-115000000</v>
      </c>
      <c r="AL416">
        <v>-115000000</v>
      </c>
      <c r="AM416">
        <v>-115000000</v>
      </c>
      <c r="AN416">
        <v>-115000000</v>
      </c>
      <c r="AO416">
        <v>-115000000</v>
      </c>
      <c r="AP416">
        <v>-115000000</v>
      </c>
      <c r="AQ416">
        <v>-115000000</v>
      </c>
      <c r="AR416">
        <v>-115000000</v>
      </c>
      <c r="AS416">
        <v>-115000000</v>
      </c>
      <c r="AT416">
        <v>-115000000</v>
      </c>
      <c r="AU416">
        <v>-115000000</v>
      </c>
      <c r="AV416">
        <v>-115000000</v>
      </c>
      <c r="AW416">
        <v>-115000000</v>
      </c>
      <c r="AX416">
        <v>-115000000</v>
      </c>
      <c r="AY416">
        <v>-115000000</v>
      </c>
      <c r="AZ416">
        <v>-115000000</v>
      </c>
      <c r="BA416">
        <v>-115000000</v>
      </c>
      <c r="BB416">
        <v>-115000000</v>
      </c>
      <c r="BC416">
        <v>-115000000</v>
      </c>
      <c r="BD416">
        <v>-115000000</v>
      </c>
      <c r="BE416">
        <v>-115000000</v>
      </c>
      <c r="BF416">
        <v>-111774193.54838701</v>
      </c>
      <c r="BG416">
        <v>-65000000</v>
      </c>
      <c r="BH416">
        <v>-65000000</v>
      </c>
      <c r="BI416">
        <v>-65000000</v>
      </c>
      <c r="BJ416">
        <v>-65000000</v>
      </c>
      <c r="BK416">
        <v>-65000000</v>
      </c>
      <c r="BL416">
        <v>-65000000</v>
      </c>
      <c r="BM416">
        <v>-65000000</v>
      </c>
      <c r="BN416">
        <v>-55666666.666666701</v>
      </c>
      <c r="BO416">
        <v>-45000000</v>
      </c>
      <c r="BP416">
        <v>-45000000</v>
      </c>
      <c r="BQ416">
        <v>-45000000</v>
      </c>
      <c r="BR416">
        <v>-45000000</v>
      </c>
      <c r="BS416">
        <v>-45000000</v>
      </c>
      <c r="BT416">
        <v>-45000000</v>
      </c>
      <c r="BU416">
        <f t="shared" ca="1" si="48"/>
        <v>-264420208.90937018</v>
      </c>
      <c r="BV416">
        <f t="shared" ca="1" si="48"/>
        <v>-205159768.81720433</v>
      </c>
      <c r="BW416">
        <f t="shared" ca="1" si="48"/>
        <v>-115000000</v>
      </c>
      <c r="BX416">
        <f t="shared" ca="1" si="48"/>
        <v>-106397849.46236558</v>
      </c>
      <c r="BY416">
        <f t="shared" ca="1" si="48"/>
        <v>-54222222.222222231</v>
      </c>
      <c r="BZ416" t="str">
        <f>VLOOKUP($A416,[1]UNITES!$H$2:$I$20,2,FALSE) &amp; "__" &amp; $D416 &amp; "__" &amp;CB416</f>
        <v>+50 BP TC / -50 BP LT / +25 BP INF__Refi spécialisé financier_3__FIXE &lt;&gt; 0%</v>
      </c>
      <c r="CA416" t="str">
        <f>VLOOKUP($A416,[1]UNITES!$H$2:$I$20,2,FALSE) &amp; "__" &amp; $E416 &amp; "__" &amp; $F416 &amp; "__" &amp; CB416</f>
        <v>+50 BP TC / -50 BP LT / +25 BP INF__Refi spécialisé financier_4__B Passif__FIXE &lt;&gt; 0%</v>
      </c>
      <c r="CB416" t="str">
        <f t="shared" si="45"/>
        <v>FIXE &lt;&gt; 0%</v>
      </c>
    </row>
    <row r="417" spans="1:80" x14ac:dyDescent="0.3">
      <c r="A417">
        <v>1</v>
      </c>
      <c r="B417" t="s">
        <v>173</v>
      </c>
      <c r="C417" t="s">
        <v>174</v>
      </c>
      <c r="D417" t="s">
        <v>175</v>
      </c>
      <c r="E417" t="s">
        <v>176</v>
      </c>
      <c r="F417" t="s">
        <v>177</v>
      </c>
      <c r="H417" t="s">
        <v>30</v>
      </c>
      <c r="I417" t="s">
        <v>31</v>
      </c>
      <c r="J417" t="s">
        <v>31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BU417">
        <f t="shared" ca="1" si="48"/>
        <v>0</v>
      </c>
      <c r="BV417">
        <f t="shared" ca="1" si="48"/>
        <v>0</v>
      </c>
      <c r="BW417">
        <f t="shared" ca="1" si="48"/>
        <v>0</v>
      </c>
      <c r="BX417">
        <f t="shared" ca="1" si="48"/>
        <v>0</v>
      </c>
      <c r="BY417">
        <f t="shared" ca="1" si="48"/>
        <v>0</v>
      </c>
      <c r="BZ417" t="str">
        <f>VLOOKUP($A417,[1]UNITES!$H$2:$I$20,2,FALSE) &amp; "__" &amp; $D417 &amp; "__" &amp;CB417</f>
        <v>+50 BP TC / -50 BP LT / +25 BP INF__Hors Bilan Conditionnel__FIXE &lt;&gt; 0%</v>
      </c>
      <c r="CA417" t="str">
        <f>VLOOKUP($A417,[1]UNITES!$H$2:$I$20,2,FALSE) &amp; "__" &amp; $E417 &amp; "__" &amp; $F417 &amp; "__" &amp; CB417</f>
        <v>+50 BP TC / -50 BP LT / +25 BP INF__Swaption_4__HB Actif__FIXE &lt;&gt; 0%</v>
      </c>
      <c r="CB417" t="str">
        <f t="shared" si="45"/>
        <v>FIXE &lt;&gt; 0%</v>
      </c>
    </row>
    <row r="418" spans="1:80" x14ac:dyDescent="0.3">
      <c r="A418">
        <v>1</v>
      </c>
      <c r="B418" t="s">
        <v>173</v>
      </c>
      <c r="C418" t="s">
        <v>174</v>
      </c>
      <c r="D418" t="s">
        <v>178</v>
      </c>
      <c r="E418" t="s">
        <v>179</v>
      </c>
      <c r="F418" t="s">
        <v>177</v>
      </c>
      <c r="H418" t="s">
        <v>34</v>
      </c>
      <c r="I418" t="s">
        <v>35</v>
      </c>
      <c r="J418" t="s">
        <v>36</v>
      </c>
      <c r="M418">
        <v>1014835.47066667</v>
      </c>
      <c r="N418">
        <v>983184.26903225796</v>
      </c>
      <c r="O418">
        <v>952195.68033333297</v>
      </c>
      <c r="P418">
        <v>918152.70806451596</v>
      </c>
      <c r="Q418">
        <v>886928.85129032296</v>
      </c>
      <c r="R418">
        <v>855655.13666666695</v>
      </c>
      <c r="S418">
        <v>823261.25161290297</v>
      </c>
      <c r="T418">
        <v>790540.08466666704</v>
      </c>
      <c r="U418">
        <v>756790.99419354799</v>
      </c>
      <c r="V418">
        <v>723819.32612903195</v>
      </c>
      <c r="W418">
        <v>691750.22821428603</v>
      </c>
      <c r="X418">
        <v>657430.46354838705</v>
      </c>
      <c r="Y418">
        <v>622839.09400000004</v>
      </c>
      <c r="Z418">
        <v>590555.82548387104</v>
      </c>
      <c r="AA418">
        <v>557913.05033333297</v>
      </c>
      <c r="AB418">
        <v>524185.41580645199</v>
      </c>
      <c r="AC418">
        <v>489100.02677419398</v>
      </c>
      <c r="AD418">
        <v>454955.90466666699</v>
      </c>
      <c r="AE418">
        <v>420802.04096774198</v>
      </c>
      <c r="AF418">
        <v>387444.076</v>
      </c>
      <c r="AG418">
        <v>350712.30967741902</v>
      </c>
      <c r="AH418">
        <v>317097.85612903198</v>
      </c>
      <c r="AI418">
        <v>283259.98178571399</v>
      </c>
      <c r="AJ418">
        <v>247171.34064516099</v>
      </c>
      <c r="AK418">
        <v>213081.859</v>
      </c>
      <c r="AL418">
        <v>176664.74451612899</v>
      </c>
      <c r="AM418">
        <v>141090.802</v>
      </c>
      <c r="AN418">
        <v>105533.964193548</v>
      </c>
      <c r="AO418">
        <v>69726.954193548401</v>
      </c>
      <c r="AP418">
        <v>34899.673000000003</v>
      </c>
      <c r="BU418">
        <f t="shared" ca="1" si="48"/>
        <v>837878.7053682158</v>
      </c>
      <c r="BV418">
        <f t="shared" ca="1" si="48"/>
        <v>437169.7435224654</v>
      </c>
      <c r="BW418">
        <f t="shared" ca="1" si="48"/>
        <v>61749.833075268776</v>
      </c>
      <c r="BX418">
        <f t="shared" ca="1" si="48"/>
        <v>0</v>
      </c>
      <c r="BY418">
        <f t="shared" ca="1" si="48"/>
        <v>0</v>
      </c>
      <c r="BZ418" t="str">
        <f>VLOOKUP($A418,[1]UNITES!$H$2:$I$20,2,FALSE) &amp; "__" &amp; $D418 &amp; "__" &amp;CB418</f>
        <v>+50 BP TC / -50 BP LT / +25 BP INF__Hors Bilan Ferme__EUR3M</v>
      </c>
      <c r="CA418" t="str">
        <f>VLOOKUP($A418,[1]UNITES!$H$2:$I$20,2,FALSE) &amp; "__" &amp; $E418 &amp; "__" &amp; $F418 &amp; "__" &amp; CB418</f>
        <v>+50 BP TC / -50 BP LT / +25 BP INF__Swap__HB Actif__EUR3M</v>
      </c>
      <c r="CB418" t="str">
        <f t="shared" si="45"/>
        <v>EUR3M</v>
      </c>
    </row>
    <row r="419" spans="1:80" x14ac:dyDescent="0.3">
      <c r="A419">
        <v>1</v>
      </c>
      <c r="B419" t="s">
        <v>173</v>
      </c>
      <c r="C419" t="s">
        <v>174</v>
      </c>
      <c r="D419" t="s">
        <v>178</v>
      </c>
      <c r="E419" t="s">
        <v>179</v>
      </c>
      <c r="F419" t="s">
        <v>177</v>
      </c>
      <c r="H419" t="s">
        <v>34</v>
      </c>
      <c r="I419" t="s">
        <v>37</v>
      </c>
      <c r="J419" t="s">
        <v>36</v>
      </c>
      <c r="M419">
        <v>1074480166.6666701</v>
      </c>
      <c r="N419">
        <v>1028071564.51613</v>
      </c>
      <c r="O419">
        <v>1019880166.66667</v>
      </c>
      <c r="P419">
        <v>971950919.35483897</v>
      </c>
      <c r="Q419">
        <v>957933500</v>
      </c>
      <c r="R419">
        <v>953266833.33333302</v>
      </c>
      <c r="S419">
        <v>934868983.87096798</v>
      </c>
      <c r="T419">
        <v>927866833.33333302</v>
      </c>
      <c r="U419">
        <v>923433500</v>
      </c>
      <c r="V419">
        <v>923433500</v>
      </c>
      <c r="W419">
        <v>920219214.28571403</v>
      </c>
      <c r="X419">
        <v>905433500</v>
      </c>
      <c r="Y419">
        <v>905433500</v>
      </c>
      <c r="Z419">
        <v>905433500</v>
      </c>
      <c r="AA419">
        <v>892066833.33333302</v>
      </c>
      <c r="AB419">
        <v>864408016.12903202</v>
      </c>
      <c r="AC419">
        <v>872918338.70967698</v>
      </c>
      <c r="AD419">
        <v>888896833.33333302</v>
      </c>
      <c r="AE419">
        <v>889692532.25806499</v>
      </c>
      <c r="AF419">
        <v>888563500</v>
      </c>
      <c r="AG419">
        <v>854531241.93548405</v>
      </c>
      <c r="AH419">
        <v>831563500</v>
      </c>
      <c r="AI419">
        <v>798992071.42857099</v>
      </c>
      <c r="AJ419">
        <v>793563500</v>
      </c>
      <c r="AK419">
        <v>724930166.66666698</v>
      </c>
      <c r="AL419">
        <v>692156403.225806</v>
      </c>
      <c r="AM419">
        <v>667973500</v>
      </c>
      <c r="AN419">
        <v>650457370.96774197</v>
      </c>
      <c r="AO419">
        <v>649873500</v>
      </c>
      <c r="AP419">
        <v>631873500</v>
      </c>
      <c r="AQ419">
        <v>602583177.41935503</v>
      </c>
      <c r="AR419">
        <v>547406833.33333302</v>
      </c>
      <c r="AS419">
        <v>527873500</v>
      </c>
      <c r="AT419">
        <v>526583177.41935498</v>
      </c>
      <c r="AU419">
        <v>517873500</v>
      </c>
      <c r="AV419">
        <v>515473500</v>
      </c>
      <c r="AW419">
        <v>504980166.66666698</v>
      </c>
      <c r="AX419">
        <v>487823500</v>
      </c>
      <c r="AY419">
        <v>477156833.33333302</v>
      </c>
      <c r="AZ419">
        <v>439210596.774194</v>
      </c>
      <c r="BA419">
        <v>356178338.70967698</v>
      </c>
      <c r="BB419">
        <v>351823500</v>
      </c>
      <c r="BC419">
        <v>348113822.58064502</v>
      </c>
      <c r="BD419">
        <v>280823500</v>
      </c>
      <c r="BE419">
        <v>262629951.612903</v>
      </c>
      <c r="BF419">
        <v>257629951.612903</v>
      </c>
      <c r="BG419">
        <v>246823500</v>
      </c>
      <c r="BH419">
        <v>242468661.29032299</v>
      </c>
      <c r="BI419">
        <v>239023500</v>
      </c>
      <c r="BJ419">
        <v>227823500</v>
      </c>
      <c r="BK419">
        <v>219704433.33333299</v>
      </c>
      <c r="BL419">
        <v>205612403.225806</v>
      </c>
      <c r="BM419">
        <v>184644661.29032299</v>
      </c>
      <c r="BN419">
        <v>165332833.33333299</v>
      </c>
      <c r="BO419">
        <v>155386596.774194</v>
      </c>
      <c r="BP419">
        <v>147066166.66666701</v>
      </c>
      <c r="BQ419">
        <v>133399500</v>
      </c>
      <c r="BR419">
        <v>130173693.54838701</v>
      </c>
      <c r="BS419">
        <v>128399500</v>
      </c>
      <c r="BT419">
        <v>128399500</v>
      </c>
      <c r="BU419">
        <f t="shared" ca="1" si="48"/>
        <v>961736556.83563805</v>
      </c>
      <c r="BV419">
        <f t="shared" ca="1" si="48"/>
        <v>865505280.59395802</v>
      </c>
      <c r="BW419">
        <f t="shared" ca="1" si="48"/>
        <v>604588177.41935492</v>
      </c>
      <c r="BX419">
        <f t="shared" ca="1" si="48"/>
        <v>354638526.88172042</v>
      </c>
      <c r="BY419">
        <f t="shared" ca="1" si="48"/>
        <v>172080524.01433691</v>
      </c>
      <c r="BZ419" t="str">
        <f>VLOOKUP($A419,[1]UNITES!$H$2:$I$20,2,FALSE) &amp; "__" &amp; $D419 &amp; "__" &amp;CB419</f>
        <v>+50 BP TC / -50 BP LT / +25 BP INF__Hors Bilan Ferme__EUR3M</v>
      </c>
      <c r="CA419" t="str">
        <f>VLOOKUP($A419,[1]UNITES!$H$2:$I$20,2,FALSE) &amp; "__" &amp; $E419 &amp; "__" &amp; $F419 &amp; "__" &amp; CB419</f>
        <v>+50 BP TC / -50 BP LT / +25 BP INF__Swap__HB Actif__EUR3M</v>
      </c>
      <c r="CB419" t="str">
        <f t="shared" si="45"/>
        <v>EUR3M</v>
      </c>
    </row>
    <row r="420" spans="1:80" x14ac:dyDescent="0.3">
      <c r="A420">
        <v>1</v>
      </c>
      <c r="B420" t="s">
        <v>173</v>
      </c>
      <c r="C420" t="s">
        <v>174</v>
      </c>
      <c r="D420" t="s">
        <v>178</v>
      </c>
      <c r="E420" t="s">
        <v>179</v>
      </c>
      <c r="F420" t="s">
        <v>177</v>
      </c>
      <c r="H420" t="s">
        <v>30</v>
      </c>
      <c r="I420" t="s">
        <v>31</v>
      </c>
      <c r="J420" t="s">
        <v>31</v>
      </c>
      <c r="M420">
        <v>90000000</v>
      </c>
      <c r="N420">
        <v>90000000</v>
      </c>
      <c r="O420">
        <v>68333333.333333299</v>
      </c>
      <c r="P420">
        <v>25000000</v>
      </c>
      <c r="Q420">
        <v>25000000</v>
      </c>
      <c r="R420">
        <v>25000000</v>
      </c>
      <c r="S420">
        <v>25000000</v>
      </c>
      <c r="T420">
        <v>25000000</v>
      </c>
      <c r="U420">
        <v>25000000</v>
      </c>
      <c r="V420">
        <v>25000000</v>
      </c>
      <c r="W420">
        <v>25000000</v>
      </c>
      <c r="X420">
        <v>25000000</v>
      </c>
      <c r="Y420">
        <v>25000000</v>
      </c>
      <c r="Z420">
        <v>25000000</v>
      </c>
      <c r="AA420">
        <v>25000000</v>
      </c>
      <c r="AB420">
        <v>25000000</v>
      </c>
      <c r="AC420">
        <v>25000000</v>
      </c>
      <c r="AD420">
        <v>25000000</v>
      </c>
      <c r="AE420">
        <v>25000000</v>
      </c>
      <c r="AF420">
        <v>25000000</v>
      </c>
      <c r="AG420">
        <v>25000000</v>
      </c>
      <c r="AH420">
        <v>25000000</v>
      </c>
      <c r="AI420">
        <v>25000000</v>
      </c>
      <c r="AJ420">
        <v>25000000</v>
      </c>
      <c r="AK420">
        <v>25000000</v>
      </c>
      <c r="AL420">
        <v>25000000</v>
      </c>
      <c r="AM420">
        <v>25000000</v>
      </c>
      <c r="AN420">
        <v>25000000</v>
      </c>
      <c r="AO420">
        <v>25000000</v>
      </c>
      <c r="AP420">
        <v>25000000</v>
      </c>
      <c r="AQ420">
        <v>25000000</v>
      </c>
      <c r="AR420">
        <v>25000000</v>
      </c>
      <c r="AS420">
        <v>25000000</v>
      </c>
      <c r="AT420">
        <v>25000000</v>
      </c>
      <c r="AU420">
        <v>25000000</v>
      </c>
      <c r="AV420">
        <v>25000000</v>
      </c>
      <c r="AW420">
        <v>25000000</v>
      </c>
      <c r="AX420">
        <v>25000000</v>
      </c>
      <c r="AY420">
        <v>25000000</v>
      </c>
      <c r="AZ420">
        <v>25000000</v>
      </c>
      <c r="BA420">
        <v>25000000</v>
      </c>
      <c r="BB420">
        <v>25000000</v>
      </c>
      <c r="BC420">
        <v>25000000</v>
      </c>
      <c r="BD420">
        <v>25000000</v>
      </c>
      <c r="BE420">
        <v>25000000</v>
      </c>
      <c r="BF420">
        <v>25000000</v>
      </c>
      <c r="BG420">
        <v>25000000</v>
      </c>
      <c r="BH420">
        <v>25000000</v>
      </c>
      <c r="BI420">
        <v>25000000</v>
      </c>
      <c r="BJ420">
        <v>25000000</v>
      </c>
      <c r="BK420">
        <v>25000000</v>
      </c>
      <c r="BL420">
        <v>25000000</v>
      </c>
      <c r="BM420">
        <v>25000000</v>
      </c>
      <c r="BN420">
        <v>25000000</v>
      </c>
      <c r="BO420">
        <v>25000000</v>
      </c>
      <c r="BP420">
        <v>25000000</v>
      </c>
      <c r="BQ420">
        <v>25000000</v>
      </c>
      <c r="BR420">
        <v>25000000</v>
      </c>
      <c r="BS420">
        <v>25000000</v>
      </c>
      <c r="BT420">
        <v>25000000</v>
      </c>
      <c r="BU420">
        <f t="shared" ca="1" si="48"/>
        <v>39444444.44444444</v>
      </c>
      <c r="BV420">
        <f t="shared" ca="1" si="48"/>
        <v>25000000</v>
      </c>
      <c r="BW420">
        <f t="shared" ca="1" si="48"/>
        <v>25000000</v>
      </c>
      <c r="BX420">
        <f t="shared" ca="1" si="48"/>
        <v>25000000</v>
      </c>
      <c r="BY420">
        <f t="shared" ca="1" si="48"/>
        <v>25000000</v>
      </c>
      <c r="BZ420" t="str">
        <f>VLOOKUP($A420,[1]UNITES!$H$2:$I$20,2,FALSE) &amp; "__" &amp; $D420 &amp; "__" &amp;CB420</f>
        <v>+50 BP TC / -50 BP LT / +25 BP INF__Hors Bilan Ferme__FIXE &lt;&gt; 0%</v>
      </c>
      <c r="CA420" t="str">
        <f>VLOOKUP($A420,[1]UNITES!$H$2:$I$20,2,FALSE) &amp; "__" &amp; $E420 &amp; "__" &amp; $F420 &amp; "__" &amp; CB420</f>
        <v>+50 BP TC / -50 BP LT / +25 BP INF__Swap__HB Actif__FIXE &lt;&gt; 0%</v>
      </c>
      <c r="CB420" t="str">
        <f t="shared" si="45"/>
        <v>FIXE &lt;&gt; 0%</v>
      </c>
    </row>
    <row r="421" spans="1:80" x14ac:dyDescent="0.3">
      <c r="A421">
        <v>1</v>
      </c>
      <c r="B421" t="s">
        <v>173</v>
      </c>
      <c r="C421" t="s">
        <v>174</v>
      </c>
      <c r="D421" t="s">
        <v>178</v>
      </c>
      <c r="E421" t="s">
        <v>179</v>
      </c>
      <c r="F421" t="s">
        <v>177</v>
      </c>
      <c r="G421" t="s">
        <v>39</v>
      </c>
      <c r="H421" t="s">
        <v>34</v>
      </c>
      <c r="I421" t="s">
        <v>37</v>
      </c>
      <c r="J421" t="s">
        <v>36</v>
      </c>
      <c r="M421">
        <v>4444444.4426666703</v>
      </c>
      <c r="N421">
        <v>12903225.8012903</v>
      </c>
      <c r="O421">
        <v>21111111.102666698</v>
      </c>
      <c r="P421">
        <v>29569892.4612903</v>
      </c>
      <c r="Q421">
        <v>37903225.791290298</v>
      </c>
      <c r="R421">
        <v>46111111.0926667</v>
      </c>
      <c r="S421">
        <v>54569892.451290302</v>
      </c>
      <c r="T421">
        <v>62777777.752666697</v>
      </c>
      <c r="U421">
        <v>71236559.111290306</v>
      </c>
      <c r="V421">
        <v>79569892.441290304</v>
      </c>
      <c r="W421">
        <v>87499999.965000004</v>
      </c>
      <c r="X421">
        <v>96236559.1012903</v>
      </c>
      <c r="Y421">
        <v>104444444.402667</v>
      </c>
      <c r="Z421">
        <v>112903225.76129</v>
      </c>
      <c r="AA421">
        <v>121111111.062667</v>
      </c>
      <c r="AB421">
        <v>129569892.42129</v>
      </c>
      <c r="AC421">
        <v>137903225.75128999</v>
      </c>
      <c r="AD421">
        <v>146111111.05266699</v>
      </c>
      <c r="AE421">
        <v>154569892.41128999</v>
      </c>
      <c r="AF421">
        <v>162777777.71266699</v>
      </c>
      <c r="AG421">
        <v>171236559.07128999</v>
      </c>
      <c r="AH421">
        <v>179569892.40129</v>
      </c>
      <c r="AI421">
        <v>187499999.92500001</v>
      </c>
      <c r="AJ421">
        <v>196236559.06129</v>
      </c>
      <c r="AK421">
        <v>204444444.36266699</v>
      </c>
      <c r="AL421">
        <v>212903225.72128999</v>
      </c>
      <c r="AM421">
        <v>221111111.02266699</v>
      </c>
      <c r="AN421">
        <v>229569892.38128999</v>
      </c>
      <c r="AO421">
        <v>237903225.71129</v>
      </c>
      <c r="AP421">
        <v>246111111.012667</v>
      </c>
      <c r="AQ421">
        <v>254569892.37129</v>
      </c>
      <c r="AR421">
        <v>262777777.672667</v>
      </c>
      <c r="AS421">
        <v>271236559.03128999</v>
      </c>
      <c r="AT421">
        <v>279569892.36128998</v>
      </c>
      <c r="AU421">
        <v>287499999.88499999</v>
      </c>
      <c r="AV421">
        <v>296236559.02129</v>
      </c>
      <c r="AW421">
        <v>304444444.322667</v>
      </c>
      <c r="AX421">
        <v>312903225.68128997</v>
      </c>
      <c r="AY421">
        <v>321111110.98266703</v>
      </c>
      <c r="AZ421">
        <v>329569892.34129</v>
      </c>
      <c r="BA421">
        <v>337903225.67128998</v>
      </c>
      <c r="BB421">
        <v>346111110.97266698</v>
      </c>
      <c r="BC421">
        <v>354569892.33129001</v>
      </c>
      <c r="BD421">
        <v>362777777.63266701</v>
      </c>
      <c r="BE421">
        <v>371236558.99128997</v>
      </c>
      <c r="BF421">
        <v>379569892.32129002</v>
      </c>
      <c r="BG421">
        <v>387643678.005862</v>
      </c>
      <c r="BH421">
        <v>396236558.98128998</v>
      </c>
      <c r="BI421">
        <v>404444444.28266698</v>
      </c>
      <c r="BJ421">
        <v>412903225.64129001</v>
      </c>
      <c r="BK421">
        <v>421111110.94266701</v>
      </c>
      <c r="BL421">
        <v>429569892.30128998</v>
      </c>
      <c r="BM421">
        <v>437903225.63129002</v>
      </c>
      <c r="BN421">
        <v>446111110.93266702</v>
      </c>
      <c r="BO421">
        <v>454569892.29128999</v>
      </c>
      <c r="BP421">
        <v>462777777.59266698</v>
      </c>
      <c r="BQ421">
        <v>471236558.95129001</v>
      </c>
      <c r="BR421">
        <v>479569892.28128999</v>
      </c>
      <c r="BS421">
        <v>487499999.80500001</v>
      </c>
      <c r="BT421">
        <v>496236558.94129002</v>
      </c>
      <c r="BU421">
        <f t="shared" ca="1" si="48"/>
        <v>50327807.626224905</v>
      </c>
      <c r="BV421">
        <f t="shared" ca="1" si="48"/>
        <v>150327807.58622482</v>
      </c>
      <c r="BW421">
        <f t="shared" ca="1" si="48"/>
        <v>250327807.54622483</v>
      </c>
      <c r="BX421">
        <f t="shared" ca="1" si="48"/>
        <v>350339780.68629664</v>
      </c>
      <c r="BY421">
        <f t="shared" ca="1" si="48"/>
        <v>450327807.46622485</v>
      </c>
      <c r="BZ421" t="str">
        <f>VLOOKUP($A421,[1]UNITES!$H$2:$I$20,2,FALSE) &amp; "__" &amp; $D421 &amp; "__" &amp;CB421</f>
        <v>+50 BP TC / -50 BP LT / +25 BP INF__Hors Bilan Ferme__EUR3M</v>
      </c>
      <c r="CA421" t="str">
        <f>VLOOKUP($A421,[1]UNITES!$H$2:$I$20,2,FALSE) &amp; "__" &amp; $E421 &amp; "__" &amp; $F421 &amp; "__" &amp; CB421</f>
        <v>+50 BP TC / -50 BP LT / +25 BP INF__Swap__HB Actif__EUR3M</v>
      </c>
      <c r="CB421" t="str">
        <f t="shared" si="45"/>
        <v>EUR3M</v>
      </c>
    </row>
    <row r="422" spans="1:80" x14ac:dyDescent="0.3">
      <c r="A422">
        <v>1</v>
      </c>
      <c r="B422" t="s">
        <v>173</v>
      </c>
      <c r="C422" t="s">
        <v>174</v>
      </c>
      <c r="D422" t="s">
        <v>178</v>
      </c>
      <c r="E422" t="s">
        <v>179</v>
      </c>
      <c r="F422" t="s">
        <v>180</v>
      </c>
      <c r="H422" t="s">
        <v>34</v>
      </c>
      <c r="I422" t="s">
        <v>37</v>
      </c>
      <c r="J422" t="s">
        <v>36</v>
      </c>
      <c r="M422">
        <v>-90000000</v>
      </c>
      <c r="N422">
        <v>-90000000</v>
      </c>
      <c r="O422">
        <v>-68333333.333333299</v>
      </c>
      <c r="P422">
        <v>-25000000</v>
      </c>
      <c r="Q422">
        <v>-25000000</v>
      </c>
      <c r="R422">
        <v>-25000000</v>
      </c>
      <c r="S422">
        <v>-25000000</v>
      </c>
      <c r="T422">
        <v>-25000000</v>
      </c>
      <c r="U422">
        <v>-25000000</v>
      </c>
      <c r="V422">
        <v>-25000000</v>
      </c>
      <c r="W422">
        <v>-25000000</v>
      </c>
      <c r="X422">
        <v>-25000000</v>
      </c>
      <c r="Y422">
        <v>-25000000</v>
      </c>
      <c r="Z422">
        <v>-25000000</v>
      </c>
      <c r="AA422">
        <v>-25000000</v>
      </c>
      <c r="AB422">
        <v>-25000000</v>
      </c>
      <c r="AC422">
        <v>-25000000</v>
      </c>
      <c r="AD422">
        <v>-25000000</v>
      </c>
      <c r="AE422">
        <v>-25000000</v>
      </c>
      <c r="AF422">
        <v>-25000000</v>
      </c>
      <c r="AG422">
        <v>-25000000</v>
      </c>
      <c r="AH422">
        <v>-25000000</v>
      </c>
      <c r="AI422">
        <v>-25000000</v>
      </c>
      <c r="AJ422">
        <v>-25000000</v>
      </c>
      <c r="AK422">
        <v>-25000000</v>
      </c>
      <c r="AL422">
        <v>-25000000</v>
      </c>
      <c r="AM422">
        <v>-25000000</v>
      </c>
      <c r="AN422">
        <v>-25000000</v>
      </c>
      <c r="AO422">
        <v>-25000000</v>
      </c>
      <c r="AP422">
        <v>-25000000</v>
      </c>
      <c r="AQ422">
        <v>-25000000</v>
      </c>
      <c r="AR422">
        <v>-25000000</v>
      </c>
      <c r="AS422">
        <v>-25000000</v>
      </c>
      <c r="AT422">
        <v>-25000000</v>
      </c>
      <c r="AU422">
        <v>-25000000</v>
      </c>
      <c r="AV422">
        <v>-25000000</v>
      </c>
      <c r="AW422">
        <v>-25000000</v>
      </c>
      <c r="AX422">
        <v>-25000000</v>
      </c>
      <c r="AY422">
        <v>-25000000</v>
      </c>
      <c r="AZ422">
        <v>-25000000</v>
      </c>
      <c r="BA422">
        <v>-25000000</v>
      </c>
      <c r="BB422">
        <v>-25000000</v>
      </c>
      <c r="BC422">
        <v>-25000000</v>
      </c>
      <c r="BD422">
        <v>-25000000</v>
      </c>
      <c r="BE422">
        <v>-25000000</v>
      </c>
      <c r="BF422">
        <v>-25000000</v>
      </c>
      <c r="BG422">
        <v>-25000000</v>
      </c>
      <c r="BH422">
        <v>-25000000</v>
      </c>
      <c r="BI422">
        <v>-25000000</v>
      </c>
      <c r="BJ422">
        <v>-25000000</v>
      </c>
      <c r="BK422">
        <v>-25000000</v>
      </c>
      <c r="BL422">
        <v>-25000000</v>
      </c>
      <c r="BM422">
        <v>-25000000</v>
      </c>
      <c r="BN422">
        <v>-25000000</v>
      </c>
      <c r="BO422">
        <v>-25000000</v>
      </c>
      <c r="BP422">
        <v>-25000000</v>
      </c>
      <c r="BQ422">
        <v>-25000000</v>
      </c>
      <c r="BR422">
        <v>-25000000</v>
      </c>
      <c r="BS422">
        <v>-25000000</v>
      </c>
      <c r="BT422">
        <v>-25000000</v>
      </c>
      <c r="BU422">
        <f t="shared" ca="1" si="48"/>
        <v>-39444444.44444444</v>
      </c>
      <c r="BV422">
        <f t="shared" ca="1" si="48"/>
        <v>-25000000</v>
      </c>
      <c r="BW422">
        <f t="shared" ca="1" si="48"/>
        <v>-25000000</v>
      </c>
      <c r="BX422">
        <f t="shared" ca="1" si="48"/>
        <v>-25000000</v>
      </c>
      <c r="BY422">
        <f t="shared" ca="1" si="48"/>
        <v>-25000000</v>
      </c>
      <c r="BZ422" t="str">
        <f>VLOOKUP($A422,[1]UNITES!$H$2:$I$20,2,FALSE) &amp; "__" &amp; $D422 &amp; "__" &amp;CB422</f>
        <v>+50 BP TC / -50 BP LT / +25 BP INF__Hors Bilan Ferme__EUR3M</v>
      </c>
      <c r="CA422" t="str">
        <f>VLOOKUP($A422,[1]UNITES!$H$2:$I$20,2,FALSE) &amp; "__" &amp; $E422 &amp; "__" &amp; $F422 &amp; "__" &amp; CB422</f>
        <v>+50 BP TC / -50 BP LT / +25 BP INF__Swap__HB Passif__EUR3M</v>
      </c>
      <c r="CB422" t="str">
        <f t="shared" si="45"/>
        <v>EUR3M</v>
      </c>
    </row>
    <row r="423" spans="1:80" x14ac:dyDescent="0.3">
      <c r="A423">
        <v>1</v>
      </c>
      <c r="B423" t="s">
        <v>173</v>
      </c>
      <c r="C423" t="s">
        <v>174</v>
      </c>
      <c r="D423" t="s">
        <v>178</v>
      </c>
      <c r="E423" t="s">
        <v>179</v>
      </c>
      <c r="F423" t="s">
        <v>180</v>
      </c>
      <c r="H423" t="s">
        <v>30</v>
      </c>
      <c r="I423" t="s">
        <v>31</v>
      </c>
      <c r="J423" t="s">
        <v>31</v>
      </c>
      <c r="M423">
        <v>-917496558.83700001</v>
      </c>
      <c r="N423">
        <v>-871055248.78516102</v>
      </c>
      <c r="O423">
        <v>-862832862.347</v>
      </c>
      <c r="P423">
        <v>-814870612.83354795</v>
      </c>
      <c r="Q423">
        <v>-800820928.85128999</v>
      </c>
      <c r="R423">
        <v>-796122988.47000003</v>
      </c>
      <c r="S423">
        <v>-777691690.76419401</v>
      </c>
      <c r="T423">
        <v>-770657873.41799998</v>
      </c>
      <c r="U423">
        <v>-766190790.99419403</v>
      </c>
      <c r="V423">
        <v>-766157819.32612896</v>
      </c>
      <c r="W423">
        <v>-762911464.51392901</v>
      </c>
      <c r="X423">
        <v>-748091430.46354795</v>
      </c>
      <c r="Y423">
        <v>-748059069.43799996</v>
      </c>
      <c r="Z423">
        <v>-748024555.82548404</v>
      </c>
      <c r="AA423">
        <v>-734625246.38366699</v>
      </c>
      <c r="AB423">
        <v>-706931605.28064501</v>
      </c>
      <c r="AC423">
        <v>-715407938.73645198</v>
      </c>
      <c r="AD423">
        <v>-731353429.69066703</v>
      </c>
      <c r="AE423">
        <v>-732113834.29903197</v>
      </c>
      <c r="AF423">
        <v>-730951444.07599998</v>
      </c>
      <c r="AG423">
        <v>-696883574.50193501</v>
      </c>
      <c r="AH423">
        <v>-673881097.85612905</v>
      </c>
      <c r="AI423">
        <v>-641275831.410357</v>
      </c>
      <c r="AJ423">
        <v>-635811171.34064496</v>
      </c>
      <c r="AK423">
        <v>-567143748.52566695</v>
      </c>
      <c r="AL423">
        <v>-534333567.97032303</v>
      </c>
      <c r="AM423">
        <v>-510116278.20599997</v>
      </c>
      <c r="AN423">
        <v>-492563404.93193501</v>
      </c>
      <c r="AO423">
        <v>-491943726.95419401</v>
      </c>
      <c r="AP423">
        <v>-473908899.67299998</v>
      </c>
      <c r="AQ423">
        <v>-444583677.41935498</v>
      </c>
      <c r="AR423">
        <v>-389407333.33333302</v>
      </c>
      <c r="AS423">
        <v>-369874000</v>
      </c>
      <c r="AT423">
        <v>-368583677.41935498</v>
      </c>
      <c r="AU423">
        <v>-359874000</v>
      </c>
      <c r="AV423">
        <v>-357474000</v>
      </c>
      <c r="AW423">
        <v>-346980666.66666698</v>
      </c>
      <c r="AX423">
        <v>-329824000</v>
      </c>
      <c r="AY423">
        <v>-319157333.33333302</v>
      </c>
      <c r="AZ423">
        <v>-305146580.64516097</v>
      </c>
      <c r="BA423">
        <v>-304178838.70967698</v>
      </c>
      <c r="BB423">
        <v>-299824000</v>
      </c>
      <c r="BC423">
        <v>-296114322.58064502</v>
      </c>
      <c r="BD423">
        <v>-228824000</v>
      </c>
      <c r="BE423">
        <v>-210630451.612903</v>
      </c>
      <c r="BF423">
        <v>-205630451.612903</v>
      </c>
      <c r="BG423">
        <v>-194824000</v>
      </c>
      <c r="BH423">
        <v>-190469161.29032299</v>
      </c>
      <c r="BI423">
        <v>-187024000</v>
      </c>
      <c r="BJ423">
        <v>-175824000</v>
      </c>
      <c r="BK423">
        <v>-167704933.33333299</v>
      </c>
      <c r="BL423">
        <v>-153612903.225806</v>
      </c>
      <c r="BM423">
        <v>-132645161.290323</v>
      </c>
      <c r="BN423">
        <v>-113333333.333333</v>
      </c>
      <c r="BO423">
        <v>-103387096.774194</v>
      </c>
      <c r="BP423">
        <v>-95066666.666666701</v>
      </c>
      <c r="BQ423">
        <v>-81400000</v>
      </c>
      <c r="BR423">
        <v>-78174193.548387095</v>
      </c>
      <c r="BS423">
        <v>-76400000</v>
      </c>
      <c r="BT423">
        <v>-76400000</v>
      </c>
      <c r="BU423">
        <f t="shared" ca="1" si="48"/>
        <v>-804575022.46699953</v>
      </c>
      <c r="BV423">
        <f t="shared" ca="1" si="48"/>
        <v>-707943233.23658431</v>
      </c>
      <c r="BW423">
        <f t="shared" ca="1" si="48"/>
        <v>-446650526.2027635</v>
      </c>
      <c r="BX423">
        <f t="shared" ca="1" si="48"/>
        <v>-269300317.204301</v>
      </c>
      <c r="BY423">
        <f t="shared" ca="1" si="48"/>
        <v>-120081024.0143369</v>
      </c>
      <c r="BZ423" t="str">
        <f>VLOOKUP($A423,[1]UNITES!$H$2:$I$20,2,FALSE) &amp; "__" &amp; $D423 &amp; "__" &amp;CB423</f>
        <v>+50 BP TC / -50 BP LT / +25 BP INF__Hors Bilan Ferme__FIXE &lt;&gt; 0%</v>
      </c>
      <c r="CA423" t="str">
        <f>VLOOKUP($A423,[1]UNITES!$H$2:$I$20,2,FALSE) &amp; "__" &amp; $E423 &amp; "__" &amp; $F423 &amp; "__" &amp; CB423</f>
        <v>+50 BP TC / -50 BP LT / +25 BP INF__Swap__HB Passif__FIXE &lt;&gt; 0%</v>
      </c>
      <c r="CB423" t="str">
        <f t="shared" si="45"/>
        <v>FIXE &lt;&gt; 0%</v>
      </c>
    </row>
    <row r="424" spans="1:80" x14ac:dyDescent="0.3">
      <c r="A424">
        <v>1</v>
      </c>
      <c r="B424" t="s">
        <v>173</v>
      </c>
      <c r="C424" t="s">
        <v>174</v>
      </c>
      <c r="D424" t="s">
        <v>178</v>
      </c>
      <c r="E424" t="s">
        <v>179</v>
      </c>
      <c r="F424" t="s">
        <v>180</v>
      </c>
      <c r="H424" t="s">
        <v>103</v>
      </c>
      <c r="I424" t="s">
        <v>104</v>
      </c>
      <c r="J424" t="s">
        <v>105</v>
      </c>
      <c r="M424">
        <v>-157999500</v>
      </c>
      <c r="N424">
        <v>-157999500</v>
      </c>
      <c r="O424">
        <v>-157999500</v>
      </c>
      <c r="P424">
        <v>-157999500</v>
      </c>
      <c r="Q424">
        <v>-157999500</v>
      </c>
      <c r="R424">
        <v>-157999500</v>
      </c>
      <c r="S424">
        <v>-157999500</v>
      </c>
      <c r="T424">
        <v>-157999500</v>
      </c>
      <c r="U424">
        <v>-157999500</v>
      </c>
      <c r="V424">
        <v>-157999500</v>
      </c>
      <c r="W424">
        <v>-157999500</v>
      </c>
      <c r="X424">
        <v>-157999500</v>
      </c>
      <c r="Y424">
        <v>-157999500</v>
      </c>
      <c r="Z424">
        <v>-157999500</v>
      </c>
      <c r="AA424">
        <v>-157999500</v>
      </c>
      <c r="AB424">
        <v>-157999500</v>
      </c>
      <c r="AC424">
        <v>-157999500</v>
      </c>
      <c r="AD424">
        <v>-157999500</v>
      </c>
      <c r="AE424">
        <v>-157999500</v>
      </c>
      <c r="AF424">
        <v>-157999500</v>
      </c>
      <c r="AG424">
        <v>-157999500</v>
      </c>
      <c r="AH424">
        <v>-157999500</v>
      </c>
      <c r="AI424">
        <v>-157999500</v>
      </c>
      <c r="AJ424">
        <v>-157999500</v>
      </c>
      <c r="AK424">
        <v>-157999500</v>
      </c>
      <c r="AL424">
        <v>-157999500</v>
      </c>
      <c r="AM424">
        <v>-157999500</v>
      </c>
      <c r="AN424">
        <v>-157999500</v>
      </c>
      <c r="AO424">
        <v>-157999500</v>
      </c>
      <c r="AP424">
        <v>-157999500</v>
      </c>
      <c r="AQ424">
        <v>-157999500</v>
      </c>
      <c r="AR424">
        <v>-157999500</v>
      </c>
      <c r="AS424">
        <v>-157999500</v>
      </c>
      <c r="AT424">
        <v>-157999500</v>
      </c>
      <c r="AU424">
        <v>-157999500</v>
      </c>
      <c r="AV424">
        <v>-157999500</v>
      </c>
      <c r="AW424">
        <v>-157999500</v>
      </c>
      <c r="AX424">
        <v>-157999500</v>
      </c>
      <c r="AY424">
        <v>-157999500</v>
      </c>
      <c r="AZ424">
        <v>-134064016.129032</v>
      </c>
      <c r="BA424">
        <v>-51999500</v>
      </c>
      <c r="BB424">
        <v>-51999500</v>
      </c>
      <c r="BC424">
        <v>-51999500</v>
      </c>
      <c r="BD424">
        <v>-51999500</v>
      </c>
      <c r="BE424">
        <v>-51999500</v>
      </c>
      <c r="BF424">
        <v>-51999500</v>
      </c>
      <c r="BG424">
        <v>-51999500</v>
      </c>
      <c r="BH424">
        <v>-51999500</v>
      </c>
      <c r="BI424">
        <v>-51999500</v>
      </c>
      <c r="BJ424">
        <v>-51999500</v>
      </c>
      <c r="BK424">
        <v>-51999500</v>
      </c>
      <c r="BL424">
        <v>-51999500</v>
      </c>
      <c r="BM424">
        <v>-51999500</v>
      </c>
      <c r="BN424">
        <v>-51999500</v>
      </c>
      <c r="BO424">
        <v>-51999500</v>
      </c>
      <c r="BP424">
        <v>-51999500</v>
      </c>
      <c r="BQ424">
        <v>-51999500</v>
      </c>
      <c r="BR424">
        <v>-51999500</v>
      </c>
      <c r="BS424">
        <v>-51999500</v>
      </c>
      <c r="BT424">
        <v>-51999500</v>
      </c>
      <c r="BU424">
        <f t="shared" ca="1" si="48"/>
        <v>-157999500</v>
      </c>
      <c r="BV424">
        <f t="shared" ca="1" si="48"/>
        <v>-157999500</v>
      </c>
      <c r="BW424">
        <f t="shared" ca="1" si="48"/>
        <v>-157999500</v>
      </c>
      <c r="BX424">
        <f t="shared" ca="1" si="48"/>
        <v>-85338209.677419335</v>
      </c>
      <c r="BY424">
        <f t="shared" ca="1" si="48"/>
        <v>-51999500</v>
      </c>
      <c r="BZ424" t="str">
        <f>VLOOKUP($A424,[1]UNITES!$H$2:$I$20,2,FALSE) &amp; "__" &amp; $D424 &amp; "__" &amp;CB424</f>
        <v>+50 BP TC / -50 BP LT / +25 BP INF__Hors Bilan Ferme__INF</v>
      </c>
      <c r="CA424" t="str">
        <f>VLOOKUP($A424,[1]UNITES!$H$2:$I$20,2,FALSE) &amp; "__" &amp; $E424 &amp; "__" &amp; $F424 &amp; "__" &amp; CB424</f>
        <v>+50 BP TC / -50 BP LT / +25 BP INF__Swap__HB Passif__INF</v>
      </c>
      <c r="CB424" t="str">
        <f t="shared" si="45"/>
        <v>INF</v>
      </c>
    </row>
    <row r="425" spans="1:80" x14ac:dyDescent="0.3">
      <c r="A425">
        <v>1</v>
      </c>
      <c r="B425" t="s">
        <v>173</v>
      </c>
      <c r="C425" t="s">
        <v>174</v>
      </c>
      <c r="D425" t="s">
        <v>178</v>
      </c>
      <c r="E425" t="s">
        <v>179</v>
      </c>
      <c r="F425" t="s">
        <v>180</v>
      </c>
      <c r="G425" t="s">
        <v>39</v>
      </c>
      <c r="H425" t="s">
        <v>30</v>
      </c>
      <c r="I425" t="s">
        <v>31</v>
      </c>
      <c r="J425" t="s">
        <v>31</v>
      </c>
      <c r="M425">
        <v>-4444444.4426666703</v>
      </c>
      <c r="N425">
        <v>-12903225.8012903</v>
      </c>
      <c r="O425">
        <v>-21111111.102666698</v>
      </c>
      <c r="P425">
        <v>-29569892.4612903</v>
      </c>
      <c r="Q425">
        <v>-37903225.791290298</v>
      </c>
      <c r="R425">
        <v>-46111111.0926667</v>
      </c>
      <c r="S425">
        <v>-54569892.451290302</v>
      </c>
      <c r="T425">
        <v>-62777777.752666697</v>
      </c>
      <c r="U425">
        <v>-71236559.111290306</v>
      </c>
      <c r="V425">
        <v>-79569892.441290304</v>
      </c>
      <c r="W425">
        <v>-87499999.965000004</v>
      </c>
      <c r="X425">
        <v>-96236559.1012903</v>
      </c>
      <c r="Y425">
        <v>-104444444.402667</v>
      </c>
      <c r="Z425">
        <v>-112903225.76129</v>
      </c>
      <c r="AA425">
        <v>-121111111.062667</v>
      </c>
      <c r="AB425">
        <v>-129569892.42129</v>
      </c>
      <c r="AC425">
        <v>-137903225.75128999</v>
      </c>
      <c r="AD425">
        <v>-146111111.05266699</v>
      </c>
      <c r="AE425">
        <v>-154569892.41128999</v>
      </c>
      <c r="AF425">
        <v>-162777777.71266699</v>
      </c>
      <c r="AG425">
        <v>-171236559.07128999</v>
      </c>
      <c r="AH425">
        <v>-179569892.40129</v>
      </c>
      <c r="AI425">
        <v>-187499999.92500001</v>
      </c>
      <c r="AJ425">
        <v>-196236559.06129</v>
      </c>
      <c r="AK425">
        <v>-204444444.36266699</v>
      </c>
      <c r="AL425">
        <v>-212903225.72128999</v>
      </c>
      <c r="AM425">
        <v>-221111111.02266699</v>
      </c>
      <c r="AN425">
        <v>-229569892.38128999</v>
      </c>
      <c r="AO425">
        <v>-237903225.71129</v>
      </c>
      <c r="AP425">
        <v>-246111111.012667</v>
      </c>
      <c r="AQ425">
        <v>-254569892.37129</v>
      </c>
      <c r="AR425">
        <v>-262777777.672667</v>
      </c>
      <c r="AS425">
        <v>-271236559.03128999</v>
      </c>
      <c r="AT425">
        <v>-279569892.36128998</v>
      </c>
      <c r="AU425">
        <v>-287499999.88499999</v>
      </c>
      <c r="AV425">
        <v>-296236559.02129</v>
      </c>
      <c r="AW425">
        <v>-304444444.322667</v>
      </c>
      <c r="AX425">
        <v>-312903225.68128997</v>
      </c>
      <c r="AY425">
        <v>-321111110.98266703</v>
      </c>
      <c r="AZ425">
        <v>-329569892.34129</v>
      </c>
      <c r="BA425">
        <v>-337903225.67128998</v>
      </c>
      <c r="BB425">
        <v>-346111110.97266698</v>
      </c>
      <c r="BC425">
        <v>-354569892.33129001</v>
      </c>
      <c r="BD425">
        <v>-362777777.63266701</v>
      </c>
      <c r="BE425">
        <v>-371236558.99128997</v>
      </c>
      <c r="BF425">
        <v>-379569892.32129002</v>
      </c>
      <c r="BG425">
        <v>-387643678.005862</v>
      </c>
      <c r="BH425">
        <v>-396236558.98128998</v>
      </c>
      <c r="BI425">
        <v>-404444444.28266698</v>
      </c>
      <c r="BJ425">
        <v>-412903225.64129001</v>
      </c>
      <c r="BK425">
        <v>-421111110.94266701</v>
      </c>
      <c r="BL425">
        <v>-429569892.30128998</v>
      </c>
      <c r="BM425">
        <v>-437903225.63129002</v>
      </c>
      <c r="BN425">
        <v>-446111110.93266702</v>
      </c>
      <c r="BO425">
        <v>-454569892.29128999</v>
      </c>
      <c r="BP425">
        <v>-462777777.59266698</v>
      </c>
      <c r="BQ425">
        <v>-471236558.95129001</v>
      </c>
      <c r="BR425">
        <v>-479569892.28128999</v>
      </c>
      <c r="BS425">
        <v>-487499999.80500001</v>
      </c>
      <c r="BT425">
        <v>-496236558.94129002</v>
      </c>
      <c r="BU425">
        <f t="shared" ref="BU425:BY434" ca="1" si="49">IFERROR(SUM(OFFSET($A425,0,12*BU$4,1,12))/12,0)</f>
        <v>-50327807.626224905</v>
      </c>
      <c r="BV425">
        <f t="shared" ca="1" si="49"/>
        <v>-150327807.58622482</v>
      </c>
      <c r="BW425">
        <f t="shared" ca="1" si="49"/>
        <v>-250327807.54622483</v>
      </c>
      <c r="BX425">
        <f t="shared" ca="1" si="49"/>
        <v>-350339780.68629664</v>
      </c>
      <c r="BY425">
        <f t="shared" ca="1" si="49"/>
        <v>-450327807.46622485</v>
      </c>
      <c r="BZ425" t="str">
        <f>VLOOKUP($A425,[1]UNITES!$H$2:$I$20,2,FALSE) &amp; "__" &amp; $D425 &amp; "__" &amp;CB425</f>
        <v>+50 BP TC / -50 BP LT / +25 BP INF__Hors Bilan Ferme__FIXE &lt;&gt; 0%</v>
      </c>
      <c r="CA425" t="str">
        <f>VLOOKUP($A425,[1]UNITES!$H$2:$I$20,2,FALSE) &amp; "__" &amp; $E425 &amp; "__" &amp; $F425 &amp; "__" &amp; CB425</f>
        <v>+50 BP TC / -50 BP LT / +25 BP INF__Swap__HB Passif__FIXE &lt;&gt; 0%</v>
      </c>
      <c r="CB425" t="str">
        <f t="shared" si="45"/>
        <v>FIXE &lt;&gt; 0%</v>
      </c>
    </row>
    <row r="426" spans="1:80" x14ac:dyDescent="0.3">
      <c r="A426">
        <v>2</v>
      </c>
      <c r="B426" t="s">
        <v>17</v>
      </c>
      <c r="C426" t="s">
        <v>18</v>
      </c>
      <c r="D426" t="s">
        <v>19</v>
      </c>
      <c r="E426" t="s">
        <v>20</v>
      </c>
      <c r="F426" t="s">
        <v>21</v>
      </c>
      <c r="G426" t="s">
        <v>22</v>
      </c>
      <c r="H426" t="s">
        <v>23</v>
      </c>
      <c r="I426" t="s">
        <v>24</v>
      </c>
      <c r="J426" t="s">
        <v>25</v>
      </c>
      <c r="M426">
        <v>81410841.478008494</v>
      </c>
      <c r="N426">
        <v>162711427.47977901</v>
      </c>
      <c r="O426">
        <v>180610323.33433601</v>
      </c>
      <c r="P426">
        <v>-4603572.1002100604</v>
      </c>
      <c r="Q426">
        <v>-154010347.40713701</v>
      </c>
      <c r="R426">
        <v>-136139376.34741101</v>
      </c>
      <c r="S426">
        <v>-118049452.327224</v>
      </c>
      <c r="T426">
        <v>-100810218.87096</v>
      </c>
      <c r="U426">
        <v>-83362617.957095593</v>
      </c>
      <c r="V426">
        <v>-49499906.378960103</v>
      </c>
      <c r="W426">
        <v>-32491408.934781499</v>
      </c>
      <c r="X426">
        <v>-12926332.8258016</v>
      </c>
      <c r="Y426">
        <v>5146883.6144232396</v>
      </c>
      <c r="Z426">
        <v>23465447.339241698</v>
      </c>
      <c r="AA426">
        <v>40945836.367862001</v>
      </c>
      <c r="AB426">
        <v>58661433.917260401</v>
      </c>
      <c r="AC426">
        <v>75820752.803515002</v>
      </c>
      <c r="AD426">
        <v>92440678.140053704</v>
      </c>
      <c r="AE426">
        <v>109281109.39384501</v>
      </c>
      <c r="AF426">
        <v>125346016.593759</v>
      </c>
      <c r="AG426">
        <v>141621955.124863</v>
      </c>
      <c r="AH426">
        <v>176696129.884146</v>
      </c>
      <c r="AI426">
        <v>191972299.70745999</v>
      </c>
      <c r="AJ426">
        <v>208616000.96789801</v>
      </c>
      <c r="AK426">
        <v>223987033.169397</v>
      </c>
      <c r="AL426">
        <v>239563095.82343799</v>
      </c>
      <c r="AM426">
        <v>254422906.030588</v>
      </c>
      <c r="AN426">
        <v>269478973.043971</v>
      </c>
      <c r="AO426">
        <v>284058574.10423702</v>
      </c>
      <c r="AP426">
        <v>298176257.36142099</v>
      </c>
      <c r="AQ426">
        <v>312477470.87890798</v>
      </c>
      <c r="AR426">
        <v>326116392.06494302</v>
      </c>
      <c r="AS426">
        <v>339930640.00761998</v>
      </c>
      <c r="AT426">
        <v>376199829.49772</v>
      </c>
      <c r="AU426">
        <v>388345650.75357097</v>
      </c>
      <c r="AV426">
        <v>401607604.49297798</v>
      </c>
      <c r="AW426">
        <v>413841128.57876199</v>
      </c>
      <c r="AX426">
        <v>426223301.77170599</v>
      </c>
      <c r="AY426">
        <v>438021929.14490002</v>
      </c>
      <c r="AZ426">
        <v>449961795.22193801</v>
      </c>
      <c r="BA426">
        <v>461509275.20463401</v>
      </c>
      <c r="BB426">
        <v>472676767.20441902</v>
      </c>
      <c r="BC426">
        <v>483974754.778404</v>
      </c>
      <c r="BD426">
        <v>494735216.19490403</v>
      </c>
      <c r="BE426">
        <v>505619252.16860998</v>
      </c>
      <c r="BF426">
        <v>542974078.37643802</v>
      </c>
      <c r="BG426">
        <v>552586186.51899505</v>
      </c>
      <c r="BH426">
        <v>562755015.91189694</v>
      </c>
      <c r="BI426">
        <v>572278110.31801796</v>
      </c>
      <c r="BJ426">
        <v>581901060.99773896</v>
      </c>
      <c r="BK426">
        <v>591055029.51470995</v>
      </c>
      <c r="BL426">
        <v>600302621.58778501</v>
      </c>
      <c r="BM426">
        <v>609230387.89279199</v>
      </c>
      <c r="BN426">
        <v>617848874.97588897</v>
      </c>
      <c r="BO426">
        <v>626551956.149441</v>
      </c>
      <c r="BP426">
        <v>634825238.81461596</v>
      </c>
      <c r="BQ426">
        <v>643177302.80797899</v>
      </c>
      <c r="BR426">
        <v>677545538.89333797</v>
      </c>
      <c r="BS426">
        <v>684876111.88281798</v>
      </c>
      <c r="BT426">
        <v>692922116.15548694</v>
      </c>
      <c r="BU426">
        <f t="shared" ca="1" si="49"/>
        <v>-22263386.738121442</v>
      </c>
      <c r="BV426">
        <f t="shared" ca="1" si="49"/>
        <v>104167878.65452726</v>
      </c>
      <c r="BW426">
        <f t="shared" ca="1" si="49"/>
        <v>309530368.93573266</v>
      </c>
      <c r="BX426">
        <f t="shared" ca="1" si="49"/>
        <v>483739891.75630063</v>
      </c>
      <c r="BY426">
        <f t="shared" ca="1" si="49"/>
        <v>627709529.16588438</v>
      </c>
      <c r="BZ426" t="str">
        <f>VLOOKUP($A426,[1]UNITES!$H$2:$I$20,2,FALSE) &amp; "__" &amp; $D426 &amp; "__" &amp;CB426</f>
        <v>-50 BP TC / +50 BP LT / -25 BP INF__Centralisation__TLA</v>
      </c>
      <c r="CA426" t="str">
        <f>VLOOKUP($A426,[1]UNITES!$H$2:$I$20,2,FALSE) &amp; "__" &amp; $E426 &amp; "__" &amp; $F426 &amp; "__" &amp; CB426</f>
        <v>-50 BP TC / +50 BP LT / -25 BP INF__Centralisation LA-LDD__B Actif__TLA</v>
      </c>
      <c r="CB426" t="str">
        <f t="shared" si="45"/>
        <v>TLA</v>
      </c>
    </row>
    <row r="427" spans="1:80" x14ac:dyDescent="0.3">
      <c r="A427">
        <v>2</v>
      </c>
      <c r="B427" t="s">
        <v>17</v>
      </c>
      <c r="C427" t="s">
        <v>18</v>
      </c>
      <c r="D427" t="s">
        <v>19</v>
      </c>
      <c r="E427" t="s">
        <v>20</v>
      </c>
      <c r="F427" t="s">
        <v>21</v>
      </c>
      <c r="G427" t="s">
        <v>26</v>
      </c>
      <c r="H427" t="s">
        <v>23</v>
      </c>
      <c r="I427" t="s">
        <v>24</v>
      </c>
      <c r="J427" t="s">
        <v>25</v>
      </c>
      <c r="M427">
        <v>2301947561.6099901</v>
      </c>
      <c r="N427">
        <v>2206089682.2353802</v>
      </c>
      <c r="O427">
        <v>2178468597.9970002</v>
      </c>
      <c r="P427">
        <v>2150363696.1385999</v>
      </c>
      <c r="Q427">
        <v>2123029533.28036</v>
      </c>
      <c r="R427">
        <v>2096445904.0987501</v>
      </c>
      <c r="S427">
        <v>2069396659.05497</v>
      </c>
      <c r="T427">
        <v>2043482973.82163</v>
      </c>
      <c r="U427">
        <v>2017115426.1038699</v>
      </c>
      <c r="V427">
        <v>1991471019.8282599</v>
      </c>
      <c r="W427">
        <v>1967369900.2386</v>
      </c>
      <c r="X427">
        <v>1941153786.12833</v>
      </c>
      <c r="Y427">
        <v>1916842178.5414</v>
      </c>
      <c r="Z427">
        <v>1892104813.0887699</v>
      </c>
      <c r="AA427">
        <v>1868406012.6886201</v>
      </c>
      <c r="AB427">
        <v>1844292203.9207499</v>
      </c>
      <c r="AC427">
        <v>1820839787.6035299</v>
      </c>
      <c r="AD427">
        <v>1798031420.5637701</v>
      </c>
      <c r="AE427">
        <v>1774823663.8522301</v>
      </c>
      <c r="AF427">
        <v>1752590294.73206</v>
      </c>
      <c r="AG427">
        <v>1729967621.27121</v>
      </c>
      <c r="AH427">
        <v>1707965482.31039</v>
      </c>
      <c r="AI427">
        <v>1687287526.8920801</v>
      </c>
      <c r="AJ427">
        <v>1664795076.14696</v>
      </c>
      <c r="AK427">
        <v>1643936715.2338099</v>
      </c>
      <c r="AL427">
        <v>1622713165.5759399</v>
      </c>
      <c r="AM427">
        <v>1602380748.6259501</v>
      </c>
      <c r="AN427">
        <v>1581692366.60637</v>
      </c>
      <c r="AO427">
        <v>1561571514.89062</v>
      </c>
      <c r="AP427">
        <v>1542003307.7911201</v>
      </c>
      <c r="AQ427">
        <v>1522092537.1640201</v>
      </c>
      <c r="AR427">
        <v>1503017814.0962601</v>
      </c>
      <c r="AS427">
        <v>1483609181.0353</v>
      </c>
      <c r="AT427">
        <v>1464733007.4295299</v>
      </c>
      <c r="AU427">
        <v>1446992960.9928801</v>
      </c>
      <c r="AV427">
        <v>1427696307.8516901</v>
      </c>
      <c r="AW427">
        <v>1409801649.9653499</v>
      </c>
      <c r="AX427">
        <v>1391593773.8155501</v>
      </c>
      <c r="AY427">
        <v>1374150487.1632099</v>
      </c>
      <c r="AZ427">
        <v>1356401896.26531</v>
      </c>
      <c r="BA427">
        <v>1339140269.0155201</v>
      </c>
      <c r="BB427">
        <v>1322352829.6010301</v>
      </c>
      <c r="BC427">
        <v>1305271584.4233601</v>
      </c>
      <c r="BD427">
        <v>1288907650.12588</v>
      </c>
      <c r="BE427">
        <v>1272257334.6921899</v>
      </c>
      <c r="BF427">
        <v>1256063880.85324</v>
      </c>
      <c r="BG427">
        <v>1240571091.8615899</v>
      </c>
      <c r="BH427">
        <v>1224291128.0832701</v>
      </c>
      <c r="BI427">
        <v>1208939904.3596001</v>
      </c>
      <c r="BJ427">
        <v>1193320052.5583899</v>
      </c>
      <c r="BK427">
        <v>1178356181.89024</v>
      </c>
      <c r="BL427">
        <v>1163130472.9964199</v>
      </c>
      <c r="BM427">
        <v>1148322576.52335</v>
      </c>
      <c r="BN427">
        <v>1133921528.0463901</v>
      </c>
      <c r="BO427">
        <v>1119268506.5438001</v>
      </c>
      <c r="BP427">
        <v>1105230889.64167</v>
      </c>
      <c r="BQ427">
        <v>1090947669.68171</v>
      </c>
      <c r="BR427">
        <v>1077056426.09939</v>
      </c>
      <c r="BS427">
        <v>1064001391.57249</v>
      </c>
      <c r="BT427">
        <v>1049800968.49982</v>
      </c>
      <c r="BU427">
        <f t="shared" ca="1" si="49"/>
        <v>2090527895.0446451</v>
      </c>
      <c r="BV427">
        <f t="shared" ca="1" si="49"/>
        <v>1788162173.4676476</v>
      </c>
      <c r="BW427">
        <f t="shared" ca="1" si="49"/>
        <v>1533536635.6077907</v>
      </c>
      <c r="BX427">
        <f t="shared" ca="1" si="49"/>
        <v>1315066964.6554582</v>
      </c>
      <c r="BY427">
        <f t="shared" ca="1" si="49"/>
        <v>1127691380.7011058</v>
      </c>
      <c r="BZ427" t="str">
        <f>VLOOKUP($A427,[1]UNITES!$H$2:$I$20,2,FALSE) &amp; "__" &amp; $D427 &amp; "__" &amp;CB427</f>
        <v>-50 BP TC / +50 BP LT / -25 BP INF__Centralisation__TLA</v>
      </c>
      <c r="CA427" t="str">
        <f>VLOOKUP($A427,[1]UNITES!$H$2:$I$20,2,FALSE) &amp; "__" &amp; $E427 &amp; "__" &amp; $F427 &amp; "__" &amp; CB427</f>
        <v>-50 BP TC / +50 BP LT / -25 BP INF__Centralisation LA-LDD__B Actif__TLA</v>
      </c>
      <c r="CB427" t="str">
        <f t="shared" si="45"/>
        <v>TLA</v>
      </c>
    </row>
    <row r="428" spans="1:80" x14ac:dyDescent="0.3">
      <c r="A428">
        <v>2</v>
      </c>
      <c r="B428" t="s">
        <v>17</v>
      </c>
      <c r="C428" t="s">
        <v>18</v>
      </c>
      <c r="D428" t="s">
        <v>19</v>
      </c>
      <c r="E428" t="s">
        <v>27</v>
      </c>
      <c r="F428" t="s">
        <v>21</v>
      </c>
      <c r="G428" t="s">
        <v>22</v>
      </c>
      <c r="H428" t="s">
        <v>23</v>
      </c>
      <c r="I428" t="s">
        <v>24</v>
      </c>
      <c r="J428" t="s">
        <v>25</v>
      </c>
      <c r="M428">
        <v>18706110.1878075</v>
      </c>
      <c r="N428">
        <v>36805268.807662502</v>
      </c>
      <c r="O428">
        <v>39914841.320567898</v>
      </c>
      <c r="P428">
        <v>43119466.264413998</v>
      </c>
      <c r="Q428">
        <v>46276565.005545199</v>
      </c>
      <c r="R428">
        <v>49386137.529008903</v>
      </c>
      <c r="S428">
        <v>52590762.482453503</v>
      </c>
      <c r="T428">
        <v>55700335.009102002</v>
      </c>
      <c r="U428">
        <v>58904959.959415801</v>
      </c>
      <c r="V428">
        <v>65923600.861080803</v>
      </c>
      <c r="W428">
        <v>68744274.121722594</v>
      </c>
      <c r="X428">
        <v>71841041.0477193</v>
      </c>
      <c r="Y428">
        <v>74750413.869284704</v>
      </c>
      <c r="Z428">
        <v>77748719.490225494</v>
      </c>
      <c r="AA428">
        <v>80658092.311502203</v>
      </c>
      <c r="AB428">
        <v>83656397.905790105</v>
      </c>
      <c r="AC428">
        <v>86610237.116189405</v>
      </c>
      <c r="AD428">
        <v>89519609.937328398</v>
      </c>
      <c r="AE428">
        <v>92517915.549627095</v>
      </c>
      <c r="AF428">
        <v>95427288.369370893</v>
      </c>
      <c r="AG428">
        <v>98425593.974118799</v>
      </c>
      <c r="AH428">
        <v>106114164.053354</v>
      </c>
      <c r="AI428">
        <v>108927051.351548</v>
      </c>
      <c r="AJ428">
        <v>112023818.26968201</v>
      </c>
      <c r="AK428">
        <v>114933191.09489</v>
      </c>
      <c r="AL428">
        <v>117931496.697687</v>
      </c>
      <c r="AM428">
        <v>120840869.511573</v>
      </c>
      <c r="AN428">
        <v>123839175.132686</v>
      </c>
      <c r="AO428">
        <v>126793014.351844</v>
      </c>
      <c r="AP428">
        <v>129702387.16105799</v>
      </c>
      <c r="AQ428">
        <v>132700692.76872399</v>
      </c>
      <c r="AR428">
        <v>135610065.594524</v>
      </c>
      <c r="AS428">
        <v>138608371.20088401</v>
      </c>
      <c r="AT428">
        <v>147037717.20310301</v>
      </c>
      <c r="AU428">
        <v>149850933.81366101</v>
      </c>
      <c r="AV428">
        <v>152947700.73259801</v>
      </c>
      <c r="AW428">
        <v>155857073.56170401</v>
      </c>
      <c r="AX428">
        <v>158855379.180134</v>
      </c>
      <c r="AY428">
        <v>161764751.991099</v>
      </c>
      <c r="AZ428">
        <v>164763057.60881099</v>
      </c>
      <c r="BA428">
        <v>167716896.83280501</v>
      </c>
      <c r="BB428">
        <v>170626269.639992</v>
      </c>
      <c r="BC428">
        <v>173624575.24381101</v>
      </c>
      <c r="BD428">
        <v>176533948.06476301</v>
      </c>
      <c r="BE428">
        <v>179532253.66919199</v>
      </c>
      <c r="BF428">
        <v>188703370.605452</v>
      </c>
      <c r="BG428">
        <v>191567844.80309799</v>
      </c>
      <c r="BH428">
        <v>194613683.46438101</v>
      </c>
      <c r="BI428">
        <v>197523056.26890999</v>
      </c>
      <c r="BJ428">
        <v>200521361.881008</v>
      </c>
      <c r="BK428">
        <v>203430734.70593199</v>
      </c>
      <c r="BL428">
        <v>206429040.31764299</v>
      </c>
      <c r="BM428">
        <v>209382879.51614901</v>
      </c>
      <c r="BN428">
        <v>212292252.32052901</v>
      </c>
      <c r="BO428">
        <v>215290557.93647</v>
      </c>
      <c r="BP428">
        <v>218199930.74860799</v>
      </c>
      <c r="BQ428">
        <v>221198236.347783</v>
      </c>
      <c r="BR428">
        <v>230343750.957196</v>
      </c>
      <c r="BS428">
        <v>233157296.88523501</v>
      </c>
      <c r="BT428">
        <v>236254063.81378299</v>
      </c>
      <c r="BU428">
        <f t="shared" ca="1" si="49"/>
        <v>50659446.883041658</v>
      </c>
      <c r="BV428">
        <f t="shared" ca="1" si="49"/>
        <v>92198275.183168426</v>
      </c>
      <c r="BW428">
        <f t="shared" ca="1" si="49"/>
        <v>132566301.27193601</v>
      </c>
      <c r="BX428">
        <f t="shared" ca="1" si="49"/>
        <v>173679925.38877019</v>
      </c>
      <c r="BY428">
        <f t="shared" ca="1" si="49"/>
        <v>215335263.4749372</v>
      </c>
      <c r="BZ428" t="str">
        <f>VLOOKUP($A428,[1]UNITES!$H$2:$I$20,2,FALSE) &amp; "__" &amp; $D428 &amp; "__" &amp;CB428</f>
        <v>-50 BP TC / +50 BP LT / -25 BP INF__Centralisation__TLA</v>
      </c>
      <c r="CA428" t="str">
        <f>VLOOKUP($A428,[1]UNITES!$H$2:$I$20,2,FALSE) &amp; "__" &amp; $E428 &amp; "__" &amp; $F428 &amp; "__" &amp; CB428</f>
        <v>-50 BP TC / +50 BP LT / -25 BP INF__Centralisation LEP__B Actif__TLA</v>
      </c>
      <c r="CB428" t="str">
        <f t="shared" si="45"/>
        <v>TLA</v>
      </c>
    </row>
    <row r="429" spans="1:80" x14ac:dyDescent="0.3">
      <c r="A429">
        <v>2</v>
      </c>
      <c r="B429" t="s">
        <v>17</v>
      </c>
      <c r="C429" t="s">
        <v>18</v>
      </c>
      <c r="D429" t="s">
        <v>19</v>
      </c>
      <c r="E429" t="s">
        <v>27</v>
      </c>
      <c r="F429" t="s">
        <v>21</v>
      </c>
      <c r="G429" t="s">
        <v>26</v>
      </c>
      <c r="H429" t="s">
        <v>23</v>
      </c>
      <c r="I429" t="s">
        <v>24</v>
      </c>
      <c r="J429" t="s">
        <v>25</v>
      </c>
      <c r="M429">
        <v>300142305.46552598</v>
      </c>
      <c r="N429">
        <v>281615062.75491798</v>
      </c>
      <c r="O429">
        <v>278090098.548765</v>
      </c>
      <c r="P429">
        <v>274457384.34268302</v>
      </c>
      <c r="Q429">
        <v>270878545.11703497</v>
      </c>
      <c r="R429">
        <v>267353580.89499199</v>
      </c>
      <c r="S429">
        <v>263720866.69109499</v>
      </c>
      <c r="T429">
        <v>260195902.46956399</v>
      </c>
      <c r="U429">
        <v>256563188.24768099</v>
      </c>
      <c r="V429">
        <v>252984387.192413</v>
      </c>
      <c r="W429">
        <v>249578717.62515801</v>
      </c>
      <c r="X429">
        <v>245826708.76319301</v>
      </c>
      <c r="Y429">
        <v>242301744.544595</v>
      </c>
      <c r="Z429">
        <v>238669030.32617101</v>
      </c>
      <c r="AA429">
        <v>235144066.10704499</v>
      </c>
      <c r="AB429">
        <v>231511351.89963901</v>
      </c>
      <c r="AC429">
        <v>227932512.685691</v>
      </c>
      <c r="AD429">
        <v>224407548.47655201</v>
      </c>
      <c r="AE429">
        <v>220774834.26128501</v>
      </c>
      <c r="AF429">
        <v>217249870.03917599</v>
      </c>
      <c r="AG429">
        <v>213617155.83227801</v>
      </c>
      <c r="AH429">
        <v>210038317.20835501</v>
      </c>
      <c r="AI429">
        <v>206632647.63758001</v>
      </c>
      <c r="AJ429">
        <v>202880638.77944699</v>
      </c>
      <c r="AK429">
        <v>199355674.560904</v>
      </c>
      <c r="AL429">
        <v>195722960.350474</v>
      </c>
      <c r="AM429">
        <v>192197996.134222</v>
      </c>
      <c r="AN429">
        <v>188565281.92192599</v>
      </c>
      <c r="AO429">
        <v>184986442.71180001</v>
      </c>
      <c r="AP429">
        <v>181461478.49940401</v>
      </c>
      <c r="AQ429">
        <v>177828764.28492001</v>
      </c>
      <c r="AR429">
        <v>174303800.06660399</v>
      </c>
      <c r="AS429">
        <v>170671085.85727599</v>
      </c>
      <c r="AT429">
        <v>167092247.333083</v>
      </c>
      <c r="AU429">
        <v>163686577.76204199</v>
      </c>
      <c r="AV429">
        <v>159934568.908104</v>
      </c>
      <c r="AW429">
        <v>156409604.685664</v>
      </c>
      <c r="AX429">
        <v>152776890.46508399</v>
      </c>
      <c r="AY429">
        <v>149251926.250936</v>
      </c>
      <c r="AZ429">
        <v>145619212.037375</v>
      </c>
      <c r="BA429">
        <v>142040372.822413</v>
      </c>
      <c r="BB429">
        <v>138515408.61204401</v>
      </c>
      <c r="BC429">
        <v>134882694.40689099</v>
      </c>
      <c r="BD429">
        <v>131357730.192606</v>
      </c>
      <c r="BE429">
        <v>127725015.980542</v>
      </c>
      <c r="BF429">
        <v>124146177.563224</v>
      </c>
      <c r="BG429">
        <v>120678803.85577799</v>
      </c>
      <c r="BH429">
        <v>116988499.120424</v>
      </c>
      <c r="BI429">
        <v>113463534.908195</v>
      </c>
      <c r="BJ429">
        <v>109830820.700249</v>
      </c>
      <c r="BK429">
        <v>106305856.48117401</v>
      </c>
      <c r="BL429">
        <v>102673142.26813</v>
      </c>
      <c r="BM429">
        <v>99094303.063172206</v>
      </c>
      <c r="BN429">
        <v>95569338.857244</v>
      </c>
      <c r="BO429">
        <v>91936624.643818393</v>
      </c>
      <c r="BP429">
        <v>88411660.428498</v>
      </c>
      <c r="BQ429">
        <v>84778946.217022702</v>
      </c>
      <c r="BR429">
        <v>81200107.8180691</v>
      </c>
      <c r="BS429">
        <v>77794438.237126797</v>
      </c>
      <c r="BT429">
        <v>74042429.378579006</v>
      </c>
      <c r="BU429">
        <f t="shared" ca="1" si="49"/>
        <v>266783895.67608523</v>
      </c>
      <c r="BV429">
        <f t="shared" ca="1" si="49"/>
        <v>222596643.14981785</v>
      </c>
      <c r="BW429">
        <f t="shared" ca="1" si="49"/>
        <v>179650573.19922993</v>
      </c>
      <c r="BX429">
        <f t="shared" ca="1" si="49"/>
        <v>136699361.33274841</v>
      </c>
      <c r="BY429">
        <f t="shared" ca="1" si="49"/>
        <v>93758433.583439842</v>
      </c>
      <c r="BZ429" t="str">
        <f>VLOOKUP($A429,[1]UNITES!$H$2:$I$20,2,FALSE) &amp; "__" &amp; $D429 &amp; "__" &amp;CB429</f>
        <v>-50 BP TC / +50 BP LT / -25 BP INF__Centralisation__TLA</v>
      </c>
      <c r="CA429" t="str">
        <f>VLOOKUP($A429,[1]UNITES!$H$2:$I$20,2,FALSE) &amp; "__" &amp; $E429 &amp; "__" &amp; $F429 &amp; "__" &amp; CB429</f>
        <v>-50 BP TC / +50 BP LT / -25 BP INF__Centralisation LEP__B Actif__TLA</v>
      </c>
      <c r="CB429" t="str">
        <f t="shared" si="45"/>
        <v>TLA</v>
      </c>
    </row>
    <row r="430" spans="1:80" x14ac:dyDescent="0.3">
      <c r="A430">
        <v>2</v>
      </c>
      <c r="B430" t="s">
        <v>17</v>
      </c>
      <c r="C430" t="s">
        <v>18</v>
      </c>
      <c r="D430" t="s">
        <v>28</v>
      </c>
      <c r="E430" t="s">
        <v>29</v>
      </c>
      <c r="F430" t="s">
        <v>21</v>
      </c>
      <c r="H430" t="s">
        <v>30</v>
      </c>
      <c r="I430" t="s">
        <v>31</v>
      </c>
      <c r="J430" t="s">
        <v>31</v>
      </c>
      <c r="M430">
        <v>4922396.6339999996</v>
      </c>
      <c r="N430">
        <v>1203188.9348387099</v>
      </c>
      <c r="O430">
        <v>765174.95333333302</v>
      </c>
      <c r="P430">
        <v>545661.29032258096</v>
      </c>
      <c r="Q430">
        <v>375900</v>
      </c>
      <c r="R430">
        <v>363370</v>
      </c>
      <c r="BU430">
        <f t="shared" ca="1" si="49"/>
        <v>681307.65104121866</v>
      </c>
      <c r="BV430">
        <f t="shared" ca="1" si="49"/>
        <v>0</v>
      </c>
      <c r="BW430">
        <f t="shared" ca="1" si="49"/>
        <v>0</v>
      </c>
      <c r="BX430">
        <f t="shared" ca="1" si="49"/>
        <v>0</v>
      </c>
      <c r="BY430">
        <f t="shared" ca="1" si="49"/>
        <v>0</v>
      </c>
      <c r="BZ430" t="str">
        <f>VLOOKUP($A430,[1]UNITES!$H$2:$I$20,2,FALSE) &amp; "__" &amp; $D430 &amp; "__" &amp;CB430</f>
        <v>-50 BP TC / +50 BP LT / -25 BP INF__Crédit d'exploitation_3__FIXE &lt;&gt; 0%</v>
      </c>
      <c r="CA430" t="str">
        <f>VLOOKUP($A430,[1]UNITES!$H$2:$I$20,2,FALSE) &amp; "__" &amp; $E430 &amp; "__" &amp; $F430 &amp; "__" &amp; CB430</f>
        <v>-50 BP TC / +50 BP LT / -25 BP INF__Crédit d'exploitation_4__B Actif__FIXE &lt;&gt; 0%</v>
      </c>
      <c r="CB430" t="str">
        <f t="shared" si="45"/>
        <v>FIXE &lt;&gt; 0%</v>
      </c>
    </row>
    <row r="431" spans="1:80" x14ac:dyDescent="0.3">
      <c r="A431">
        <v>2</v>
      </c>
      <c r="B431" t="s">
        <v>17</v>
      </c>
      <c r="C431" t="s">
        <v>18</v>
      </c>
      <c r="D431" t="s">
        <v>28</v>
      </c>
      <c r="E431" t="s">
        <v>29</v>
      </c>
      <c r="F431" t="s">
        <v>21</v>
      </c>
      <c r="G431" t="s">
        <v>26</v>
      </c>
      <c r="H431" t="s">
        <v>30</v>
      </c>
      <c r="I431" t="s">
        <v>31</v>
      </c>
      <c r="J431" t="s">
        <v>31</v>
      </c>
      <c r="M431">
        <v>1132869.57933333</v>
      </c>
      <c r="BU431">
        <f t="shared" ca="1" si="49"/>
        <v>94405.798277777503</v>
      </c>
      <c r="BV431">
        <f t="shared" ca="1" si="49"/>
        <v>0</v>
      </c>
      <c r="BW431">
        <f t="shared" ca="1" si="49"/>
        <v>0</v>
      </c>
      <c r="BX431">
        <f t="shared" ca="1" si="49"/>
        <v>0</v>
      </c>
      <c r="BY431">
        <f t="shared" ca="1" si="49"/>
        <v>0</v>
      </c>
      <c r="BZ431" t="str">
        <f>VLOOKUP($A431,[1]UNITES!$H$2:$I$20,2,FALSE) &amp; "__" &amp; $D431 &amp; "__" &amp;CB431</f>
        <v>-50 BP TC / +50 BP LT / -25 BP INF__Crédit d'exploitation_3__FIXE &lt;&gt; 0%</v>
      </c>
      <c r="CA431" t="str">
        <f>VLOOKUP($A431,[1]UNITES!$H$2:$I$20,2,FALSE) &amp; "__" &amp; $E431 &amp; "__" &amp; $F431 &amp; "__" &amp; CB431</f>
        <v>-50 BP TC / +50 BP LT / -25 BP INF__Crédit d'exploitation_4__B Actif__FIXE &lt;&gt; 0%</v>
      </c>
      <c r="CB431" t="str">
        <f t="shared" si="45"/>
        <v>FIXE &lt;&gt; 0%</v>
      </c>
    </row>
    <row r="432" spans="1:80" x14ac:dyDescent="0.3">
      <c r="A432">
        <v>2</v>
      </c>
      <c r="B432" t="s">
        <v>17</v>
      </c>
      <c r="C432" t="s">
        <v>18</v>
      </c>
      <c r="D432" t="s">
        <v>32</v>
      </c>
      <c r="E432" t="s">
        <v>33</v>
      </c>
      <c r="F432" t="s">
        <v>21</v>
      </c>
      <c r="H432" t="s">
        <v>34</v>
      </c>
      <c r="I432" t="s">
        <v>35</v>
      </c>
      <c r="J432" t="s">
        <v>36</v>
      </c>
      <c r="M432">
        <v>1657440.80466667</v>
      </c>
      <c r="N432">
        <v>90544.25</v>
      </c>
      <c r="O432">
        <v>90544.25</v>
      </c>
      <c r="P432">
        <v>90544.25</v>
      </c>
      <c r="Q432">
        <v>90544.25</v>
      </c>
      <c r="R432">
        <v>90544.25</v>
      </c>
      <c r="S432">
        <v>90544.25</v>
      </c>
      <c r="T432">
        <v>90544.25</v>
      </c>
      <c r="U432">
        <v>90544.25</v>
      </c>
      <c r="V432">
        <v>90544.25</v>
      </c>
      <c r="W432">
        <v>90544.25</v>
      </c>
      <c r="X432">
        <v>90544.25</v>
      </c>
      <c r="Y432">
        <v>90544.25</v>
      </c>
      <c r="Z432">
        <v>90544.25</v>
      </c>
      <c r="AA432">
        <v>90544.25</v>
      </c>
      <c r="AB432">
        <v>90544.25</v>
      </c>
      <c r="AC432">
        <v>90544.25</v>
      </c>
      <c r="AD432">
        <v>90544.25</v>
      </c>
      <c r="AE432">
        <v>90544.25</v>
      </c>
      <c r="AF432">
        <v>90544.25</v>
      </c>
      <c r="AG432">
        <v>90544.25</v>
      </c>
      <c r="AH432">
        <v>90544.25</v>
      </c>
      <c r="AI432">
        <v>90544.25</v>
      </c>
      <c r="AJ432">
        <v>90544.25</v>
      </c>
      <c r="AK432">
        <v>90544.25</v>
      </c>
      <c r="AL432">
        <v>90544.25</v>
      </c>
      <c r="AM432">
        <v>90544.25</v>
      </c>
      <c r="AN432">
        <v>90544.25</v>
      </c>
      <c r="AO432">
        <v>90544.25</v>
      </c>
      <c r="AP432">
        <v>90544.25</v>
      </c>
      <c r="AQ432">
        <v>90544.25</v>
      </c>
      <c r="AR432">
        <v>90544.25</v>
      </c>
      <c r="AS432">
        <v>90544.25</v>
      </c>
      <c r="AT432">
        <v>90544.25</v>
      </c>
      <c r="AU432">
        <v>90544.25</v>
      </c>
      <c r="AV432">
        <v>90544.25</v>
      </c>
      <c r="AW432">
        <v>90544.25</v>
      </c>
      <c r="AX432">
        <v>90544.25</v>
      </c>
      <c r="AY432">
        <v>90544.25</v>
      </c>
      <c r="AZ432">
        <v>90544.25</v>
      </c>
      <c r="BA432">
        <v>90544.25</v>
      </c>
      <c r="BB432">
        <v>90544.25</v>
      </c>
      <c r="BC432">
        <v>90544.25</v>
      </c>
      <c r="BD432">
        <v>90544.25</v>
      </c>
      <c r="BE432">
        <v>90544.25</v>
      </c>
      <c r="BF432">
        <v>90544.25</v>
      </c>
      <c r="BG432">
        <v>90544.25</v>
      </c>
      <c r="BH432">
        <v>90544.25</v>
      </c>
      <c r="BI432">
        <v>81489.824999999997</v>
      </c>
      <c r="BU432">
        <f t="shared" ca="1" si="49"/>
        <v>221118.96288888916</v>
      </c>
      <c r="BV432">
        <f t="shared" ca="1" si="49"/>
        <v>90544.25</v>
      </c>
      <c r="BW432">
        <f t="shared" ca="1" si="49"/>
        <v>90544.25</v>
      </c>
      <c r="BX432">
        <f t="shared" ca="1" si="49"/>
        <v>90544.25</v>
      </c>
      <c r="BY432">
        <f t="shared" ca="1" si="49"/>
        <v>6790.8187499999995</v>
      </c>
      <c r="BZ432" t="str">
        <f>VLOOKUP($A432,[1]UNITES!$H$2:$I$20,2,FALSE) &amp; "__" &amp; $D432 &amp; "__" &amp;CB432</f>
        <v>-50 BP TC / +50 BP LT / -25 BP INF__Crédit de trésorerie__EUR3M</v>
      </c>
      <c r="CA432" t="str">
        <f>VLOOKUP($A432,[1]UNITES!$H$2:$I$20,2,FALSE) &amp; "__" &amp; $E432 &amp; "__" &amp; $F432 &amp; "__" &amp; CB432</f>
        <v>-50 BP TC / +50 BP LT / -25 BP INF__Autre crédit de trésorerie__B Actif__EUR3M</v>
      </c>
      <c r="CB432" t="str">
        <f t="shared" si="45"/>
        <v>EUR3M</v>
      </c>
    </row>
    <row r="433" spans="1:80" x14ac:dyDescent="0.3">
      <c r="A433">
        <v>2</v>
      </c>
      <c r="B433" t="s">
        <v>17</v>
      </c>
      <c r="C433" t="s">
        <v>18</v>
      </c>
      <c r="D433" t="s">
        <v>32</v>
      </c>
      <c r="E433" t="s">
        <v>33</v>
      </c>
      <c r="F433" t="s">
        <v>21</v>
      </c>
      <c r="H433" t="s">
        <v>34</v>
      </c>
      <c r="I433" t="s">
        <v>37</v>
      </c>
      <c r="J433" t="s">
        <v>36</v>
      </c>
      <c r="M433">
        <v>46369753.753333397</v>
      </c>
      <c r="N433">
        <v>21303037.403548401</v>
      </c>
      <c r="O433">
        <v>18508133.608666699</v>
      </c>
      <c r="P433">
        <v>17648589.1035484</v>
      </c>
      <c r="Q433">
        <v>17528266.5229032</v>
      </c>
      <c r="R433">
        <v>14930833.3213333</v>
      </c>
      <c r="S433">
        <v>11113225.8064516</v>
      </c>
      <c r="T433">
        <v>9820000</v>
      </c>
      <c r="U433">
        <v>5037741.9354838701</v>
      </c>
      <c r="V433">
        <v>4071290.32258065</v>
      </c>
      <c r="W433">
        <v>3575714.2857142901</v>
      </c>
      <c r="X433">
        <v>451612.90322580602</v>
      </c>
      <c r="BU433">
        <f t="shared" ca="1" si="49"/>
        <v>14196516.580565801</v>
      </c>
      <c r="BV433">
        <f t="shared" ca="1" si="49"/>
        <v>0</v>
      </c>
      <c r="BW433">
        <f t="shared" ca="1" si="49"/>
        <v>0</v>
      </c>
      <c r="BX433">
        <f t="shared" ca="1" si="49"/>
        <v>0</v>
      </c>
      <c r="BY433">
        <f t="shared" ca="1" si="49"/>
        <v>0</v>
      </c>
      <c r="BZ433" t="str">
        <f>VLOOKUP($A433,[1]UNITES!$H$2:$I$20,2,FALSE) &amp; "__" &amp; $D433 &amp; "__" &amp;CB433</f>
        <v>-50 BP TC / +50 BP LT / -25 BP INF__Crédit de trésorerie__EUR3M</v>
      </c>
      <c r="CA433" t="str">
        <f>VLOOKUP($A433,[1]UNITES!$H$2:$I$20,2,FALSE) &amp; "__" &amp; $E433 &amp; "__" &amp; $F433 &amp; "__" &amp; CB433</f>
        <v>-50 BP TC / +50 BP LT / -25 BP INF__Autre crédit de trésorerie__B Actif__EUR3M</v>
      </c>
      <c r="CB433" t="str">
        <f t="shared" si="45"/>
        <v>EUR3M</v>
      </c>
    </row>
    <row r="434" spans="1:80" x14ac:dyDescent="0.3">
      <c r="A434">
        <v>2</v>
      </c>
      <c r="B434" t="s">
        <v>17</v>
      </c>
      <c r="C434" t="s">
        <v>18</v>
      </c>
      <c r="D434" t="s">
        <v>32</v>
      </c>
      <c r="E434" t="s">
        <v>33</v>
      </c>
      <c r="F434" t="s">
        <v>21</v>
      </c>
      <c r="H434" t="s">
        <v>34</v>
      </c>
      <c r="I434" t="s">
        <v>38</v>
      </c>
      <c r="J434" t="s">
        <v>36</v>
      </c>
      <c r="M434">
        <v>857510.18</v>
      </c>
      <c r="N434">
        <v>857510.18</v>
      </c>
      <c r="O434">
        <v>857510.18</v>
      </c>
      <c r="P434">
        <v>857510.18</v>
      </c>
      <c r="Q434">
        <v>857510.18</v>
      </c>
      <c r="R434">
        <v>857510.18</v>
      </c>
      <c r="S434">
        <v>857510.18</v>
      </c>
      <c r="T434">
        <v>857510.18</v>
      </c>
      <c r="U434">
        <v>857510.18</v>
      </c>
      <c r="V434">
        <v>857510.18</v>
      </c>
      <c r="W434">
        <v>857510.18</v>
      </c>
      <c r="X434">
        <v>857510.18</v>
      </c>
      <c r="Y434">
        <v>857510.18</v>
      </c>
      <c r="Z434">
        <v>857510.18</v>
      </c>
      <c r="AA434">
        <v>857510.18</v>
      </c>
      <c r="AB434">
        <v>857510.18</v>
      </c>
      <c r="AC434">
        <v>857510.18</v>
      </c>
      <c r="AD434">
        <v>857510.18</v>
      </c>
      <c r="AE434">
        <v>857510.18</v>
      </c>
      <c r="AF434">
        <v>857510.18</v>
      </c>
      <c r="AG434">
        <v>857510.18</v>
      </c>
      <c r="AH434">
        <v>857510.18</v>
      </c>
      <c r="AI434">
        <v>857510.18</v>
      </c>
      <c r="AJ434">
        <v>857510.18</v>
      </c>
      <c r="AK434">
        <v>857510.18</v>
      </c>
      <c r="AL434">
        <v>857510.18</v>
      </c>
      <c r="AM434">
        <v>857510.18</v>
      </c>
      <c r="AN434">
        <v>857510.18</v>
      </c>
      <c r="AO434">
        <v>857510.18</v>
      </c>
      <c r="AP434">
        <v>857510.18</v>
      </c>
      <c r="AQ434">
        <v>857510.18</v>
      </c>
      <c r="AR434">
        <v>857510.18</v>
      </c>
      <c r="AS434">
        <v>857510.18</v>
      </c>
      <c r="AT434">
        <v>857510.18</v>
      </c>
      <c r="AU434">
        <v>857510.18</v>
      </c>
      <c r="AV434">
        <v>857510.18</v>
      </c>
      <c r="AW434">
        <v>857510.18</v>
      </c>
      <c r="AX434">
        <v>138308.093548387</v>
      </c>
      <c r="BU434">
        <f t="shared" ca="1" si="49"/>
        <v>857510.17999999982</v>
      </c>
      <c r="BV434">
        <f t="shared" ca="1" si="49"/>
        <v>857510.17999999982</v>
      </c>
      <c r="BW434">
        <f t="shared" ca="1" si="49"/>
        <v>857510.17999999982</v>
      </c>
      <c r="BX434">
        <f t="shared" ca="1" si="49"/>
        <v>82984.856129032254</v>
      </c>
      <c r="BY434">
        <f t="shared" ca="1" si="49"/>
        <v>0</v>
      </c>
      <c r="BZ434" t="str">
        <f>VLOOKUP($A434,[1]UNITES!$H$2:$I$20,2,FALSE) &amp; "__" &amp; $D434 &amp; "__" &amp;CB434</f>
        <v>-50 BP TC / +50 BP LT / -25 BP INF__Crédit de trésorerie__EUR3M</v>
      </c>
      <c r="CA434" t="str">
        <f>VLOOKUP($A434,[1]UNITES!$H$2:$I$20,2,FALSE) &amp; "__" &amp; $E434 &amp; "__" &amp; $F434 &amp; "__" &amp; CB434</f>
        <v>-50 BP TC / +50 BP LT / -25 BP INF__Autre crédit de trésorerie__B Actif__EUR3M</v>
      </c>
      <c r="CB434" t="str">
        <f t="shared" si="45"/>
        <v>EUR3M</v>
      </c>
    </row>
    <row r="435" spans="1:80" x14ac:dyDescent="0.3">
      <c r="A435">
        <v>2</v>
      </c>
      <c r="B435" t="s">
        <v>17</v>
      </c>
      <c r="C435" t="s">
        <v>18</v>
      </c>
      <c r="D435" t="s">
        <v>32</v>
      </c>
      <c r="E435" t="s">
        <v>33</v>
      </c>
      <c r="F435" t="s">
        <v>21</v>
      </c>
      <c r="H435" t="s">
        <v>30</v>
      </c>
      <c r="I435" t="s">
        <v>31</v>
      </c>
      <c r="J435" t="s">
        <v>31</v>
      </c>
      <c r="M435">
        <v>43146055.505999997</v>
      </c>
      <c r="N435">
        <v>37323940.381290302</v>
      </c>
      <c r="O435">
        <v>31447158.736333299</v>
      </c>
      <c r="P435">
        <v>28150527.047741901</v>
      </c>
      <c r="Q435">
        <v>27495924.218064498</v>
      </c>
      <c r="R435">
        <v>26799067.6106667</v>
      </c>
      <c r="S435">
        <v>24890763.2705286</v>
      </c>
      <c r="T435">
        <v>21186362.149333298</v>
      </c>
      <c r="U435">
        <v>20564121.702768799</v>
      </c>
      <c r="V435">
        <v>20111747.977276001</v>
      </c>
      <c r="W435">
        <v>18913525.310873002</v>
      </c>
      <c r="X435">
        <v>14127727.245967699</v>
      </c>
      <c r="Y435">
        <v>13985380.6219444</v>
      </c>
      <c r="Z435">
        <v>13320837.9691756</v>
      </c>
      <c r="AA435">
        <v>12653407.268388901</v>
      </c>
      <c r="AB435">
        <v>10820588.5975448</v>
      </c>
      <c r="AC435">
        <v>7944244.5517293904</v>
      </c>
      <c r="AD435">
        <v>7070169.9392222203</v>
      </c>
      <c r="AE435">
        <v>6045238.4933243701</v>
      </c>
      <c r="AF435">
        <v>4685030.2453333298</v>
      </c>
      <c r="AG435">
        <v>2920359.65975807</v>
      </c>
      <c r="AH435">
        <v>2171343.6429749099</v>
      </c>
      <c r="AI435">
        <v>2167222.2707539699</v>
      </c>
      <c r="AJ435">
        <v>2026563.0436021499</v>
      </c>
      <c r="AK435">
        <v>1553594.3849444401</v>
      </c>
      <c r="AL435">
        <v>1542059.3926164899</v>
      </c>
      <c r="AM435">
        <v>1261369.15938889</v>
      </c>
      <c r="AN435">
        <v>258178.140340502</v>
      </c>
      <c r="AO435">
        <v>255379.28807347699</v>
      </c>
      <c r="AP435">
        <v>252778.090222222</v>
      </c>
      <c r="AQ435">
        <v>250143.897087814</v>
      </c>
      <c r="AR435">
        <v>247803.183666667</v>
      </c>
      <c r="AS435">
        <v>200485.492553763</v>
      </c>
      <c r="AT435">
        <v>43526.607060931899</v>
      </c>
      <c r="AU435">
        <v>41528.047777777698</v>
      </c>
      <c r="AV435">
        <v>39623.344784946203</v>
      </c>
      <c r="AW435">
        <v>37788.774611111097</v>
      </c>
      <c r="AX435">
        <v>36123.737025089598</v>
      </c>
      <c r="AY435">
        <v>34506.0370555556</v>
      </c>
      <c r="AZ435">
        <v>32865.356039426501</v>
      </c>
      <c r="BA435">
        <v>31232.151836917601</v>
      </c>
      <c r="BB435">
        <v>29606.519888888899</v>
      </c>
      <c r="BC435">
        <v>27957.697625448</v>
      </c>
      <c r="BD435">
        <v>26326.721333333298</v>
      </c>
      <c r="BE435">
        <v>24672.440510752702</v>
      </c>
      <c r="BF435">
        <v>23025.739211469499</v>
      </c>
      <c r="BG435">
        <v>21397.812576628399</v>
      </c>
      <c r="BH435">
        <v>19724.165967741901</v>
      </c>
      <c r="BI435">
        <v>18079.716277777799</v>
      </c>
      <c r="BJ435">
        <v>16411.629498207902</v>
      </c>
      <c r="BK435">
        <v>14761.7463888889</v>
      </c>
      <c r="BL435">
        <v>13088.089157706099</v>
      </c>
      <c r="BM435">
        <v>11422.158826164899</v>
      </c>
      <c r="BN435">
        <v>9764.0435555555705</v>
      </c>
      <c r="BO435">
        <v>8082.5797759856796</v>
      </c>
      <c r="BP435">
        <v>6721.0526666666701</v>
      </c>
      <c r="BQ435">
        <v>5903.1675000000096</v>
      </c>
      <c r="BR435">
        <v>5089.7468458781404</v>
      </c>
      <c r="BS435">
        <v>4295.3550396825503</v>
      </c>
      <c r="BT435">
        <v>3456.8339247311901</v>
      </c>
      <c r="BU435">
        <f t="shared" ref="BU435:BY444" ca="1" si="50">IFERROR(SUM(OFFSET($A435,0,12*BU$4,1,12))/12,0)</f>
        <v>26179743.429737005</v>
      </c>
      <c r="BV435">
        <f t="shared" ca="1" si="50"/>
        <v>7150865.525312677</v>
      </c>
      <c r="BW435">
        <f t="shared" ca="1" si="50"/>
        <v>495539.08570982673</v>
      </c>
      <c r="BX435">
        <f t="shared" ca="1" si="50"/>
        <v>28768.929473530257</v>
      </c>
      <c r="BY435">
        <f t="shared" ca="1" si="50"/>
        <v>9756.3432881037843</v>
      </c>
      <c r="BZ435" t="str">
        <f>VLOOKUP($A435,[1]UNITES!$H$2:$I$20,2,FALSE) &amp; "__" &amp; $D435 &amp; "__" &amp;CB435</f>
        <v>-50 BP TC / +50 BP LT / -25 BP INF__Crédit de trésorerie__FIXE &lt;&gt; 0%</v>
      </c>
      <c r="CA435" t="str">
        <f>VLOOKUP($A435,[1]UNITES!$H$2:$I$20,2,FALSE) &amp; "__" &amp; $E435 &amp; "__" &amp; $F435 &amp; "__" &amp; CB435</f>
        <v>-50 BP TC / +50 BP LT / -25 BP INF__Autre crédit de trésorerie__B Actif__FIXE &lt;&gt; 0%</v>
      </c>
      <c r="CB435" t="str">
        <f t="shared" si="45"/>
        <v>FIXE &lt;&gt; 0%</v>
      </c>
    </row>
    <row r="436" spans="1:80" x14ac:dyDescent="0.3">
      <c r="A436">
        <v>2</v>
      </c>
      <c r="B436" t="s">
        <v>17</v>
      </c>
      <c r="C436" t="s">
        <v>18</v>
      </c>
      <c r="D436" t="s">
        <v>32</v>
      </c>
      <c r="E436" t="s">
        <v>33</v>
      </c>
      <c r="F436" t="s">
        <v>21</v>
      </c>
      <c r="G436" t="s">
        <v>39</v>
      </c>
      <c r="H436" t="s">
        <v>34</v>
      </c>
      <c r="I436" t="s">
        <v>37</v>
      </c>
      <c r="J436" t="s">
        <v>36</v>
      </c>
      <c r="M436">
        <v>3151207.7119999998</v>
      </c>
      <c r="N436">
        <v>19885110.403871</v>
      </c>
      <c r="O436">
        <v>39614657.141333297</v>
      </c>
      <c r="P436">
        <v>60899410.896129102</v>
      </c>
      <c r="Q436">
        <v>72545543.236451596</v>
      </c>
      <c r="R436">
        <v>72999435.769999996</v>
      </c>
      <c r="S436">
        <v>75036644.381935507</v>
      </c>
      <c r="T436">
        <v>76512746.340000004</v>
      </c>
      <c r="U436">
        <v>78989174.301935494</v>
      </c>
      <c r="V436">
        <v>92659595.030967698</v>
      </c>
      <c r="W436">
        <v>103106974.89</v>
      </c>
      <c r="X436">
        <v>108210663.49838699</v>
      </c>
      <c r="Y436">
        <v>112023083.434</v>
      </c>
      <c r="Z436">
        <v>112585354.81709699</v>
      </c>
      <c r="AA436">
        <v>113163860.207333</v>
      </c>
      <c r="AB436">
        <v>114399849.005484</v>
      </c>
      <c r="AC436">
        <v>116724950.759032</v>
      </c>
      <c r="AD436">
        <v>118410850.67</v>
      </c>
      <c r="AE436">
        <v>119298469.409677</v>
      </c>
      <c r="AF436">
        <v>120406327.13466699</v>
      </c>
      <c r="AG436">
        <v>121925316.536129</v>
      </c>
      <c r="AH436">
        <v>134017931.745161</v>
      </c>
      <c r="AI436">
        <v>143311209.03</v>
      </c>
      <c r="AJ436">
        <v>143302344.508387</v>
      </c>
      <c r="AK436">
        <v>144291802.426667</v>
      </c>
      <c r="AL436">
        <v>145102084.17451599</v>
      </c>
      <c r="AM436">
        <v>145193936.11399999</v>
      </c>
      <c r="AN436">
        <v>145810884.12483901</v>
      </c>
      <c r="AO436">
        <v>146194140.54774201</v>
      </c>
      <c r="AP436">
        <v>146123548.853333</v>
      </c>
      <c r="AQ436">
        <v>146265034.18064499</v>
      </c>
      <c r="AR436">
        <v>146371398.045333</v>
      </c>
      <c r="AS436">
        <v>146323519.88774201</v>
      </c>
      <c r="AT436">
        <v>146356765.46000001</v>
      </c>
      <c r="AU436">
        <v>146357662.57499999</v>
      </c>
      <c r="AV436">
        <v>146280672.72999999</v>
      </c>
      <c r="AW436">
        <v>146207880.783333</v>
      </c>
      <c r="AX436">
        <v>146526865.45193601</v>
      </c>
      <c r="AY436">
        <v>146851700.99266699</v>
      </c>
      <c r="AZ436">
        <v>146839317.354516</v>
      </c>
      <c r="BA436">
        <v>146762444</v>
      </c>
      <c r="BB436">
        <v>146686010.34533301</v>
      </c>
      <c r="BC436">
        <v>146606586.928065</v>
      </c>
      <c r="BD436">
        <v>146587613.83266699</v>
      </c>
      <c r="BE436">
        <v>146497349.505806</v>
      </c>
      <c r="BF436">
        <v>146417708.46903199</v>
      </c>
      <c r="BG436">
        <v>146376680.338276</v>
      </c>
      <c r="BH436">
        <v>146284102.48870999</v>
      </c>
      <c r="BI436">
        <v>146920388.18066701</v>
      </c>
      <c r="BJ436">
        <v>147519781.79774201</v>
      </c>
      <c r="BK436">
        <v>144586171.17399999</v>
      </c>
      <c r="BL436">
        <v>144971574.142903</v>
      </c>
      <c r="BM436">
        <v>147368295.12871</v>
      </c>
      <c r="BN436">
        <v>147297763.80199999</v>
      </c>
      <c r="BO436">
        <v>147439194.549355</v>
      </c>
      <c r="BP436">
        <v>147545462.36066699</v>
      </c>
      <c r="BQ436">
        <v>150325754.34483901</v>
      </c>
      <c r="BR436">
        <v>149749335.74129</v>
      </c>
      <c r="BS436">
        <v>147329601.49000001</v>
      </c>
      <c r="BT436">
        <v>147251624.01419401</v>
      </c>
      <c r="BU436">
        <f t="shared" ca="1" si="50"/>
        <v>66967596.966917552</v>
      </c>
      <c r="BV436">
        <f t="shared" ca="1" si="50"/>
        <v>122464128.93808059</v>
      </c>
      <c r="BW436">
        <f t="shared" ca="1" si="50"/>
        <v>145889287.42665145</v>
      </c>
      <c r="BX436">
        <f t="shared" ca="1" si="50"/>
        <v>146553688.37419507</v>
      </c>
      <c r="BY436">
        <f t="shared" ca="1" si="50"/>
        <v>147358745.5605306</v>
      </c>
      <c r="BZ436" t="str">
        <f>VLOOKUP($A436,[1]UNITES!$H$2:$I$20,2,FALSE) &amp; "__" &amp; $D436 &amp; "__" &amp;CB436</f>
        <v>-50 BP TC / +50 BP LT / -25 BP INF__Crédit de trésorerie__EUR3M</v>
      </c>
      <c r="CA436" t="str">
        <f>VLOOKUP($A436,[1]UNITES!$H$2:$I$20,2,FALSE) &amp; "__" &amp; $E436 &amp; "__" &amp; $F436 &amp; "__" &amp; CB436</f>
        <v>-50 BP TC / +50 BP LT / -25 BP INF__Autre crédit de trésorerie__B Actif__EUR3M</v>
      </c>
      <c r="CB436" t="str">
        <f t="shared" si="45"/>
        <v>EUR3M</v>
      </c>
    </row>
    <row r="437" spans="1:80" x14ac:dyDescent="0.3">
      <c r="A437">
        <v>2</v>
      </c>
      <c r="B437" t="s">
        <v>17</v>
      </c>
      <c r="C437" t="s">
        <v>18</v>
      </c>
      <c r="D437" t="s">
        <v>32</v>
      </c>
      <c r="E437" t="s">
        <v>40</v>
      </c>
      <c r="F437" t="s">
        <v>21</v>
      </c>
      <c r="G437" t="s">
        <v>26</v>
      </c>
      <c r="H437" t="s">
        <v>30</v>
      </c>
      <c r="I437" t="s">
        <v>31</v>
      </c>
      <c r="J437" t="s">
        <v>31</v>
      </c>
      <c r="M437">
        <v>-752.89066666666702</v>
      </c>
      <c r="N437">
        <v>-720.32225806451595</v>
      </c>
      <c r="O437">
        <v>-688.72066666666694</v>
      </c>
      <c r="P437">
        <v>-656.15774193548395</v>
      </c>
      <c r="Q437">
        <v>-624.07225806451595</v>
      </c>
      <c r="R437">
        <v>-592.47066666666694</v>
      </c>
      <c r="S437">
        <v>-559.90774193548395</v>
      </c>
      <c r="T437">
        <v>-528.30533333333301</v>
      </c>
      <c r="U437">
        <v>-495.737741935484</v>
      </c>
      <c r="V437">
        <v>-463.65774193548401</v>
      </c>
      <c r="W437">
        <v>-433.125</v>
      </c>
      <c r="X437">
        <v>-399.487741935484</v>
      </c>
      <c r="Y437">
        <v>-367.89066666666702</v>
      </c>
      <c r="Z437">
        <v>-335.32225806451601</v>
      </c>
      <c r="AA437">
        <v>-303.720666666667</v>
      </c>
      <c r="AB437">
        <v>-271.15774193548401</v>
      </c>
      <c r="AC437">
        <v>-239.07225806451601</v>
      </c>
      <c r="AD437">
        <v>-207.470666666667</v>
      </c>
      <c r="AE437">
        <v>-174.90774193548401</v>
      </c>
      <c r="AF437">
        <v>-143.30533333333301</v>
      </c>
      <c r="AG437">
        <v>-110.737741935484</v>
      </c>
      <c r="AH437">
        <v>-78.657741935483898</v>
      </c>
      <c r="AI437">
        <v>-48.125</v>
      </c>
      <c r="AJ437">
        <v>-14.4877419354839</v>
      </c>
      <c r="BU437">
        <f t="shared" ca="1" si="50"/>
        <v>-576.23796326164893</v>
      </c>
      <c r="BV437">
        <f t="shared" ca="1" si="50"/>
        <v>-191.23796326164882</v>
      </c>
      <c r="BW437">
        <f t="shared" ca="1" si="50"/>
        <v>0</v>
      </c>
      <c r="BX437">
        <f t="shared" ca="1" si="50"/>
        <v>0</v>
      </c>
      <c r="BY437">
        <f t="shared" ca="1" si="50"/>
        <v>0</v>
      </c>
      <c r="BZ437" t="str">
        <f>VLOOKUP($A437,[1]UNITES!$H$2:$I$20,2,FALSE) &amp; "__" &amp; $D437 &amp; "__" &amp;CB437</f>
        <v>-50 BP TC / +50 BP LT / -25 BP INF__Crédit de trésorerie__FIXE &lt;&gt; 0%</v>
      </c>
      <c r="CA437" t="str">
        <f>VLOOKUP($A437,[1]UNITES!$H$2:$I$20,2,FALSE) &amp; "__" &amp; $E437 &amp; "__" &amp; $F437 &amp; "__" &amp; CB437</f>
        <v>-50 BP TC / +50 BP LT / -25 BP INF__Crédit revolving_4__B Actif__FIXE &lt;&gt; 0%</v>
      </c>
      <c r="CB437" t="str">
        <f t="shared" si="45"/>
        <v>FIXE &lt;&gt; 0%</v>
      </c>
    </row>
    <row r="438" spans="1:80" x14ac:dyDescent="0.3">
      <c r="A438">
        <v>2</v>
      </c>
      <c r="B438" t="s">
        <v>17</v>
      </c>
      <c r="C438" t="s">
        <v>18</v>
      </c>
      <c r="D438" t="s">
        <v>32</v>
      </c>
      <c r="E438" t="s">
        <v>41</v>
      </c>
      <c r="F438" t="s">
        <v>21</v>
      </c>
      <c r="G438" t="s">
        <v>22</v>
      </c>
      <c r="H438" t="s">
        <v>30</v>
      </c>
      <c r="I438" t="s">
        <v>31</v>
      </c>
      <c r="J438" t="s">
        <v>31</v>
      </c>
      <c r="M438">
        <v>20065619.199999999</v>
      </c>
      <c r="N438">
        <v>37623036</v>
      </c>
      <c r="O438">
        <v>37623036</v>
      </c>
      <c r="P438">
        <v>37623036</v>
      </c>
      <c r="Q438">
        <v>37623036</v>
      </c>
      <c r="R438">
        <v>37623036</v>
      </c>
      <c r="S438">
        <v>37623036</v>
      </c>
      <c r="T438">
        <v>37623036</v>
      </c>
      <c r="U438">
        <v>37623036</v>
      </c>
      <c r="V438">
        <v>37623036</v>
      </c>
      <c r="W438">
        <v>37623036</v>
      </c>
      <c r="X438">
        <v>37623036</v>
      </c>
      <c r="Y438">
        <v>37623036</v>
      </c>
      <c r="Z438">
        <v>37623036</v>
      </c>
      <c r="AA438">
        <v>37623036</v>
      </c>
      <c r="AB438">
        <v>37623036</v>
      </c>
      <c r="AC438">
        <v>37623036</v>
      </c>
      <c r="AD438">
        <v>37623036</v>
      </c>
      <c r="AE438">
        <v>37623036</v>
      </c>
      <c r="AF438">
        <v>37623036</v>
      </c>
      <c r="AG438">
        <v>37623036</v>
      </c>
      <c r="AH438">
        <v>37623036</v>
      </c>
      <c r="AI438">
        <v>37623036</v>
      </c>
      <c r="AJ438">
        <v>37623036</v>
      </c>
      <c r="AK438">
        <v>37623036</v>
      </c>
      <c r="AL438">
        <v>37623036</v>
      </c>
      <c r="AM438">
        <v>37623036</v>
      </c>
      <c r="AN438">
        <v>37623036</v>
      </c>
      <c r="AO438">
        <v>37623036</v>
      </c>
      <c r="AP438">
        <v>37623036</v>
      </c>
      <c r="AQ438">
        <v>37623036</v>
      </c>
      <c r="AR438">
        <v>37623036</v>
      </c>
      <c r="AS438">
        <v>37623036</v>
      </c>
      <c r="AT438">
        <v>37623036</v>
      </c>
      <c r="AU438">
        <v>37623036</v>
      </c>
      <c r="AV438">
        <v>37623036</v>
      </c>
      <c r="AW438">
        <v>37623036</v>
      </c>
      <c r="AX438">
        <v>37623036</v>
      </c>
      <c r="AY438">
        <v>37623036</v>
      </c>
      <c r="AZ438">
        <v>37623036</v>
      </c>
      <c r="BA438">
        <v>37623036</v>
      </c>
      <c r="BB438">
        <v>37623036</v>
      </c>
      <c r="BC438">
        <v>37623036</v>
      </c>
      <c r="BD438">
        <v>37623036</v>
      </c>
      <c r="BE438">
        <v>37623036</v>
      </c>
      <c r="BF438">
        <v>37623036</v>
      </c>
      <c r="BG438">
        <v>37623036</v>
      </c>
      <c r="BH438">
        <v>37623036</v>
      </c>
      <c r="BI438">
        <v>37623036</v>
      </c>
      <c r="BJ438">
        <v>37623036</v>
      </c>
      <c r="BK438">
        <v>37623036</v>
      </c>
      <c r="BL438">
        <v>37623036</v>
      </c>
      <c r="BM438">
        <v>37623036</v>
      </c>
      <c r="BN438">
        <v>37623036</v>
      </c>
      <c r="BO438">
        <v>37623036</v>
      </c>
      <c r="BP438">
        <v>37623036</v>
      </c>
      <c r="BQ438">
        <v>37623036</v>
      </c>
      <c r="BR438">
        <v>37623036</v>
      </c>
      <c r="BS438">
        <v>37623036</v>
      </c>
      <c r="BT438">
        <v>37623036</v>
      </c>
      <c r="BU438">
        <f t="shared" ca="1" si="50"/>
        <v>36159917.93333333</v>
      </c>
      <c r="BV438">
        <f t="shared" ca="1" si="50"/>
        <v>37623036</v>
      </c>
      <c r="BW438">
        <f t="shared" ca="1" si="50"/>
        <v>37623036</v>
      </c>
      <c r="BX438">
        <f t="shared" ca="1" si="50"/>
        <v>37623036</v>
      </c>
      <c r="BY438">
        <f t="shared" ca="1" si="50"/>
        <v>37623036</v>
      </c>
      <c r="BZ438" t="str">
        <f>VLOOKUP($A438,[1]UNITES!$H$2:$I$20,2,FALSE) &amp; "__" &amp; $D438 &amp; "__" &amp;CB438</f>
        <v>-50 BP TC / +50 BP LT / -25 BP INF__Crédit de trésorerie__FIXE &lt;&gt; 0%</v>
      </c>
      <c r="CA438" t="str">
        <f>VLOOKUP($A438,[1]UNITES!$H$2:$I$20,2,FALSE) &amp; "__" &amp; $E438 &amp; "__" &amp; $F438 &amp; "__" &amp; CB438</f>
        <v>-50 BP TC / +50 BP LT / -25 BP INF__Différé CB__B Actif__FIXE &lt;&gt; 0%</v>
      </c>
      <c r="CB438" t="str">
        <f t="shared" si="45"/>
        <v>FIXE &lt;&gt; 0%</v>
      </c>
    </row>
    <row r="439" spans="1:80" x14ac:dyDescent="0.3">
      <c r="A439">
        <v>2</v>
      </c>
      <c r="B439" t="s">
        <v>17</v>
      </c>
      <c r="C439" t="s">
        <v>18</v>
      </c>
      <c r="D439" t="s">
        <v>32</v>
      </c>
      <c r="E439" t="s">
        <v>41</v>
      </c>
      <c r="F439" t="s">
        <v>21</v>
      </c>
      <c r="G439" t="s">
        <v>26</v>
      </c>
      <c r="H439" t="s">
        <v>30</v>
      </c>
      <c r="I439" t="s">
        <v>31</v>
      </c>
      <c r="J439" t="s">
        <v>31</v>
      </c>
      <c r="M439">
        <v>17557416.800000001</v>
      </c>
      <c r="BU439">
        <f t="shared" ca="1" si="50"/>
        <v>1463118.0666666667</v>
      </c>
      <c r="BV439">
        <f t="shared" ca="1" si="50"/>
        <v>0</v>
      </c>
      <c r="BW439">
        <f t="shared" ca="1" si="50"/>
        <v>0</v>
      </c>
      <c r="BX439">
        <f t="shared" ca="1" si="50"/>
        <v>0</v>
      </c>
      <c r="BY439">
        <f t="shared" ca="1" si="50"/>
        <v>0</v>
      </c>
      <c r="BZ439" t="str">
        <f>VLOOKUP($A439,[1]UNITES!$H$2:$I$20,2,FALSE) &amp; "__" &amp; $D439 &amp; "__" &amp;CB439</f>
        <v>-50 BP TC / +50 BP LT / -25 BP INF__Crédit de trésorerie__FIXE &lt;&gt; 0%</v>
      </c>
      <c r="CA439" t="str">
        <f>VLOOKUP($A439,[1]UNITES!$H$2:$I$20,2,FALSE) &amp; "__" &amp; $E439 &amp; "__" &amp; $F439 &amp; "__" &amp; CB439</f>
        <v>-50 BP TC / +50 BP LT / -25 BP INF__Différé CB__B Actif__FIXE &lt;&gt; 0%</v>
      </c>
      <c r="CB439" t="str">
        <f t="shared" si="45"/>
        <v>FIXE &lt;&gt; 0%</v>
      </c>
    </row>
    <row r="440" spans="1:80" x14ac:dyDescent="0.3">
      <c r="A440">
        <v>2</v>
      </c>
      <c r="B440" t="s">
        <v>17</v>
      </c>
      <c r="C440" t="s">
        <v>18</v>
      </c>
      <c r="D440" t="s">
        <v>32</v>
      </c>
      <c r="E440" t="s">
        <v>42</v>
      </c>
      <c r="F440" t="s">
        <v>21</v>
      </c>
      <c r="G440" t="s">
        <v>22</v>
      </c>
      <c r="H440" t="s">
        <v>34</v>
      </c>
      <c r="I440" t="s">
        <v>43</v>
      </c>
      <c r="J440" t="s">
        <v>36</v>
      </c>
      <c r="M440">
        <v>1066247.9040000001</v>
      </c>
      <c r="N440">
        <v>1999219.7061290301</v>
      </c>
      <c r="O440">
        <v>1999228.46066666</v>
      </c>
      <c r="P440">
        <v>1999237.4477419299</v>
      </c>
      <c r="Q440">
        <v>1999246.2603225801</v>
      </c>
      <c r="R440">
        <v>1999254.89133333</v>
      </c>
      <c r="S440">
        <v>1999263.74645161</v>
      </c>
      <c r="T440">
        <v>1999272.29866666</v>
      </c>
      <c r="U440">
        <v>1999281.0616129001</v>
      </c>
      <c r="V440">
        <v>1999289.65516129</v>
      </c>
      <c r="W440">
        <v>1999297.8</v>
      </c>
      <c r="X440">
        <v>1999306.7312903199</v>
      </c>
      <c r="Y440">
        <v>1999315.0819999999</v>
      </c>
      <c r="Z440">
        <v>1999323.6419354801</v>
      </c>
      <c r="AA440">
        <v>1999331.9040000001</v>
      </c>
      <c r="AB440">
        <v>1999340.3780645099</v>
      </c>
      <c r="AC440">
        <v>1999348.6861290301</v>
      </c>
      <c r="AD440">
        <v>1999356.83</v>
      </c>
      <c r="AE440">
        <v>1999365.1877419299</v>
      </c>
      <c r="AF440">
        <v>1999373.2679999999</v>
      </c>
      <c r="AG440">
        <v>1999381.5538709699</v>
      </c>
      <c r="AH440">
        <v>1999389.6719354801</v>
      </c>
      <c r="AI440">
        <v>1999397.355</v>
      </c>
      <c r="AJ440">
        <v>1999405.7725806399</v>
      </c>
      <c r="AK440">
        <v>1999413.6353333299</v>
      </c>
      <c r="AL440">
        <v>1999421.6932258001</v>
      </c>
      <c r="AM440">
        <v>1999429.4726666601</v>
      </c>
      <c r="AN440">
        <v>1999437.4383870901</v>
      </c>
      <c r="AO440">
        <v>1999445.23645161</v>
      </c>
      <c r="AP440">
        <v>1999452.87266666</v>
      </c>
      <c r="AQ440">
        <v>1999460.6970967699</v>
      </c>
      <c r="AR440">
        <v>1999468.23933333</v>
      </c>
      <c r="AS440">
        <v>1999475.96225806</v>
      </c>
      <c r="AT440">
        <v>1999483.52483871</v>
      </c>
      <c r="AU440">
        <v>1999490.675</v>
      </c>
      <c r="AV440">
        <v>1999498.5</v>
      </c>
      <c r="AW440">
        <v>1999505.8066666599</v>
      </c>
      <c r="AX440">
        <v>1999513.29064516</v>
      </c>
      <c r="AY440">
        <v>1999520.5033333299</v>
      </c>
      <c r="AZ440">
        <v>1999527.89677419</v>
      </c>
      <c r="BA440">
        <v>1999535.13387097</v>
      </c>
      <c r="BB440">
        <v>1999542.2033333301</v>
      </c>
      <c r="BC440">
        <v>1999549.4335483799</v>
      </c>
      <c r="BD440">
        <v>1999556.3946666601</v>
      </c>
      <c r="BE440">
        <v>1999563.5132257999</v>
      </c>
      <c r="BF440">
        <v>1999570.4703225801</v>
      </c>
      <c r="BG440">
        <v>1999577.1534482699</v>
      </c>
      <c r="BH440">
        <v>1999584.1990322601</v>
      </c>
      <c r="BI440">
        <v>1999590.87</v>
      </c>
      <c r="BJ440">
        <v>1999597.6832258001</v>
      </c>
      <c r="BK440">
        <v>1999604.236</v>
      </c>
      <c r="BL440">
        <v>1999610.9383870901</v>
      </c>
      <c r="BM440">
        <v>1999617.4854838699</v>
      </c>
      <c r="BN440">
        <v>1999623.89133333</v>
      </c>
      <c r="BO440">
        <v>1999630.4516129</v>
      </c>
      <c r="BP440">
        <v>1999636.7679999999</v>
      </c>
      <c r="BQ440">
        <v>1999643.2377419299</v>
      </c>
      <c r="BR440">
        <v>1999649.5758064501</v>
      </c>
      <c r="BS440">
        <v>1999655.585</v>
      </c>
      <c r="BT440">
        <v>1999662.18387097</v>
      </c>
      <c r="BU440">
        <f t="shared" ca="1" si="50"/>
        <v>1921512.1636146929</v>
      </c>
      <c r="BV440">
        <f t="shared" ca="1" si="50"/>
        <v>1999360.7776048363</v>
      </c>
      <c r="BW440">
        <f t="shared" ca="1" si="50"/>
        <v>1999456.4956048352</v>
      </c>
      <c r="BX440">
        <f t="shared" ca="1" si="50"/>
        <v>1999545.4999056321</v>
      </c>
      <c r="BY440">
        <f t="shared" ca="1" si="50"/>
        <v>1999626.9088718619</v>
      </c>
      <c r="BZ440" t="str">
        <f>VLOOKUP($A440,[1]UNITES!$H$2:$I$20,2,FALSE) &amp; "__" &amp; $D440 &amp; "__" &amp;CB440</f>
        <v>-50 BP TC / +50 BP LT / -25 BP INF__Crédit de trésorerie__EUR3M</v>
      </c>
      <c r="CA440" t="str">
        <f>VLOOKUP($A440,[1]UNITES!$H$2:$I$20,2,FALSE) &amp; "__" &amp; $E440 &amp; "__" &amp; $F440 &amp; "__" &amp; CB440</f>
        <v>-50 BP TC / +50 BP LT / -25 BP INF__Découvert__B Actif__EUR3M</v>
      </c>
      <c r="CB440" t="str">
        <f t="shared" si="45"/>
        <v>EUR3M</v>
      </c>
    </row>
    <row r="441" spans="1:80" x14ac:dyDescent="0.3">
      <c r="A441">
        <v>2</v>
      </c>
      <c r="B441" t="s">
        <v>17</v>
      </c>
      <c r="C441" t="s">
        <v>18</v>
      </c>
      <c r="D441" t="s">
        <v>32</v>
      </c>
      <c r="E441" t="s">
        <v>42</v>
      </c>
      <c r="F441" t="s">
        <v>21</v>
      </c>
      <c r="G441" t="s">
        <v>22</v>
      </c>
      <c r="H441" t="s">
        <v>34</v>
      </c>
      <c r="I441" t="s">
        <v>44</v>
      </c>
      <c r="J441" t="s">
        <v>36</v>
      </c>
      <c r="M441">
        <v>2135728.0909297699</v>
      </c>
      <c r="N441">
        <v>4228545.3666499499</v>
      </c>
      <c r="O441">
        <v>4629993.8372370396</v>
      </c>
      <c r="P441">
        <v>5041883.63900821</v>
      </c>
      <c r="Q441">
        <v>5445779.1390579697</v>
      </c>
      <c r="R441">
        <v>5841647.9560529701</v>
      </c>
      <c r="S441">
        <v>6247560.1630277103</v>
      </c>
      <c r="T441">
        <v>6639508.4201512598</v>
      </c>
      <c r="U441">
        <v>7041440.9463513102</v>
      </c>
      <c r="V441">
        <v>7435508.31865793</v>
      </c>
      <c r="W441">
        <v>7808866.6059619803</v>
      </c>
      <c r="X441">
        <v>8218307.6158511303</v>
      </c>
      <c r="Y441">
        <v>8600949.0983928908</v>
      </c>
      <c r="Z441">
        <v>8993216.4749788493</v>
      </c>
      <c r="AA441">
        <v>9372002.5804878809</v>
      </c>
      <c r="AB441">
        <v>9760503.0857185405</v>
      </c>
      <c r="AC441">
        <v>10141398.3428622</v>
      </c>
      <c r="AD441">
        <v>10514842.7832953</v>
      </c>
      <c r="AE441">
        <v>10898090.6106974</v>
      </c>
      <c r="AF441">
        <v>11268419.223388201</v>
      </c>
      <c r="AG441">
        <v>11648262.2153059</v>
      </c>
      <c r="AH441">
        <v>12020508.997932401</v>
      </c>
      <c r="AI441">
        <v>12372769.971524199</v>
      </c>
      <c r="AJ441">
        <v>12758568.6260879</v>
      </c>
      <c r="AK441">
        <v>13118994.674949501</v>
      </c>
      <c r="AL441">
        <v>13488486.8481133</v>
      </c>
      <c r="AM441">
        <v>13844980.0697056</v>
      </c>
      <c r="AN441">
        <v>14210123.5862667</v>
      </c>
      <c r="AO441">
        <v>14567702.626310701</v>
      </c>
      <c r="AP441">
        <v>14917859.889837701</v>
      </c>
      <c r="AQ441">
        <v>15276518.8338174</v>
      </c>
      <c r="AR441">
        <v>15622336.2745912</v>
      </c>
      <c r="AS441">
        <v>15976475.212613299</v>
      </c>
      <c r="AT441">
        <v>16323092.214591499</v>
      </c>
      <c r="AU441">
        <v>16650834.947051199</v>
      </c>
      <c r="AV441">
        <v>17009584.036611501</v>
      </c>
      <c r="AW441">
        <v>17344488.421470001</v>
      </c>
      <c r="AX441">
        <v>17687477.3473402</v>
      </c>
      <c r="AY441">
        <v>18018225.718219601</v>
      </c>
      <c r="AZ441">
        <v>18357097.8058098</v>
      </c>
      <c r="BA441">
        <v>18688780.548108801</v>
      </c>
      <c r="BB441">
        <v>19013029.633008901</v>
      </c>
      <c r="BC441">
        <v>19344565.3575444</v>
      </c>
      <c r="BD441">
        <v>19663724.809755702</v>
      </c>
      <c r="BE441">
        <v>19990002.805365801</v>
      </c>
      <c r="BF441">
        <v>20308829.3554051</v>
      </c>
      <c r="BG441">
        <v>20615123.572539601</v>
      </c>
      <c r="BH441">
        <v>20938217.530966401</v>
      </c>
      <c r="BI441">
        <v>21244051.9919504</v>
      </c>
      <c r="BJ441">
        <v>21556467.998139501</v>
      </c>
      <c r="BK441">
        <v>21856997.385359202</v>
      </c>
      <c r="BL441">
        <v>22164097.962407898</v>
      </c>
      <c r="BM441">
        <v>22464250.091154501</v>
      </c>
      <c r="BN441">
        <v>22757844.576136898</v>
      </c>
      <c r="BO441">
        <v>23058440.757679299</v>
      </c>
      <c r="BP441">
        <v>23348171.534876298</v>
      </c>
      <c r="BQ441">
        <v>23644823.6142032</v>
      </c>
      <c r="BR441">
        <v>23935441.5984325</v>
      </c>
      <c r="BS441">
        <v>24210932.1729826</v>
      </c>
      <c r="BT441">
        <v>24513405.855923001</v>
      </c>
      <c r="BU441">
        <f t="shared" ca="1" si="50"/>
        <v>5892897.5082447687</v>
      </c>
      <c r="BV441">
        <f t="shared" ca="1" si="50"/>
        <v>10695794.334222639</v>
      </c>
      <c r="BW441">
        <f t="shared" ca="1" si="50"/>
        <v>15083915.767871633</v>
      </c>
      <c r="BX441">
        <f t="shared" ca="1" si="50"/>
        <v>19164130.242127858</v>
      </c>
      <c r="BY441">
        <f t="shared" ca="1" si="50"/>
        <v>22896243.794937108</v>
      </c>
      <c r="BZ441" t="str">
        <f>VLOOKUP($A441,[1]UNITES!$H$2:$I$20,2,FALSE) &amp; "__" &amp; $D441 &amp; "__" &amp;CB441</f>
        <v>-50 BP TC / +50 BP LT / -25 BP INF__Crédit de trésorerie__EUR3M</v>
      </c>
      <c r="CA441" t="str">
        <f>VLOOKUP($A441,[1]UNITES!$H$2:$I$20,2,FALSE) &amp; "__" &amp; $E441 &amp; "__" &amp; $F441 &amp; "__" &amp; CB441</f>
        <v>-50 BP TC / +50 BP LT / -25 BP INF__Découvert__B Actif__EUR3M</v>
      </c>
      <c r="CB441" t="str">
        <f t="shared" si="45"/>
        <v>EUR3M</v>
      </c>
    </row>
    <row r="442" spans="1:80" x14ac:dyDescent="0.3">
      <c r="A442">
        <v>2</v>
      </c>
      <c r="B442" t="s">
        <v>17</v>
      </c>
      <c r="C442" t="s">
        <v>18</v>
      </c>
      <c r="D442" t="s">
        <v>32</v>
      </c>
      <c r="E442" t="s">
        <v>42</v>
      </c>
      <c r="F442" t="s">
        <v>21</v>
      </c>
      <c r="G442" t="s">
        <v>22</v>
      </c>
      <c r="H442" t="s">
        <v>34</v>
      </c>
      <c r="I442" t="s">
        <v>45</v>
      </c>
      <c r="J442" t="s">
        <v>36</v>
      </c>
      <c r="M442">
        <v>11293531.222423401</v>
      </c>
      <c r="N442">
        <v>21199177.5678639</v>
      </c>
      <c r="O442">
        <v>21241832.648748402</v>
      </c>
      <c r="P442">
        <v>21285597.153074302</v>
      </c>
      <c r="Q442">
        <v>21328512.238260001</v>
      </c>
      <c r="R442">
        <v>21370574.463488299</v>
      </c>
      <c r="S442">
        <v>21413703.833469801</v>
      </c>
      <c r="T442">
        <v>21455349.492203102</v>
      </c>
      <c r="U442">
        <v>21498056.005453199</v>
      </c>
      <c r="V442">
        <v>13314120.3698308</v>
      </c>
      <c r="W442">
        <v>6579597.2387422603</v>
      </c>
      <c r="X442">
        <v>6623101.5540895797</v>
      </c>
      <c r="Y442">
        <v>6663758.3384568002</v>
      </c>
      <c r="Z442">
        <v>6705437.8986525396</v>
      </c>
      <c r="AA442">
        <v>6745685.03717006</v>
      </c>
      <c r="AB442">
        <v>6786964.3625698797</v>
      </c>
      <c r="AC442">
        <v>6827435.6077541905</v>
      </c>
      <c r="AD442">
        <v>6867115.1799057899</v>
      </c>
      <c r="AE442">
        <v>6907836.3903805604</v>
      </c>
      <c r="AF442">
        <v>6947184.8946179999</v>
      </c>
      <c r="AG442">
        <v>6987544.3313936396</v>
      </c>
      <c r="AH442">
        <v>4285161.1650179103</v>
      </c>
      <c r="AI442">
        <v>2064525.41117423</v>
      </c>
      <c r="AJ442">
        <v>2105517.6544233598</v>
      </c>
      <c r="AK442">
        <v>2143813.9872193402</v>
      </c>
      <c r="AL442">
        <v>2183073.6189835998</v>
      </c>
      <c r="AM442">
        <v>2220952.0712632001</v>
      </c>
      <c r="AN442">
        <v>2259749.6448336602</v>
      </c>
      <c r="AO442">
        <v>2297743.4742100998</v>
      </c>
      <c r="AP442">
        <v>2334948.7186613702</v>
      </c>
      <c r="AQ442">
        <v>2373057.2848981102</v>
      </c>
      <c r="AR442">
        <v>2409801.4033706202</v>
      </c>
      <c r="AS442">
        <v>2447429.7107468601</v>
      </c>
      <c r="AT442">
        <v>2484258.7923807101</v>
      </c>
      <c r="AU442">
        <v>2519082.4214327801</v>
      </c>
      <c r="AV442">
        <v>2557200.5688738101</v>
      </c>
      <c r="AW442">
        <v>2592785.1461413498</v>
      </c>
      <c r="AX442">
        <v>2629228.7308502598</v>
      </c>
      <c r="AY442">
        <v>2664371.7208487499</v>
      </c>
      <c r="AZ442">
        <v>2700377.8796004099</v>
      </c>
      <c r="BA442">
        <v>2735620.1483301301</v>
      </c>
      <c r="BB442">
        <v>2770072.5649088598</v>
      </c>
      <c r="BC442">
        <v>2805299.2125633098</v>
      </c>
      <c r="BD442">
        <v>2839210.8442815202</v>
      </c>
      <c r="BE442">
        <v>2873878.8409894002</v>
      </c>
      <c r="BF442">
        <v>2907755.1013312498</v>
      </c>
      <c r="BG442">
        <v>2940299.7637413102</v>
      </c>
      <c r="BH442">
        <v>2974629.4513692898</v>
      </c>
      <c r="BI442">
        <v>3007125.2670436902</v>
      </c>
      <c r="BJ442">
        <v>3040320.3852776298</v>
      </c>
      <c r="BK442">
        <v>3072252.5197474002</v>
      </c>
      <c r="BL442">
        <v>3104882.8620885401</v>
      </c>
      <c r="BM442">
        <v>3136774.9079131298</v>
      </c>
      <c r="BN442">
        <v>3167970.1891351799</v>
      </c>
      <c r="BO442">
        <v>3199909.4192393501</v>
      </c>
      <c r="BP442">
        <v>3230694.1645041802</v>
      </c>
      <c r="BQ442">
        <v>3262214.3237909302</v>
      </c>
      <c r="BR442">
        <v>3293093.3402601099</v>
      </c>
      <c r="BS442">
        <v>3322365.0268896502</v>
      </c>
      <c r="BT442">
        <v>3354503.7477143798</v>
      </c>
      <c r="BU442">
        <f t="shared" ca="1" si="50"/>
        <v>17383596.148970585</v>
      </c>
      <c r="BV442">
        <f t="shared" ca="1" si="50"/>
        <v>5824513.8559597461</v>
      </c>
      <c r="BW442">
        <f t="shared" ca="1" si="50"/>
        <v>2352592.6414061799</v>
      </c>
      <c r="BX442">
        <f t="shared" ca="1" si="50"/>
        <v>2786127.4504129863</v>
      </c>
      <c r="BY442">
        <f t="shared" ca="1" si="50"/>
        <v>3182675.5128003475</v>
      </c>
      <c r="BZ442" t="str">
        <f>VLOOKUP($A442,[1]UNITES!$H$2:$I$20,2,FALSE) &amp; "__" &amp; $D442 &amp; "__" &amp;CB442</f>
        <v>-50 BP TC / +50 BP LT / -25 BP INF__Crédit de trésorerie__EUR3M</v>
      </c>
      <c r="CA442" t="str">
        <f>VLOOKUP($A442,[1]UNITES!$H$2:$I$20,2,FALSE) &amp; "__" &amp; $E442 &amp; "__" &amp; $F442 &amp; "__" &amp; CB442</f>
        <v>-50 BP TC / +50 BP LT / -25 BP INF__Découvert__B Actif__EUR3M</v>
      </c>
      <c r="CB442" t="str">
        <f t="shared" si="45"/>
        <v>EUR3M</v>
      </c>
    </row>
    <row r="443" spans="1:80" x14ac:dyDescent="0.3">
      <c r="A443">
        <v>2</v>
      </c>
      <c r="B443" t="s">
        <v>17</v>
      </c>
      <c r="C443" t="s">
        <v>18</v>
      </c>
      <c r="D443" t="s">
        <v>32</v>
      </c>
      <c r="E443" t="s">
        <v>42</v>
      </c>
      <c r="F443" t="s">
        <v>21</v>
      </c>
      <c r="G443" t="s">
        <v>22</v>
      </c>
      <c r="H443" t="s">
        <v>34</v>
      </c>
      <c r="I443" t="s">
        <v>46</v>
      </c>
      <c r="J443" t="s">
        <v>36</v>
      </c>
      <c r="M443">
        <v>3295907.5083752298</v>
      </c>
      <c r="N443">
        <v>6235011.07334881</v>
      </c>
      <c r="O443">
        <v>6333776.5148254698</v>
      </c>
      <c r="P443">
        <v>6434897.5632907003</v>
      </c>
      <c r="Q443">
        <v>6533863.5461651497</v>
      </c>
      <c r="R443">
        <v>6630707.97740582</v>
      </c>
      <c r="S443">
        <v>6729862.2035275297</v>
      </c>
      <c r="T443">
        <v>6825446.7680158801</v>
      </c>
      <c r="U443">
        <v>6923311.0734713003</v>
      </c>
      <c r="V443">
        <v>7019089.7157015204</v>
      </c>
      <c r="W443">
        <v>7109652.7279332597</v>
      </c>
      <c r="X443">
        <v>7208775.9588721897</v>
      </c>
      <c r="Y443">
        <v>7301282.0878775502</v>
      </c>
      <c r="Z443">
        <v>7395994.5330113098</v>
      </c>
      <c r="AA443">
        <v>7487297.22782348</v>
      </c>
      <c r="AB443">
        <v>7580777.5448930804</v>
      </c>
      <c r="AC443">
        <v>7672265.6268019704</v>
      </c>
      <c r="AD443">
        <v>7761792.4577436801</v>
      </c>
      <c r="AE443">
        <v>7853454.5577170299</v>
      </c>
      <c r="AF443">
        <v>7941816.7203580197</v>
      </c>
      <c r="AG443">
        <v>8032286.3647618303</v>
      </c>
      <c r="AH443">
        <v>8120827.94602641</v>
      </c>
      <c r="AI443">
        <v>8204547.9926149799</v>
      </c>
      <c r="AJ443">
        <v>8296181.4408141496</v>
      </c>
      <c r="AK443">
        <v>8381697.77356348</v>
      </c>
      <c r="AL443">
        <v>8469253.7185057793</v>
      </c>
      <c r="AM443">
        <v>8553657.5515134893</v>
      </c>
      <c r="AN443">
        <v>8640074.4594238494</v>
      </c>
      <c r="AO443">
        <v>8724649.6723024994</v>
      </c>
      <c r="AP443">
        <v>8807411.8347730599</v>
      </c>
      <c r="AQ443">
        <v>8892147.9161247704</v>
      </c>
      <c r="AR443">
        <v>8973833.4013913497</v>
      </c>
      <c r="AS443">
        <v>9057467.1363993008</v>
      </c>
      <c r="AT443">
        <v>9139318.4870206695</v>
      </c>
      <c r="AU443">
        <v>9216712.6173207499</v>
      </c>
      <c r="AV443">
        <v>9301422.2108445205</v>
      </c>
      <c r="AW443">
        <v>9380476.9052731507</v>
      </c>
      <c r="AX443">
        <v>9461417.0978947803</v>
      </c>
      <c r="AY443">
        <v>9539443.3492269292</v>
      </c>
      <c r="AZ443">
        <v>9619330.5694617704</v>
      </c>
      <c r="BA443">
        <v>9697515.2523422707</v>
      </c>
      <c r="BB443">
        <v>9774023.8778254092</v>
      </c>
      <c r="BC443">
        <v>9852357.2719746791</v>
      </c>
      <c r="BD443">
        <v>9927870.5744473506</v>
      </c>
      <c r="BE443">
        <v>10005184.915801199</v>
      </c>
      <c r="BF443">
        <v>10080851.5570696</v>
      </c>
      <c r="BG443">
        <v>10153690.011876</v>
      </c>
      <c r="BH443">
        <v>10230706.667026</v>
      </c>
      <c r="BI443">
        <v>10303787.9656714</v>
      </c>
      <c r="BJ443">
        <v>10378612.289886201</v>
      </c>
      <c r="BK443">
        <v>10450742.8516287</v>
      </c>
      <c r="BL443">
        <v>10524593.767908299</v>
      </c>
      <c r="BM443">
        <v>10596870.793371201</v>
      </c>
      <c r="BN443">
        <v>10667598.404232301</v>
      </c>
      <c r="BO443">
        <v>10740012.9059102</v>
      </c>
      <c r="BP443">
        <v>10809820.4035243</v>
      </c>
      <c r="BQ443">
        <v>10881292.8487723</v>
      </c>
      <c r="BR443">
        <v>10951242.0861714</v>
      </c>
      <c r="BS443">
        <v>11017382.236797299</v>
      </c>
      <c r="BT443">
        <v>11089774.100002101</v>
      </c>
      <c r="BU443">
        <f t="shared" ca="1" si="50"/>
        <v>6440025.2192444056</v>
      </c>
      <c r="BV443">
        <f t="shared" ca="1" si="50"/>
        <v>7804043.7083702916</v>
      </c>
      <c r="BW443">
        <f t="shared" ca="1" si="50"/>
        <v>8846470.5649319589</v>
      </c>
      <c r="BX443">
        <f t="shared" ca="1" si="50"/>
        <v>9810239.0041849278</v>
      </c>
      <c r="BY443">
        <f t="shared" ca="1" si="50"/>
        <v>10700977.554489641</v>
      </c>
      <c r="BZ443" t="str">
        <f>VLOOKUP($A443,[1]UNITES!$H$2:$I$20,2,FALSE) &amp; "__" &amp; $D443 &amp; "__" &amp;CB443</f>
        <v>-50 BP TC / +50 BP LT / -25 BP INF__Crédit de trésorerie__EUR3M</v>
      </c>
      <c r="CA443" t="str">
        <f>VLOOKUP($A443,[1]UNITES!$H$2:$I$20,2,FALSE) &amp; "__" &amp; $E443 &amp; "__" &amp; $F443 &amp; "__" &amp; CB443</f>
        <v>-50 BP TC / +50 BP LT / -25 BP INF__Découvert__B Actif__EUR3M</v>
      </c>
      <c r="CB443" t="str">
        <f t="shared" si="45"/>
        <v>EUR3M</v>
      </c>
    </row>
    <row r="444" spans="1:80" x14ac:dyDescent="0.3">
      <c r="A444">
        <v>2</v>
      </c>
      <c r="B444" t="s">
        <v>17</v>
      </c>
      <c r="C444" t="s">
        <v>18</v>
      </c>
      <c r="D444" t="s">
        <v>32</v>
      </c>
      <c r="E444" t="s">
        <v>42</v>
      </c>
      <c r="F444" t="s">
        <v>21</v>
      </c>
      <c r="G444" t="s">
        <v>22</v>
      </c>
      <c r="H444" t="s">
        <v>34</v>
      </c>
      <c r="I444" t="s">
        <v>47</v>
      </c>
      <c r="J444" t="s">
        <v>36</v>
      </c>
      <c r="M444">
        <v>1894691.2980734301</v>
      </c>
      <c r="N444">
        <v>3620066.5042841602</v>
      </c>
      <c r="O444">
        <v>3741045.3087606402</v>
      </c>
      <c r="P444">
        <v>3865170.66713303</v>
      </c>
      <c r="Q444">
        <v>3986886.8962984802</v>
      </c>
      <c r="R444">
        <v>4106184.2398268799</v>
      </c>
      <c r="S444">
        <v>4228508.2191435397</v>
      </c>
      <c r="T444">
        <v>4346624.0814233404</v>
      </c>
      <c r="U444">
        <v>4467748.7574698702</v>
      </c>
      <c r="V444">
        <v>4586503.2230837001</v>
      </c>
      <c r="W444">
        <v>4699016.8901423104</v>
      </c>
      <c r="X444">
        <v>4822404.2975353999</v>
      </c>
      <c r="Y444">
        <v>4937715.5094035296</v>
      </c>
      <c r="Z444">
        <v>5055927.5335974004</v>
      </c>
      <c r="AA444">
        <v>5170076.90232448</v>
      </c>
      <c r="AB444">
        <v>5287153.7648181897</v>
      </c>
      <c r="AC444">
        <v>5401938.7391373497</v>
      </c>
      <c r="AD444">
        <v>5514478.3667013701</v>
      </c>
      <c r="AE444">
        <v>5629972.3058385001</v>
      </c>
      <c r="AF444">
        <v>5741572.9642832195</v>
      </c>
      <c r="AG444">
        <v>5856040.8306020303</v>
      </c>
      <c r="AH444">
        <v>5968219.5394344702</v>
      </c>
      <c r="AI444">
        <v>6074375.4116474204</v>
      </c>
      <c r="AJ444">
        <v>6190638.0532262595</v>
      </c>
      <c r="AK444">
        <v>6299254.5148935001</v>
      </c>
      <c r="AL444">
        <v>6410603.1034669699</v>
      </c>
      <c r="AM444">
        <v>6518034.3851329302</v>
      </c>
      <c r="AN444">
        <v>6628072.4843501197</v>
      </c>
      <c r="AO444">
        <v>6735830.9838228803</v>
      </c>
      <c r="AP444">
        <v>6841352.8868200798</v>
      </c>
      <c r="AQ444">
        <v>6949436.8247018</v>
      </c>
      <c r="AR444">
        <v>7053650.90171907</v>
      </c>
      <c r="AS444">
        <v>7160372.7062229598</v>
      </c>
      <c r="AT444">
        <v>7264827.7295630798</v>
      </c>
      <c r="AU444">
        <v>7363594.88305825</v>
      </c>
      <c r="AV444">
        <v>7471705.9859185098</v>
      </c>
      <c r="AW444">
        <v>7572631.3502870202</v>
      </c>
      <c r="AX444">
        <v>7675993.0335614197</v>
      </c>
      <c r="AY444">
        <v>7775665.95384253</v>
      </c>
      <c r="AZ444">
        <v>7877787.0086209597</v>
      </c>
      <c r="BA444">
        <v>7977741.5119561497</v>
      </c>
      <c r="BB444">
        <v>8075455.8381706001</v>
      </c>
      <c r="BC444">
        <v>8175366.0328175696</v>
      </c>
      <c r="BD444">
        <v>8271546.5663852002</v>
      </c>
      <c r="BE444">
        <v>8369872.3191594603</v>
      </c>
      <c r="BF444">
        <v>8465952.5334581509</v>
      </c>
      <c r="BG444">
        <v>8558256.0555725191</v>
      </c>
      <c r="BH444">
        <v>8655622.2772141006</v>
      </c>
      <c r="BI444">
        <v>8747787.2482396998</v>
      </c>
      <c r="BJ444">
        <v>8841935.6093534809</v>
      </c>
      <c r="BK444">
        <v>8932501.8677751701</v>
      </c>
      <c r="BL444">
        <v>9025048.3892312795</v>
      </c>
      <c r="BM444">
        <v>9115500.9593302701</v>
      </c>
      <c r="BN444">
        <v>9203977.3494055904</v>
      </c>
      <c r="BO444">
        <v>9294563.7401713897</v>
      </c>
      <c r="BP444">
        <v>9381875.7722669393</v>
      </c>
      <c r="BQ444">
        <v>9471273.5784292798</v>
      </c>
      <c r="BR444">
        <v>9558852.9807831906</v>
      </c>
      <c r="BS444">
        <v>9641873.6505514607</v>
      </c>
      <c r="BT444">
        <v>9733025.8335544392</v>
      </c>
      <c r="BU444">
        <f t="shared" ca="1" si="50"/>
        <v>4030404.1985978973</v>
      </c>
      <c r="BV444">
        <f t="shared" ca="1" si="50"/>
        <v>5569009.1600845186</v>
      </c>
      <c r="BW444">
        <f t="shared" ca="1" si="50"/>
        <v>6891394.7824725127</v>
      </c>
      <c r="BX444">
        <f t="shared" ca="1" si="50"/>
        <v>8120990.8734204741</v>
      </c>
      <c r="BY444">
        <f t="shared" ca="1" si="50"/>
        <v>9245684.7482576836</v>
      </c>
      <c r="BZ444" t="str">
        <f>VLOOKUP($A444,[1]UNITES!$H$2:$I$20,2,FALSE) &amp; "__" &amp; $D444 &amp; "__" &amp;CB444</f>
        <v>-50 BP TC / +50 BP LT / -25 BP INF__Crédit de trésorerie__EUR3M</v>
      </c>
      <c r="CA444" t="str">
        <f>VLOOKUP($A444,[1]UNITES!$H$2:$I$20,2,FALSE) &amp; "__" &amp; $E444 &amp; "__" &amp; $F444 &amp; "__" &amp; CB444</f>
        <v>-50 BP TC / +50 BP LT / -25 BP INF__Découvert__B Actif__EUR3M</v>
      </c>
      <c r="CB444" t="str">
        <f t="shared" si="45"/>
        <v>EUR3M</v>
      </c>
    </row>
    <row r="445" spans="1:80" x14ac:dyDescent="0.3">
      <c r="A445">
        <v>2</v>
      </c>
      <c r="B445" t="s">
        <v>17</v>
      </c>
      <c r="C445" t="s">
        <v>18</v>
      </c>
      <c r="D445" t="s">
        <v>32</v>
      </c>
      <c r="E445" t="s">
        <v>42</v>
      </c>
      <c r="F445" t="s">
        <v>21</v>
      </c>
      <c r="G445" t="s">
        <v>22</v>
      </c>
      <c r="H445" t="s">
        <v>34</v>
      </c>
      <c r="I445" t="s">
        <v>48</v>
      </c>
      <c r="J445" t="s">
        <v>36</v>
      </c>
      <c r="M445">
        <v>250998.800164774</v>
      </c>
      <c r="N445">
        <v>480142.40483132901</v>
      </c>
      <c r="O445">
        <v>497199.14432639902</v>
      </c>
      <c r="P445">
        <v>514699.51743466</v>
      </c>
      <c r="Q445">
        <v>531860.23325237702</v>
      </c>
      <c r="R445">
        <v>548679.90969352704</v>
      </c>
      <c r="S445">
        <v>565926.30746828904</v>
      </c>
      <c r="T445">
        <v>582579.40704911505</v>
      </c>
      <c r="U445">
        <v>599656.71458720602</v>
      </c>
      <c r="V445">
        <v>616399.85040464997</v>
      </c>
      <c r="W445">
        <v>632263.10041506402</v>
      </c>
      <c r="X445">
        <v>649659.42784583801</v>
      </c>
      <c r="Y445">
        <v>665917.09710382402</v>
      </c>
      <c r="Z445">
        <v>682583.75367390399</v>
      </c>
      <c r="AA445">
        <v>698677.61712533003</v>
      </c>
      <c r="AB445">
        <v>715184.22756627295</v>
      </c>
      <c r="AC445">
        <v>731367.70660915505</v>
      </c>
      <c r="AD445">
        <v>747234.61582387402</v>
      </c>
      <c r="AE445">
        <v>763518.05179155106</v>
      </c>
      <c r="AF445">
        <v>779252.57184489304</v>
      </c>
      <c r="AG445">
        <v>795391.34052215295</v>
      </c>
      <c r="AH445">
        <v>811207.36440350302</v>
      </c>
      <c r="AI445">
        <v>826174.22554236103</v>
      </c>
      <c r="AJ445">
        <v>842566.04023054102</v>
      </c>
      <c r="AK445">
        <v>857879.826563176</v>
      </c>
      <c r="AL445">
        <v>873578.80799283599</v>
      </c>
      <c r="AM445">
        <v>888725.48791675805</v>
      </c>
      <c r="AN445">
        <v>904239.70543231897</v>
      </c>
      <c r="AO445">
        <v>919432.524151969</v>
      </c>
      <c r="AP445">
        <v>934310.00794668298</v>
      </c>
      <c r="AQ445">
        <v>949548.70933303004</v>
      </c>
      <c r="AR445">
        <v>964241.79863299895</v>
      </c>
      <c r="AS445">
        <v>979288.45677190798</v>
      </c>
      <c r="AT445">
        <v>994015.52258802799</v>
      </c>
      <c r="AU445">
        <v>1007940.65566169</v>
      </c>
      <c r="AV445">
        <v>1023183.18809105</v>
      </c>
      <c r="AW445">
        <v>1037412.60668103</v>
      </c>
      <c r="AX445">
        <v>1051985.51940028</v>
      </c>
      <c r="AY445">
        <v>1066038.3553664901</v>
      </c>
      <c r="AZ445">
        <v>1080436.3536125</v>
      </c>
      <c r="BA445">
        <v>1094528.8884604599</v>
      </c>
      <c r="BB445">
        <v>1108305.5820609101</v>
      </c>
      <c r="BC445">
        <v>1122391.8736400499</v>
      </c>
      <c r="BD445">
        <v>1135952.3220790599</v>
      </c>
      <c r="BE445">
        <v>1149815.2201096599</v>
      </c>
      <c r="BF445">
        <v>1163361.5210863</v>
      </c>
      <c r="BG445">
        <v>1176375.3511170901</v>
      </c>
      <c r="BH445">
        <v>1190102.9707812699</v>
      </c>
      <c r="BI445">
        <v>1203097.2681231401</v>
      </c>
      <c r="BJ445">
        <v>1216371.19983077</v>
      </c>
      <c r="BK445">
        <v>1229140.0881402299</v>
      </c>
      <c r="BL445">
        <v>1242188.17823482</v>
      </c>
      <c r="BM445">
        <v>1254941.0466302901</v>
      </c>
      <c r="BN445">
        <v>1267415.2901653601</v>
      </c>
      <c r="BO445">
        <v>1280187.0172920199</v>
      </c>
      <c r="BP445">
        <v>1292497.0961818199</v>
      </c>
      <c r="BQ445">
        <v>1305101.2518245101</v>
      </c>
      <c r="BR445">
        <v>1317449.02828422</v>
      </c>
      <c r="BS445">
        <v>1329154.0708725499</v>
      </c>
      <c r="BT445">
        <v>1342005.57152615</v>
      </c>
      <c r="BU445">
        <f t="shared" ref="BU445:BY454" ca="1" si="51">IFERROR(SUM(OFFSET($A445,0,12*BU$4,1,12))/12,0)</f>
        <v>539172.06812276912</v>
      </c>
      <c r="BV445">
        <f t="shared" ca="1" si="51"/>
        <v>754922.88435311348</v>
      </c>
      <c r="BW445">
        <f t="shared" ca="1" si="51"/>
        <v>941365.39092353731</v>
      </c>
      <c r="BX445">
        <f t="shared" ca="1" si="51"/>
        <v>1114725.5470329251</v>
      </c>
      <c r="BY445">
        <f t="shared" ca="1" si="51"/>
        <v>1273295.5922588233</v>
      </c>
      <c r="BZ445" t="str">
        <f>VLOOKUP($A445,[1]UNITES!$H$2:$I$20,2,FALSE) &amp; "__" &amp; $D445 &amp; "__" &amp;CB445</f>
        <v>-50 BP TC / +50 BP LT / -25 BP INF__Crédit de trésorerie__EUR3M</v>
      </c>
      <c r="CA445" t="str">
        <f>VLOOKUP($A445,[1]UNITES!$H$2:$I$20,2,FALSE) &amp; "__" &amp; $E445 &amp; "__" &amp; $F445 &amp; "__" &amp; CB445</f>
        <v>-50 BP TC / +50 BP LT / -25 BP INF__Découvert__B Actif__EUR3M</v>
      </c>
      <c r="CB445" t="str">
        <f t="shared" si="45"/>
        <v>EUR3M</v>
      </c>
    </row>
    <row r="446" spans="1:80" x14ac:dyDescent="0.3">
      <c r="A446">
        <v>2</v>
      </c>
      <c r="B446" t="s">
        <v>17</v>
      </c>
      <c r="C446" t="s">
        <v>18</v>
      </c>
      <c r="D446" t="s">
        <v>32</v>
      </c>
      <c r="E446" t="s">
        <v>42</v>
      </c>
      <c r="F446" t="s">
        <v>21</v>
      </c>
      <c r="G446" t="s">
        <v>26</v>
      </c>
      <c r="H446" t="s">
        <v>34</v>
      </c>
      <c r="I446" t="s">
        <v>35</v>
      </c>
      <c r="J446" t="s">
        <v>36</v>
      </c>
      <c r="M446">
        <v>21325.976303974199</v>
      </c>
      <c r="N446">
        <v>19423.6456859715</v>
      </c>
      <c r="O446">
        <v>19205.661331867301</v>
      </c>
      <c r="P446">
        <v>18982.009943142599</v>
      </c>
      <c r="Q446">
        <v>18762.699767626</v>
      </c>
      <c r="R446">
        <v>18547.745069983001</v>
      </c>
      <c r="S446">
        <v>18327.3356661338</v>
      </c>
      <c r="T446">
        <v>18114.512630293699</v>
      </c>
      <c r="U446">
        <v>17896.267379985598</v>
      </c>
      <c r="V446">
        <v>17682.2874910926</v>
      </c>
      <c r="W446">
        <v>17479.555036239999</v>
      </c>
      <c r="X446">
        <v>17257.2344219365</v>
      </c>
      <c r="Y446">
        <v>17049.463945720399</v>
      </c>
      <c r="Z446">
        <v>16836.466979077701</v>
      </c>
      <c r="AA446">
        <v>16630.788578330801</v>
      </c>
      <c r="AB446">
        <v>16419.833741959399</v>
      </c>
      <c r="AC446">
        <v>16213.0102433006</v>
      </c>
      <c r="AD446">
        <v>16010.233343448401</v>
      </c>
      <c r="AE446">
        <v>15802.1335345972</v>
      </c>
      <c r="AF446">
        <v>15601.048997681901</v>
      </c>
      <c r="AG446">
        <v>15394.797236629</v>
      </c>
      <c r="AH446">
        <v>15192.6680582559</v>
      </c>
      <c r="AI446">
        <v>15001.3929035048</v>
      </c>
      <c r="AJ446">
        <v>14791.907940912201</v>
      </c>
      <c r="AK446">
        <v>14596.1957110043</v>
      </c>
      <c r="AL446">
        <v>14395.565058386899</v>
      </c>
      <c r="AM446">
        <v>14201.9930943659</v>
      </c>
      <c r="AN446">
        <v>14003.720073967201</v>
      </c>
      <c r="AO446">
        <v>13809.559296252701</v>
      </c>
      <c r="AP446">
        <v>13619.4253430465</v>
      </c>
      <c r="AQ446">
        <v>13424.6742798871</v>
      </c>
      <c r="AR446">
        <v>13236.8984494834</v>
      </c>
      <c r="AS446">
        <v>13044.604720252501</v>
      </c>
      <c r="AT446">
        <v>12856.3946289003</v>
      </c>
      <c r="AU446">
        <v>12678.432312885299</v>
      </c>
      <c r="AV446">
        <v>12483.633729143799</v>
      </c>
      <c r="AW446">
        <v>12301.7818860261</v>
      </c>
      <c r="AX446">
        <v>12115.5394128232</v>
      </c>
      <c r="AY446">
        <v>11935.947047440101</v>
      </c>
      <c r="AZ446">
        <v>11751.942428550199</v>
      </c>
      <c r="BA446">
        <v>11571.841120279199</v>
      </c>
      <c r="BB446">
        <v>11395.7788822413</v>
      </c>
      <c r="BC446">
        <v>11215.7565768202</v>
      </c>
      <c r="BD446">
        <v>11042.4550421452</v>
      </c>
      <c r="BE446">
        <v>10865.2881793536</v>
      </c>
      <c r="BF446">
        <v>10692.168066317499</v>
      </c>
      <c r="BG446">
        <v>10525.8528701989</v>
      </c>
      <c r="BH446">
        <v>10350.4144171878</v>
      </c>
      <c r="BI446">
        <v>10184.346426473499</v>
      </c>
      <c r="BJ446">
        <v>10014.706552190601</v>
      </c>
      <c r="BK446">
        <v>9851.5213447147798</v>
      </c>
      <c r="BL446">
        <v>9684.7682349459901</v>
      </c>
      <c r="BM446">
        <v>9521.7910349737704</v>
      </c>
      <c r="BN446">
        <v>9362.3704916057904</v>
      </c>
      <c r="BO446">
        <v>9199.1449619206396</v>
      </c>
      <c r="BP446">
        <v>9041.8218527057797</v>
      </c>
      <c r="BQ446">
        <v>8880.7446080647405</v>
      </c>
      <c r="BR446">
        <v>8722.9442929559791</v>
      </c>
      <c r="BS446">
        <v>8573.3519626201905</v>
      </c>
      <c r="BT446">
        <v>8409.1097641843899</v>
      </c>
      <c r="BU446">
        <f t="shared" ca="1" si="51"/>
        <v>18583.744227353902</v>
      </c>
      <c r="BV446">
        <f t="shared" ca="1" si="51"/>
        <v>15911.978791951527</v>
      </c>
      <c r="BW446">
        <f t="shared" ca="1" si="51"/>
        <v>13529.258058131325</v>
      </c>
      <c r="BX446">
        <f t="shared" ca="1" si="51"/>
        <v>11313.730494115276</v>
      </c>
      <c r="BY446">
        <f t="shared" ca="1" si="51"/>
        <v>9287.2184606130122</v>
      </c>
      <c r="BZ446" t="str">
        <f>VLOOKUP($A446,[1]UNITES!$H$2:$I$20,2,FALSE) &amp; "__" &amp; $D446 &amp; "__" &amp;CB446</f>
        <v>-50 BP TC / +50 BP LT / -25 BP INF__Crédit de trésorerie__EUR3M</v>
      </c>
      <c r="CA446" t="str">
        <f>VLOOKUP($A446,[1]UNITES!$H$2:$I$20,2,FALSE) &amp; "__" &amp; $E446 &amp; "__" &amp; $F446 &amp; "__" &amp; CB446</f>
        <v>-50 BP TC / +50 BP LT / -25 BP INF__Découvert__B Actif__EUR3M</v>
      </c>
      <c r="CB446" t="str">
        <f t="shared" si="45"/>
        <v>EUR3M</v>
      </c>
    </row>
    <row r="447" spans="1:80" x14ac:dyDescent="0.3">
      <c r="A447">
        <v>2</v>
      </c>
      <c r="B447" t="s">
        <v>17</v>
      </c>
      <c r="C447" t="s">
        <v>18</v>
      </c>
      <c r="D447" t="s">
        <v>32</v>
      </c>
      <c r="E447" t="s">
        <v>42</v>
      </c>
      <c r="F447" t="s">
        <v>21</v>
      </c>
      <c r="G447" t="s">
        <v>26</v>
      </c>
      <c r="H447" t="s">
        <v>34</v>
      </c>
      <c r="I447" t="s">
        <v>43</v>
      </c>
      <c r="J447" t="s">
        <v>36</v>
      </c>
      <c r="M447">
        <v>856.71533333333298</v>
      </c>
      <c r="N447">
        <v>780.29387096774099</v>
      </c>
      <c r="O447">
        <v>771.53933333333202</v>
      </c>
      <c r="P447">
        <v>762.55225806451494</v>
      </c>
      <c r="Q447">
        <v>753.73967741935405</v>
      </c>
      <c r="R447">
        <v>745.10866666666504</v>
      </c>
      <c r="S447">
        <v>736.25354838709598</v>
      </c>
      <c r="T447">
        <v>727.70133333333195</v>
      </c>
      <c r="U447">
        <v>718.938387096773</v>
      </c>
      <c r="V447">
        <v>710.34483870967597</v>
      </c>
      <c r="W447">
        <v>702.19999999999902</v>
      </c>
      <c r="X447">
        <v>693.26870967741797</v>
      </c>
      <c r="Y447">
        <v>684.91799999999898</v>
      </c>
      <c r="Z447">
        <v>676.35806451612802</v>
      </c>
      <c r="AA447">
        <v>668.09599999999898</v>
      </c>
      <c r="AB447">
        <v>659.62193548386995</v>
      </c>
      <c r="AC447">
        <v>651.31387096774097</v>
      </c>
      <c r="AD447">
        <v>643.16999999999905</v>
      </c>
      <c r="AE447">
        <v>634.81225806451505</v>
      </c>
      <c r="AF447">
        <v>626.73199999999895</v>
      </c>
      <c r="AG447">
        <v>618.44612903225698</v>
      </c>
      <c r="AH447">
        <v>610.32806451612805</v>
      </c>
      <c r="AI447">
        <v>602.64499999999896</v>
      </c>
      <c r="AJ447">
        <v>594.22741935483805</v>
      </c>
      <c r="AK447">
        <v>586.36466666666604</v>
      </c>
      <c r="AL447">
        <v>578.30677419354697</v>
      </c>
      <c r="AM447">
        <v>570.52733333333299</v>
      </c>
      <c r="AN447">
        <v>562.56161290322495</v>
      </c>
      <c r="AO447">
        <v>554.76354838709597</v>
      </c>
      <c r="AP447">
        <v>547.12733333333199</v>
      </c>
      <c r="AQ447">
        <v>539.30290322580595</v>
      </c>
      <c r="AR447">
        <v>531.760666666666</v>
      </c>
      <c r="AS447">
        <v>524.03774193548304</v>
      </c>
      <c r="AT447">
        <v>516.47516129032203</v>
      </c>
      <c r="AU447">
        <v>509.32499999999902</v>
      </c>
      <c r="AV447">
        <v>501.49999999999898</v>
      </c>
      <c r="AW447">
        <v>494.19333333333299</v>
      </c>
      <c r="AX447">
        <v>486.70935483870898</v>
      </c>
      <c r="AY447">
        <v>479.49666666666599</v>
      </c>
      <c r="AZ447">
        <v>472.10322580645101</v>
      </c>
      <c r="BA447">
        <v>464.86612903225699</v>
      </c>
      <c r="BB447">
        <v>457.796666666666</v>
      </c>
      <c r="BC447">
        <v>450.56645161290299</v>
      </c>
      <c r="BD447">
        <v>443.60533333333302</v>
      </c>
      <c r="BE447">
        <v>436.486774193548</v>
      </c>
      <c r="BF447">
        <v>429.52967741935402</v>
      </c>
      <c r="BG447">
        <v>422.84655172413699</v>
      </c>
      <c r="BH447">
        <v>415.80096774193498</v>
      </c>
      <c r="BI447">
        <v>409.12999999999897</v>
      </c>
      <c r="BJ447">
        <v>402.31677419354799</v>
      </c>
      <c r="BK447">
        <v>395.76399999999899</v>
      </c>
      <c r="BL447">
        <v>389.06161290322501</v>
      </c>
      <c r="BM447">
        <v>382.51451612903202</v>
      </c>
      <c r="BN447">
        <v>376.10866666666601</v>
      </c>
      <c r="BO447">
        <v>369.54838709677398</v>
      </c>
      <c r="BP447">
        <v>363.231999999999</v>
      </c>
      <c r="BQ447">
        <v>356.762258064516</v>
      </c>
      <c r="BR447">
        <v>350.424193548387</v>
      </c>
      <c r="BS447">
        <v>344.414999999999</v>
      </c>
      <c r="BT447">
        <v>337.816129032258</v>
      </c>
      <c r="BU447">
        <f t="shared" ca="1" si="51"/>
        <v>746.55466308243615</v>
      </c>
      <c r="BV447">
        <f t="shared" ca="1" si="51"/>
        <v>639.22239516128946</v>
      </c>
      <c r="BW447">
        <f t="shared" ca="1" si="51"/>
        <v>543.50439516128938</v>
      </c>
      <c r="BX447">
        <f t="shared" ca="1" si="51"/>
        <v>454.50009436410761</v>
      </c>
      <c r="BY447">
        <f t="shared" ca="1" si="51"/>
        <v>373.09112813620021</v>
      </c>
      <c r="BZ447" t="str">
        <f>VLOOKUP($A447,[1]UNITES!$H$2:$I$20,2,FALSE) &amp; "__" &amp; $D447 &amp; "__" &amp;CB447</f>
        <v>-50 BP TC / +50 BP LT / -25 BP INF__Crédit de trésorerie__EUR3M</v>
      </c>
      <c r="CA447" t="str">
        <f>VLOOKUP($A447,[1]UNITES!$H$2:$I$20,2,FALSE) &amp; "__" &amp; $E447 &amp; "__" &amp; $F447 &amp; "__" &amp; CB447</f>
        <v>-50 BP TC / +50 BP LT / -25 BP INF__Découvert__B Actif__EUR3M</v>
      </c>
      <c r="CB447" t="str">
        <f t="shared" si="45"/>
        <v>EUR3M</v>
      </c>
    </row>
    <row r="448" spans="1:80" x14ac:dyDescent="0.3">
      <c r="A448">
        <v>2</v>
      </c>
      <c r="B448" t="s">
        <v>17</v>
      </c>
      <c r="C448" t="s">
        <v>18</v>
      </c>
      <c r="D448" t="s">
        <v>32</v>
      </c>
      <c r="E448" t="s">
        <v>42</v>
      </c>
      <c r="F448" t="s">
        <v>21</v>
      </c>
      <c r="G448" t="s">
        <v>26</v>
      </c>
      <c r="H448" t="s">
        <v>34</v>
      </c>
      <c r="I448" t="s">
        <v>44</v>
      </c>
      <c r="J448" t="s">
        <v>36</v>
      </c>
      <c r="M448">
        <v>39274871.643031597</v>
      </c>
      <c r="N448">
        <v>35771454.638277598</v>
      </c>
      <c r="O448">
        <v>35370006.167690597</v>
      </c>
      <c r="P448">
        <v>34958116.365919396</v>
      </c>
      <c r="Q448">
        <v>34554220.865869701</v>
      </c>
      <c r="R448">
        <v>34158352.048874602</v>
      </c>
      <c r="S448">
        <v>33752439.841899902</v>
      </c>
      <c r="T448">
        <v>33360491.584776402</v>
      </c>
      <c r="U448">
        <v>32958559.058576301</v>
      </c>
      <c r="V448">
        <v>32564491.686269701</v>
      </c>
      <c r="W448">
        <v>32191133.398965701</v>
      </c>
      <c r="X448">
        <v>31781692.389076501</v>
      </c>
      <c r="Y448">
        <v>31399050.906534702</v>
      </c>
      <c r="Z448">
        <v>31006783.529948801</v>
      </c>
      <c r="AA448">
        <v>30627997.424439799</v>
      </c>
      <c r="AB448">
        <v>30239496.9192091</v>
      </c>
      <c r="AC448">
        <v>29858601.662065402</v>
      </c>
      <c r="AD448">
        <v>29485157.221632302</v>
      </c>
      <c r="AE448">
        <v>29101909.394230202</v>
      </c>
      <c r="AF448">
        <v>28731580.781539399</v>
      </c>
      <c r="AG448">
        <v>28351737.7896217</v>
      </c>
      <c r="AH448">
        <v>27979491.006995201</v>
      </c>
      <c r="AI448">
        <v>27627230.0334034</v>
      </c>
      <c r="AJ448">
        <v>27241431.378839798</v>
      </c>
      <c r="AK448">
        <v>26881005.329978202</v>
      </c>
      <c r="AL448">
        <v>26511513.1568144</v>
      </c>
      <c r="AM448">
        <v>26155019.935222</v>
      </c>
      <c r="AN448">
        <v>25789876.418660998</v>
      </c>
      <c r="AO448">
        <v>25432297.378616899</v>
      </c>
      <c r="AP448">
        <v>25082140.115089901</v>
      </c>
      <c r="AQ448">
        <v>24723481.171110298</v>
      </c>
      <c r="AR448">
        <v>24377663.730336402</v>
      </c>
      <c r="AS448">
        <v>24023524.792314399</v>
      </c>
      <c r="AT448">
        <v>23676907.790336099</v>
      </c>
      <c r="AU448">
        <v>23349165.057876401</v>
      </c>
      <c r="AV448">
        <v>22990415.968316</v>
      </c>
      <c r="AW448">
        <v>22655511.5834576</v>
      </c>
      <c r="AX448">
        <v>22312522.657587402</v>
      </c>
      <c r="AY448">
        <v>21981774.2867079</v>
      </c>
      <c r="AZ448">
        <v>21642902.199117899</v>
      </c>
      <c r="BA448">
        <v>21311219.456818901</v>
      </c>
      <c r="BB448">
        <v>20986970.371918701</v>
      </c>
      <c r="BC448">
        <v>20655434.647383299</v>
      </c>
      <c r="BD448">
        <v>20336275.1951719</v>
      </c>
      <c r="BE448">
        <v>20009997.199561801</v>
      </c>
      <c r="BF448">
        <v>19691170.649522498</v>
      </c>
      <c r="BG448">
        <v>19384876.432388101</v>
      </c>
      <c r="BH448">
        <v>19061782.4739611</v>
      </c>
      <c r="BI448">
        <v>18755948.012977201</v>
      </c>
      <c r="BJ448">
        <v>18443532.006788202</v>
      </c>
      <c r="BK448">
        <v>18143002.6195684</v>
      </c>
      <c r="BL448">
        <v>17835902.0425198</v>
      </c>
      <c r="BM448">
        <v>17535749.913773101</v>
      </c>
      <c r="BN448">
        <v>17242155.4287907</v>
      </c>
      <c r="BO448">
        <v>16941559.247248299</v>
      </c>
      <c r="BP448">
        <v>16651828.4700513</v>
      </c>
      <c r="BQ448">
        <v>16355176.390724501</v>
      </c>
      <c r="BR448">
        <v>16064558.4064952</v>
      </c>
      <c r="BS448">
        <v>15789067.831945</v>
      </c>
      <c r="BT448">
        <v>15486594.1490045</v>
      </c>
      <c r="BU448">
        <f t="shared" ca="1" si="51"/>
        <v>34224652.474102326</v>
      </c>
      <c r="BV448">
        <f t="shared" ca="1" si="51"/>
        <v>29304205.670704979</v>
      </c>
      <c r="BW448">
        <f t="shared" ca="1" si="51"/>
        <v>24916084.237056002</v>
      </c>
      <c r="BX448">
        <f t="shared" ca="1" si="51"/>
        <v>20835869.762799758</v>
      </c>
      <c r="BY448">
        <f t="shared" ca="1" si="51"/>
        <v>17103756.20999052</v>
      </c>
      <c r="BZ448" t="str">
        <f>VLOOKUP($A448,[1]UNITES!$H$2:$I$20,2,FALSE) &amp; "__" &amp; $D448 &amp; "__" &amp;CB448</f>
        <v>-50 BP TC / +50 BP LT / -25 BP INF__Crédit de trésorerie__EUR3M</v>
      </c>
      <c r="CA448" t="str">
        <f>VLOOKUP($A448,[1]UNITES!$H$2:$I$20,2,FALSE) &amp; "__" &amp; $E448 &amp; "__" &amp; $F448 &amp; "__" &amp; CB448</f>
        <v>-50 BP TC / +50 BP LT / -25 BP INF__Découvert__B Actif__EUR3M</v>
      </c>
      <c r="CB448" t="str">
        <f t="shared" si="45"/>
        <v>EUR3M</v>
      </c>
    </row>
    <row r="449" spans="1:80" x14ac:dyDescent="0.3">
      <c r="A449">
        <v>2</v>
      </c>
      <c r="B449" t="s">
        <v>17</v>
      </c>
      <c r="C449" t="s">
        <v>18</v>
      </c>
      <c r="D449" t="s">
        <v>32</v>
      </c>
      <c r="E449" t="s">
        <v>42</v>
      </c>
      <c r="F449" t="s">
        <v>21</v>
      </c>
      <c r="G449" t="s">
        <v>26</v>
      </c>
      <c r="H449" t="s">
        <v>34</v>
      </c>
      <c r="I449" t="s">
        <v>45</v>
      </c>
      <c r="J449" t="s">
        <v>36</v>
      </c>
      <c r="M449">
        <v>4173070.8271601801</v>
      </c>
      <c r="N449">
        <v>3800822.4463553401</v>
      </c>
      <c r="O449">
        <v>3758167.3654708602</v>
      </c>
      <c r="P449">
        <v>3714402.8611448901</v>
      </c>
      <c r="Q449">
        <v>3671487.77595919</v>
      </c>
      <c r="R449">
        <v>3629425.5507309702</v>
      </c>
      <c r="S449">
        <v>3586296.1807494499</v>
      </c>
      <c r="T449">
        <v>3544650.5220160801</v>
      </c>
      <c r="U449">
        <v>3501944.0087659899</v>
      </c>
      <c r="V449">
        <v>3460073.1880970099</v>
      </c>
      <c r="W449">
        <v>3420402.7669454101</v>
      </c>
      <c r="X449">
        <v>3376898.4515980901</v>
      </c>
      <c r="Y449">
        <v>3336241.6672308799</v>
      </c>
      <c r="Z449">
        <v>3294562.1070351298</v>
      </c>
      <c r="AA449">
        <v>3254314.9685176099</v>
      </c>
      <c r="AB449">
        <v>3213035.6431177901</v>
      </c>
      <c r="AC449">
        <v>3172564.3979334799</v>
      </c>
      <c r="AD449">
        <v>3132884.8257818799</v>
      </c>
      <c r="AE449">
        <v>3092163.6153071099</v>
      </c>
      <c r="AF449">
        <v>3052815.1110696699</v>
      </c>
      <c r="AG449">
        <v>3012455.6742940298</v>
      </c>
      <c r="AH449">
        <v>2972903.35523928</v>
      </c>
      <c r="AI449">
        <v>2935474.5916696</v>
      </c>
      <c r="AJ449">
        <v>2894482.3484204798</v>
      </c>
      <c r="AK449">
        <v>2856186.0156245101</v>
      </c>
      <c r="AL449">
        <v>2816926.3838602402</v>
      </c>
      <c r="AM449">
        <v>2779047.9315806301</v>
      </c>
      <c r="AN449">
        <v>2740250.3580101798</v>
      </c>
      <c r="AO449">
        <v>2702256.52863373</v>
      </c>
      <c r="AP449">
        <v>2665051.28418246</v>
      </c>
      <c r="AQ449">
        <v>2626942.7179457298</v>
      </c>
      <c r="AR449">
        <v>2590198.5994732198</v>
      </c>
      <c r="AS449">
        <v>2552570.2920969799</v>
      </c>
      <c r="AT449">
        <v>2515741.2104631299</v>
      </c>
      <c r="AU449">
        <v>2480917.5814110599</v>
      </c>
      <c r="AV449">
        <v>2442799.4339700299</v>
      </c>
      <c r="AW449">
        <v>2407214.85670248</v>
      </c>
      <c r="AX449">
        <v>2370771.2719935798</v>
      </c>
      <c r="AY449">
        <v>2335628.2819951</v>
      </c>
      <c r="AZ449">
        <v>2299622.1232434302</v>
      </c>
      <c r="BA449">
        <v>2264379.8545137099</v>
      </c>
      <c r="BB449">
        <v>2229927.4379349798</v>
      </c>
      <c r="BC449">
        <v>2194700.7902805302</v>
      </c>
      <c r="BD449">
        <v>2160789.1585623198</v>
      </c>
      <c r="BE449">
        <v>2126121.1618544301</v>
      </c>
      <c r="BF449">
        <v>2092244.90151258</v>
      </c>
      <c r="BG449">
        <v>2059700.23910252</v>
      </c>
      <c r="BH449">
        <v>2025370.55147455</v>
      </c>
      <c r="BI449">
        <v>1992874.7358001501</v>
      </c>
      <c r="BJ449">
        <v>1959679.61756621</v>
      </c>
      <c r="BK449">
        <v>1927747.4830964401</v>
      </c>
      <c r="BL449">
        <v>1895117.1407552999</v>
      </c>
      <c r="BM449">
        <v>1863225.09493071</v>
      </c>
      <c r="BN449">
        <v>1832029.81370866</v>
      </c>
      <c r="BO449">
        <v>1800090.5836044799</v>
      </c>
      <c r="BP449">
        <v>1769305.8383396601</v>
      </c>
      <c r="BQ449">
        <v>1737785.6790529101</v>
      </c>
      <c r="BR449">
        <v>1706906.66258374</v>
      </c>
      <c r="BS449">
        <v>1677634.9759541799</v>
      </c>
      <c r="BT449">
        <v>1645496.25512945</v>
      </c>
      <c r="BU449">
        <f t="shared" ca="1" si="51"/>
        <v>3636470.1620827881</v>
      </c>
      <c r="BV449">
        <f t="shared" ca="1" si="51"/>
        <v>3113658.192134745</v>
      </c>
      <c r="BW449">
        <f t="shared" ca="1" si="51"/>
        <v>2647407.3614376583</v>
      </c>
      <c r="BX449">
        <f t="shared" ca="1" si="51"/>
        <v>2213872.5524308509</v>
      </c>
      <c r="BY449">
        <f t="shared" ca="1" si="51"/>
        <v>1817324.4900434904</v>
      </c>
      <c r="BZ449" t="str">
        <f>VLOOKUP($A449,[1]UNITES!$H$2:$I$20,2,FALSE) &amp; "__" &amp; $D449 &amp; "__" &amp;CB449</f>
        <v>-50 BP TC / +50 BP LT / -25 BP INF__Crédit de trésorerie__EUR3M</v>
      </c>
      <c r="CA449" t="str">
        <f>VLOOKUP($A449,[1]UNITES!$H$2:$I$20,2,FALSE) &amp; "__" &amp; $E449 &amp; "__" &amp; $F449 &amp; "__" &amp; CB449</f>
        <v>-50 BP TC / +50 BP LT / -25 BP INF__Découvert__B Actif__EUR3M</v>
      </c>
      <c r="CB449" t="str">
        <f t="shared" si="45"/>
        <v>EUR3M</v>
      </c>
    </row>
    <row r="450" spans="1:80" x14ac:dyDescent="0.3">
      <c r="A450">
        <v>2</v>
      </c>
      <c r="B450" t="s">
        <v>17</v>
      </c>
      <c r="C450" t="s">
        <v>18</v>
      </c>
      <c r="D450" t="s">
        <v>32</v>
      </c>
      <c r="E450" t="s">
        <v>42</v>
      </c>
      <c r="F450" t="s">
        <v>21</v>
      </c>
      <c r="G450" t="s">
        <v>26</v>
      </c>
      <c r="H450" t="s">
        <v>34</v>
      </c>
      <c r="I450" t="s">
        <v>49</v>
      </c>
      <c r="J450" t="s">
        <v>36</v>
      </c>
      <c r="M450">
        <v>645875.54266666598</v>
      </c>
      <c r="BU450">
        <f t="shared" ca="1" si="51"/>
        <v>53822.961888888829</v>
      </c>
      <c r="BV450">
        <f t="shared" ca="1" si="51"/>
        <v>0</v>
      </c>
      <c r="BW450">
        <f t="shared" ca="1" si="51"/>
        <v>0</v>
      </c>
      <c r="BX450">
        <f t="shared" ca="1" si="51"/>
        <v>0</v>
      </c>
      <c r="BY450">
        <f t="shared" ca="1" si="51"/>
        <v>0</v>
      </c>
      <c r="BZ450" t="str">
        <f>VLOOKUP($A450,[1]UNITES!$H$2:$I$20,2,FALSE) &amp; "__" &amp; $D450 &amp; "__" &amp;CB450</f>
        <v>-50 BP TC / +50 BP LT / -25 BP INF__Crédit de trésorerie__EUR3M</v>
      </c>
      <c r="CA450" t="str">
        <f>VLOOKUP($A450,[1]UNITES!$H$2:$I$20,2,FALSE) &amp; "__" &amp; $E450 &amp; "__" &amp; $F450 &amp; "__" &amp; CB450</f>
        <v>-50 BP TC / +50 BP LT / -25 BP INF__Découvert__B Actif__EUR3M</v>
      </c>
      <c r="CB450" t="str">
        <f t="shared" si="45"/>
        <v>EUR3M</v>
      </c>
    </row>
    <row r="451" spans="1:80" x14ac:dyDescent="0.3">
      <c r="A451">
        <v>2</v>
      </c>
      <c r="B451" t="s">
        <v>17</v>
      </c>
      <c r="C451" t="s">
        <v>18</v>
      </c>
      <c r="D451" t="s">
        <v>32</v>
      </c>
      <c r="E451" t="s">
        <v>42</v>
      </c>
      <c r="F451" t="s">
        <v>21</v>
      </c>
      <c r="G451" t="s">
        <v>26</v>
      </c>
      <c r="H451" t="s">
        <v>34</v>
      </c>
      <c r="I451" t="s">
        <v>46</v>
      </c>
      <c r="J451" t="s">
        <v>36</v>
      </c>
      <c r="M451">
        <v>15929784.3282759</v>
      </c>
      <c r="N451">
        <v>15364988.920372199</v>
      </c>
      <c r="O451">
        <v>15266223.478895601</v>
      </c>
      <c r="P451">
        <v>15165102.430430301</v>
      </c>
      <c r="Q451">
        <v>15066136.447555801</v>
      </c>
      <c r="R451">
        <v>14969292.016315199</v>
      </c>
      <c r="S451">
        <v>14870137.7901935</v>
      </c>
      <c r="T451">
        <v>14774553.2257051</v>
      </c>
      <c r="U451">
        <v>14676688.920249701</v>
      </c>
      <c r="V451">
        <v>14580910.278019501</v>
      </c>
      <c r="W451">
        <v>14490347.265787801</v>
      </c>
      <c r="X451">
        <v>14391224.0348488</v>
      </c>
      <c r="Y451">
        <v>14298717.905843399</v>
      </c>
      <c r="Z451">
        <v>14204005.4607097</v>
      </c>
      <c r="AA451">
        <v>14112702.7658976</v>
      </c>
      <c r="AB451">
        <v>14019222.4488279</v>
      </c>
      <c r="AC451">
        <v>13927734.366919</v>
      </c>
      <c r="AD451">
        <v>13838207.5359773</v>
      </c>
      <c r="AE451">
        <v>13746545.436003899</v>
      </c>
      <c r="AF451">
        <v>13658183.273363</v>
      </c>
      <c r="AG451">
        <v>13567713.628959101</v>
      </c>
      <c r="AH451">
        <v>13479172.047694599</v>
      </c>
      <c r="AI451">
        <v>13395452.001106</v>
      </c>
      <c r="AJ451">
        <v>13303818.5529068</v>
      </c>
      <c r="AK451">
        <v>13218302.2201575</v>
      </c>
      <c r="AL451">
        <v>13130746.275215199</v>
      </c>
      <c r="AM451">
        <v>13046342.4422075</v>
      </c>
      <c r="AN451">
        <v>12959925.534297099</v>
      </c>
      <c r="AO451">
        <v>12875350.3214185</v>
      </c>
      <c r="AP451">
        <v>12792588.1589479</v>
      </c>
      <c r="AQ451">
        <v>12707852.077596201</v>
      </c>
      <c r="AR451">
        <v>12626166.5923297</v>
      </c>
      <c r="AS451">
        <v>12542532.8573217</v>
      </c>
      <c r="AT451">
        <v>12460681.5067004</v>
      </c>
      <c r="AU451">
        <v>12383287.376400299</v>
      </c>
      <c r="AV451">
        <v>12298577.7828764</v>
      </c>
      <c r="AW451">
        <v>12219523.0884478</v>
      </c>
      <c r="AX451">
        <v>12138582.8958262</v>
      </c>
      <c r="AY451">
        <v>12060556.644494001</v>
      </c>
      <c r="AZ451">
        <v>11980669.424259201</v>
      </c>
      <c r="BA451">
        <v>11902484.741378799</v>
      </c>
      <c r="BB451">
        <v>11825976.115895599</v>
      </c>
      <c r="BC451">
        <v>11747642.721746299</v>
      </c>
      <c r="BD451">
        <v>11672129.4192736</v>
      </c>
      <c r="BE451">
        <v>11594815.0779198</v>
      </c>
      <c r="BF451">
        <v>11519148.4366515</v>
      </c>
      <c r="BG451">
        <v>11446309.981845001</v>
      </c>
      <c r="BH451">
        <v>11369293.326695001</v>
      </c>
      <c r="BI451">
        <v>11296212.028049599</v>
      </c>
      <c r="BJ451">
        <v>11221387.7038348</v>
      </c>
      <c r="BK451">
        <v>11149257.142092301</v>
      </c>
      <c r="BL451">
        <v>11075406.2258127</v>
      </c>
      <c r="BM451">
        <v>11003129.2003498</v>
      </c>
      <c r="BN451">
        <v>10932401.589488599</v>
      </c>
      <c r="BO451">
        <v>10859987.087810799</v>
      </c>
      <c r="BP451">
        <v>10790179.590196701</v>
      </c>
      <c r="BQ451">
        <v>10718707.1449487</v>
      </c>
      <c r="BR451">
        <v>10648757.907549599</v>
      </c>
      <c r="BS451">
        <v>10582617.7569237</v>
      </c>
      <c r="BT451">
        <v>10510225.8937189</v>
      </c>
      <c r="BU451">
        <f t="shared" ca="1" si="51"/>
        <v>14962115.761387451</v>
      </c>
      <c r="BV451">
        <f t="shared" ca="1" si="51"/>
        <v>13795956.285350693</v>
      </c>
      <c r="BW451">
        <f t="shared" ca="1" si="51"/>
        <v>12753529.428789033</v>
      </c>
      <c r="BX451">
        <f t="shared" ca="1" si="51"/>
        <v>11789760.989536067</v>
      </c>
      <c r="BY451">
        <f t="shared" ca="1" si="51"/>
        <v>10899022.439231351</v>
      </c>
      <c r="BZ451" t="str">
        <f>VLOOKUP($A451,[1]UNITES!$H$2:$I$20,2,FALSE) &amp; "__" &amp; $D451 &amp; "__" &amp;CB451</f>
        <v>-50 BP TC / +50 BP LT / -25 BP INF__Crédit de trésorerie__EUR3M</v>
      </c>
      <c r="CA451" t="str">
        <f>VLOOKUP($A451,[1]UNITES!$H$2:$I$20,2,FALSE) &amp; "__" &amp; $E451 &amp; "__" &amp; $F451 &amp; "__" &amp; CB451</f>
        <v>-50 BP TC / +50 BP LT / -25 BP INF__Découvert__B Actif__EUR3M</v>
      </c>
      <c r="CB451" t="str">
        <f t="shared" si="45"/>
        <v>EUR3M</v>
      </c>
    </row>
    <row r="452" spans="1:80" x14ac:dyDescent="0.3">
      <c r="A452">
        <v>2</v>
      </c>
      <c r="B452" t="s">
        <v>17</v>
      </c>
      <c r="C452" t="s">
        <v>18</v>
      </c>
      <c r="D452" t="s">
        <v>32</v>
      </c>
      <c r="E452" t="s">
        <v>42</v>
      </c>
      <c r="F452" t="s">
        <v>21</v>
      </c>
      <c r="G452" t="s">
        <v>26</v>
      </c>
      <c r="H452" t="s">
        <v>34</v>
      </c>
      <c r="I452" t="s">
        <v>50</v>
      </c>
      <c r="J452" t="s">
        <v>36</v>
      </c>
      <c r="M452">
        <v>11125.9866666667</v>
      </c>
      <c r="BU452">
        <f t="shared" ca="1" si="51"/>
        <v>927.1655555555584</v>
      </c>
      <c r="BV452">
        <f t="shared" ca="1" si="51"/>
        <v>0</v>
      </c>
      <c r="BW452">
        <f t="shared" ca="1" si="51"/>
        <v>0</v>
      </c>
      <c r="BX452">
        <f t="shared" ca="1" si="51"/>
        <v>0</v>
      </c>
      <c r="BY452">
        <f t="shared" ca="1" si="51"/>
        <v>0</v>
      </c>
      <c r="BZ452" t="str">
        <f>VLOOKUP($A452,[1]UNITES!$H$2:$I$20,2,FALSE) &amp; "__" &amp; $D452 &amp; "__" &amp;CB452</f>
        <v>-50 BP TC / +50 BP LT / -25 BP INF__Crédit de trésorerie__EUR3M</v>
      </c>
      <c r="CA452" t="str">
        <f>VLOOKUP($A452,[1]UNITES!$H$2:$I$20,2,FALSE) &amp; "__" &amp; $E452 &amp; "__" &amp; $F452 &amp; "__" &amp; CB452</f>
        <v>-50 BP TC / +50 BP LT / -25 BP INF__Découvert__B Actif__EUR3M</v>
      </c>
      <c r="CB452" t="str">
        <f t="shared" si="45"/>
        <v>EUR3M</v>
      </c>
    </row>
    <row r="453" spans="1:80" x14ac:dyDescent="0.3">
      <c r="A453">
        <v>2</v>
      </c>
      <c r="B453" t="s">
        <v>17</v>
      </c>
      <c r="C453" t="s">
        <v>18</v>
      </c>
      <c r="D453" t="s">
        <v>32</v>
      </c>
      <c r="E453" t="s">
        <v>42</v>
      </c>
      <c r="F453" t="s">
        <v>21</v>
      </c>
      <c r="G453" t="s">
        <v>26</v>
      </c>
      <c r="H453" t="s">
        <v>34</v>
      </c>
      <c r="I453" t="s">
        <v>47</v>
      </c>
      <c r="J453" t="s">
        <v>36</v>
      </c>
      <c r="M453">
        <v>11499575.053664399</v>
      </c>
      <c r="N453">
        <v>10779933.5114743</v>
      </c>
      <c r="O453">
        <v>10658954.706997801</v>
      </c>
      <c r="P453">
        <v>10534829.348625399</v>
      </c>
      <c r="Q453">
        <v>10413113.11946</v>
      </c>
      <c r="R453">
        <v>10293815.7759316</v>
      </c>
      <c r="S453">
        <v>10171491.7966149</v>
      </c>
      <c r="T453">
        <v>10053375.9343351</v>
      </c>
      <c r="U453">
        <v>9932251.2582885902</v>
      </c>
      <c r="V453">
        <v>9813496.7926747594</v>
      </c>
      <c r="W453">
        <v>9700983.12561615</v>
      </c>
      <c r="X453">
        <v>9577595.7182230595</v>
      </c>
      <c r="Y453">
        <v>9462284.5063549299</v>
      </c>
      <c r="Z453">
        <v>9344072.4821610507</v>
      </c>
      <c r="AA453">
        <v>9229923.1134339906</v>
      </c>
      <c r="AB453">
        <v>9112846.2509402595</v>
      </c>
      <c r="AC453">
        <v>8998061.2766211107</v>
      </c>
      <c r="AD453">
        <v>8885521.6490570903</v>
      </c>
      <c r="AE453">
        <v>8770027.70991995</v>
      </c>
      <c r="AF453">
        <v>8658427.0514752399</v>
      </c>
      <c r="AG453">
        <v>8543959.1851564199</v>
      </c>
      <c r="AH453">
        <v>8431780.4763239902</v>
      </c>
      <c r="AI453">
        <v>8325624.60411104</v>
      </c>
      <c r="AJ453">
        <v>8209361.9625321999</v>
      </c>
      <c r="AK453">
        <v>8100745.50086495</v>
      </c>
      <c r="AL453">
        <v>7989396.9122914802</v>
      </c>
      <c r="AM453">
        <v>7881965.6306255301</v>
      </c>
      <c r="AN453">
        <v>7771927.5314083304</v>
      </c>
      <c r="AO453">
        <v>7664169.0319355801</v>
      </c>
      <c r="AP453">
        <v>7558647.1289383704</v>
      </c>
      <c r="AQ453">
        <v>7450563.1910566501</v>
      </c>
      <c r="AR453">
        <v>7346349.1140393903</v>
      </c>
      <c r="AS453">
        <v>7239627.3095354997</v>
      </c>
      <c r="AT453">
        <v>7135172.2861953797</v>
      </c>
      <c r="AU453">
        <v>7036405.1327002002</v>
      </c>
      <c r="AV453">
        <v>6928294.0298399599</v>
      </c>
      <c r="AW453">
        <v>6827368.6654714402</v>
      </c>
      <c r="AX453">
        <v>6724006.9821970398</v>
      </c>
      <c r="AY453">
        <v>6624334.0619159201</v>
      </c>
      <c r="AZ453">
        <v>6522213.0071374997</v>
      </c>
      <c r="BA453">
        <v>6422258.5038023097</v>
      </c>
      <c r="BB453">
        <v>6324544.17758785</v>
      </c>
      <c r="BC453">
        <v>6224633.9829408899</v>
      </c>
      <c r="BD453">
        <v>6128453.4493732601</v>
      </c>
      <c r="BE453">
        <v>6030127.6965989899</v>
      </c>
      <c r="BF453">
        <v>5934047.4823003002</v>
      </c>
      <c r="BG453">
        <v>5841743.9601859404</v>
      </c>
      <c r="BH453">
        <v>5744377.7385443496</v>
      </c>
      <c r="BI453">
        <v>5652212.7675187699</v>
      </c>
      <c r="BJ453">
        <v>5558064.4064049702</v>
      </c>
      <c r="BK453">
        <v>5467498.14798328</v>
      </c>
      <c r="BL453">
        <v>5374951.6265271697</v>
      </c>
      <c r="BM453">
        <v>5284499.0564281801</v>
      </c>
      <c r="BN453">
        <v>5196022.6663528597</v>
      </c>
      <c r="BO453">
        <v>5105436.2755870698</v>
      </c>
      <c r="BP453">
        <v>5018124.2434915202</v>
      </c>
      <c r="BQ453">
        <v>4928726.4373291796</v>
      </c>
      <c r="BR453">
        <v>4841147.0349752596</v>
      </c>
      <c r="BS453">
        <v>4758126.3652069997</v>
      </c>
      <c r="BT453">
        <v>4666974.18220401</v>
      </c>
      <c r="BU453">
        <f t="shared" ca="1" si="51"/>
        <v>10285784.678492172</v>
      </c>
      <c r="BV453">
        <f t="shared" ca="1" si="51"/>
        <v>8830990.855673939</v>
      </c>
      <c r="BW453">
        <f t="shared" ca="1" si="51"/>
        <v>7508605.2332859449</v>
      </c>
      <c r="BX453">
        <f t="shared" ca="1" si="51"/>
        <v>6279009.1423379825</v>
      </c>
      <c r="BY453">
        <f t="shared" ca="1" si="51"/>
        <v>5154315.2675007721</v>
      </c>
      <c r="BZ453" t="str">
        <f>VLOOKUP($A453,[1]UNITES!$H$2:$I$20,2,FALSE) &amp; "__" &amp; $D453 &amp; "__" &amp;CB453</f>
        <v>-50 BP TC / +50 BP LT / -25 BP INF__Crédit de trésorerie__EUR3M</v>
      </c>
      <c r="CA453" t="str">
        <f>VLOOKUP($A453,[1]UNITES!$H$2:$I$20,2,FALSE) &amp; "__" &amp; $E453 &amp; "__" &amp; $F453 &amp; "__" &amp; CB453</f>
        <v>-50 BP TC / +50 BP LT / -25 BP INF__Découvert__B Actif__EUR3M</v>
      </c>
      <c r="CB453" t="str">
        <f t="shared" si="45"/>
        <v>EUR3M</v>
      </c>
    </row>
    <row r="454" spans="1:80" x14ac:dyDescent="0.3">
      <c r="A454">
        <v>2</v>
      </c>
      <c r="B454" t="s">
        <v>17</v>
      </c>
      <c r="C454" t="s">
        <v>18</v>
      </c>
      <c r="D454" t="s">
        <v>32</v>
      </c>
      <c r="E454" t="s">
        <v>42</v>
      </c>
      <c r="F454" t="s">
        <v>21</v>
      </c>
      <c r="G454" t="s">
        <v>26</v>
      </c>
      <c r="H454" t="s">
        <v>34</v>
      </c>
      <c r="I454" t="s">
        <v>48</v>
      </c>
      <c r="J454" t="s">
        <v>36</v>
      </c>
      <c r="M454">
        <v>1668710.78053546</v>
      </c>
      <c r="N454">
        <v>1519857.5964816201</v>
      </c>
      <c r="O454">
        <v>1502800.8569865499</v>
      </c>
      <c r="P454">
        <v>1485300.48387829</v>
      </c>
      <c r="Q454">
        <v>1468139.7680605699</v>
      </c>
      <c r="R454">
        <v>1451320.0916194201</v>
      </c>
      <c r="S454">
        <v>1434073.69384466</v>
      </c>
      <c r="T454">
        <v>1417420.59426383</v>
      </c>
      <c r="U454">
        <v>1400343.2867257399</v>
      </c>
      <c r="V454">
        <v>1383600.1509082899</v>
      </c>
      <c r="W454">
        <v>1367736.9008978801</v>
      </c>
      <c r="X454">
        <v>1350340.5734671101</v>
      </c>
      <c r="Y454">
        <v>1334082.90420912</v>
      </c>
      <c r="Z454">
        <v>1317416.24763904</v>
      </c>
      <c r="AA454">
        <v>1301322.3841876199</v>
      </c>
      <c r="AB454">
        <v>1284815.77374668</v>
      </c>
      <c r="AC454">
        <v>1268632.29470379</v>
      </c>
      <c r="AD454">
        <v>1252765.3854890701</v>
      </c>
      <c r="AE454">
        <v>1236481.9495214</v>
      </c>
      <c r="AF454">
        <v>1220747.4294680499</v>
      </c>
      <c r="AG454">
        <v>1204608.6607907901</v>
      </c>
      <c r="AH454">
        <v>1188792.6369094399</v>
      </c>
      <c r="AI454">
        <v>1173825.7757705799</v>
      </c>
      <c r="AJ454">
        <v>1157433.9610824001</v>
      </c>
      <c r="AK454">
        <v>1142120.17474977</v>
      </c>
      <c r="AL454">
        <v>1126421.19332011</v>
      </c>
      <c r="AM454">
        <v>1111274.51339619</v>
      </c>
      <c r="AN454">
        <v>1095760.2958806299</v>
      </c>
      <c r="AO454">
        <v>1080567.47716097</v>
      </c>
      <c r="AP454">
        <v>1065689.9933662701</v>
      </c>
      <c r="AQ454">
        <v>1050451.2919799199</v>
      </c>
      <c r="AR454">
        <v>1035758.20267995</v>
      </c>
      <c r="AS454">
        <v>1020711.54454104</v>
      </c>
      <c r="AT454">
        <v>1005984.47872492</v>
      </c>
      <c r="AU454">
        <v>992059.34565126104</v>
      </c>
      <c r="AV454">
        <v>976816.81322189898</v>
      </c>
      <c r="AW454">
        <v>962587.39463191305</v>
      </c>
      <c r="AX454">
        <v>948014.48191266903</v>
      </c>
      <c r="AY454">
        <v>933961.64594645402</v>
      </c>
      <c r="AZ454">
        <v>919563.64770044305</v>
      </c>
      <c r="BA454">
        <v>905471.11285248201</v>
      </c>
      <c r="BB454">
        <v>891694.41925203998</v>
      </c>
      <c r="BC454">
        <v>877608.12767290103</v>
      </c>
      <c r="BD454">
        <v>864047.67923389096</v>
      </c>
      <c r="BE454">
        <v>850184.78120328498</v>
      </c>
      <c r="BF454">
        <v>836638.48022665095</v>
      </c>
      <c r="BG454">
        <v>823624.65019585995</v>
      </c>
      <c r="BH454">
        <v>809897.03053167602</v>
      </c>
      <c r="BI454">
        <v>796902.73318981205</v>
      </c>
      <c r="BJ454">
        <v>783628.80148217303</v>
      </c>
      <c r="BK454">
        <v>770859.91317271604</v>
      </c>
      <c r="BL454">
        <v>757811.82307812897</v>
      </c>
      <c r="BM454">
        <v>745058.95468266006</v>
      </c>
      <c r="BN454">
        <v>732584.71114758903</v>
      </c>
      <c r="BO454">
        <v>719812.98402092594</v>
      </c>
      <c r="BP454">
        <v>707502.90513112396</v>
      </c>
      <c r="BQ454">
        <v>694898.74948843999</v>
      </c>
      <c r="BR454">
        <v>682550.97302872199</v>
      </c>
      <c r="BS454">
        <v>670845.93044039304</v>
      </c>
      <c r="BT454">
        <v>657994.429786794</v>
      </c>
      <c r="BU454">
        <f t="shared" ca="1" si="51"/>
        <v>1454137.064805785</v>
      </c>
      <c r="BV454">
        <f t="shared" ca="1" si="51"/>
        <v>1245077.1169598319</v>
      </c>
      <c r="BW454">
        <f t="shared" ca="1" si="51"/>
        <v>1058634.610389411</v>
      </c>
      <c r="BX454">
        <f t="shared" ca="1" si="51"/>
        <v>885274.45428002207</v>
      </c>
      <c r="BY454">
        <f t="shared" ca="1" si="51"/>
        <v>726704.40905412321</v>
      </c>
      <c r="BZ454" t="str">
        <f>VLOOKUP($A454,[1]UNITES!$H$2:$I$20,2,FALSE) &amp; "__" &amp; $D454 &amp; "__" &amp;CB454</f>
        <v>-50 BP TC / +50 BP LT / -25 BP INF__Crédit de trésorerie__EUR3M</v>
      </c>
      <c r="CA454" t="str">
        <f>VLOOKUP($A454,[1]UNITES!$H$2:$I$20,2,FALSE) &amp; "__" &amp; $E454 &amp; "__" &amp; $F454 &amp; "__" &amp; CB454</f>
        <v>-50 BP TC / +50 BP LT / -25 BP INF__Découvert__B Actif__EUR3M</v>
      </c>
      <c r="CB454" t="str">
        <f t="shared" ref="CB454:CB517" si="52">IF(J454="FIXE",IF(L454="TF0","FIXE = 0%","FIXE &lt;&gt; 0%"),J454)</f>
        <v>EUR3M</v>
      </c>
    </row>
    <row r="455" spans="1:80" x14ac:dyDescent="0.3">
      <c r="A455">
        <v>2</v>
      </c>
      <c r="B455" t="s">
        <v>17</v>
      </c>
      <c r="C455" t="s">
        <v>18</v>
      </c>
      <c r="D455" t="s">
        <v>32</v>
      </c>
      <c r="E455" t="s">
        <v>42</v>
      </c>
      <c r="F455" t="s">
        <v>21</v>
      </c>
      <c r="G455" t="s">
        <v>26</v>
      </c>
      <c r="H455" t="s">
        <v>34</v>
      </c>
      <c r="I455" t="s">
        <v>51</v>
      </c>
      <c r="J455" t="s">
        <v>36</v>
      </c>
      <c r="M455">
        <v>12534.4893333333</v>
      </c>
      <c r="BU455">
        <f t="shared" ref="BU455:BY464" ca="1" si="53">IFERROR(SUM(OFFSET($A455,0,12*BU$4,1,12))/12,0)</f>
        <v>1044.540777777775</v>
      </c>
      <c r="BV455">
        <f t="shared" ca="1" si="53"/>
        <v>0</v>
      </c>
      <c r="BW455">
        <f t="shared" ca="1" si="53"/>
        <v>0</v>
      </c>
      <c r="BX455">
        <f t="shared" ca="1" si="53"/>
        <v>0</v>
      </c>
      <c r="BY455">
        <f t="shared" ca="1" si="53"/>
        <v>0</v>
      </c>
      <c r="BZ455" t="str">
        <f>VLOOKUP($A455,[1]UNITES!$H$2:$I$20,2,FALSE) &amp; "__" &amp; $D455 &amp; "__" &amp;CB455</f>
        <v>-50 BP TC / +50 BP LT / -25 BP INF__Crédit de trésorerie__EUR3M</v>
      </c>
      <c r="CA455" t="str">
        <f>VLOOKUP($A455,[1]UNITES!$H$2:$I$20,2,FALSE) &amp; "__" &amp; $E455 &amp; "__" &amp; $F455 &amp; "__" &amp; CB455</f>
        <v>-50 BP TC / +50 BP LT / -25 BP INF__Découvert__B Actif__EUR3M</v>
      </c>
      <c r="CB455" t="str">
        <f t="shared" si="52"/>
        <v>EUR3M</v>
      </c>
    </row>
    <row r="456" spans="1:80" x14ac:dyDescent="0.3">
      <c r="A456">
        <v>2</v>
      </c>
      <c r="B456" t="s">
        <v>17</v>
      </c>
      <c r="C456" t="s">
        <v>18</v>
      </c>
      <c r="D456" t="s">
        <v>52</v>
      </c>
      <c r="E456" t="s">
        <v>53</v>
      </c>
      <c r="F456" t="s">
        <v>21</v>
      </c>
      <c r="H456" t="s">
        <v>34</v>
      </c>
      <c r="I456" t="s">
        <v>35</v>
      </c>
      <c r="J456" t="s">
        <v>36</v>
      </c>
      <c r="M456">
        <v>45851567.375911497</v>
      </c>
      <c r="N456">
        <v>45746530.9581277</v>
      </c>
      <c r="O456">
        <v>45493115.719036698</v>
      </c>
      <c r="P456">
        <v>46676996.852049701</v>
      </c>
      <c r="Q456">
        <v>46568717.189619496</v>
      </c>
      <c r="R456">
        <v>46311508.638269298</v>
      </c>
      <c r="S456">
        <v>47491188.362334602</v>
      </c>
      <c r="T456">
        <v>47383926.548927702</v>
      </c>
      <c r="U456">
        <v>47123221.456023201</v>
      </c>
      <c r="V456">
        <v>48293092.432886802</v>
      </c>
      <c r="W456">
        <v>46281393.946336798</v>
      </c>
      <c r="X456">
        <v>43763308.322066799</v>
      </c>
      <c r="Y456">
        <v>41629000.4406133</v>
      </c>
      <c r="Z456">
        <v>39157963.9017867</v>
      </c>
      <c r="AA456">
        <v>36735611.844002001</v>
      </c>
      <c r="AB456">
        <v>34304607.192637503</v>
      </c>
      <c r="AC456">
        <v>31907334.1996998</v>
      </c>
      <c r="AD456">
        <v>29543609.076522902</v>
      </c>
      <c r="AE456">
        <v>24799491.470252801</v>
      </c>
      <c r="AF456">
        <v>23991099.950897198</v>
      </c>
      <c r="AG456">
        <v>23807185.6352484</v>
      </c>
      <c r="AH456">
        <v>23628382.1514198</v>
      </c>
      <c r="AI456">
        <v>23463475.8527021</v>
      </c>
      <c r="AJ456">
        <v>23272558.771055698</v>
      </c>
      <c r="AK456">
        <v>23099729.494529501</v>
      </c>
      <c r="AL456">
        <v>22918621.492690001</v>
      </c>
      <c r="AM456">
        <v>22747100.5638742</v>
      </c>
      <c r="AN456">
        <v>22567104.0530614</v>
      </c>
      <c r="AO456">
        <v>22392114.328897201</v>
      </c>
      <c r="AP456">
        <v>22222291.412811998</v>
      </c>
      <c r="AQ456">
        <v>22043950.390278101</v>
      </c>
      <c r="AR456">
        <v>21874618.2330653</v>
      </c>
      <c r="AS456">
        <v>21695728.182850901</v>
      </c>
      <c r="AT456">
        <v>21522172.736699</v>
      </c>
      <c r="AU456">
        <v>21362284.423983499</v>
      </c>
      <c r="AV456">
        <v>21177114.639509998</v>
      </c>
      <c r="AW456">
        <v>21009623.476052798</v>
      </c>
      <c r="AX456">
        <v>20834242.898489799</v>
      </c>
      <c r="AY456">
        <v>20668240.897096202</v>
      </c>
      <c r="AZ456">
        <v>20494124.230277199</v>
      </c>
      <c r="BA456">
        <v>20324920.454364698</v>
      </c>
      <c r="BB456">
        <v>20160847.932996999</v>
      </c>
      <c r="BC456">
        <v>19988582.699502598</v>
      </c>
      <c r="BD456">
        <v>19825496.483283602</v>
      </c>
      <c r="BE456">
        <v>19654436.245907199</v>
      </c>
      <c r="BF456">
        <v>19488203.188198801</v>
      </c>
      <c r="BG456">
        <v>19331023.779422</v>
      </c>
      <c r="BH456">
        <v>19158122.160042498</v>
      </c>
      <c r="BI456">
        <v>18998599.610027902</v>
      </c>
      <c r="BJ456">
        <v>18831433.077213801</v>
      </c>
      <c r="BK456">
        <v>18673050.855990998</v>
      </c>
      <c r="BL456">
        <v>18506828.5294725</v>
      </c>
      <c r="BM456">
        <v>18345150.996969402</v>
      </c>
      <c r="BN456">
        <v>18188293.343243401</v>
      </c>
      <c r="BO456">
        <v>18023477.401047599</v>
      </c>
      <c r="BP456">
        <v>17867802.551004499</v>
      </c>
      <c r="BQ456">
        <v>17705152.5576801</v>
      </c>
      <c r="BR456">
        <v>17547081.3483123</v>
      </c>
      <c r="BS456">
        <v>17401496.497292198</v>
      </c>
      <c r="BT456">
        <v>17232461.593355302</v>
      </c>
      <c r="BU456">
        <f t="shared" ca="1" si="53"/>
        <v>46415380.650132529</v>
      </c>
      <c r="BV456">
        <f t="shared" ca="1" si="53"/>
        <v>29686693.373903181</v>
      </c>
      <c r="BW456">
        <f t="shared" ca="1" si="53"/>
        <v>22135235.82935426</v>
      </c>
      <c r="BX456">
        <f t="shared" ca="1" si="53"/>
        <v>20078155.370469533</v>
      </c>
      <c r="BY456">
        <f t="shared" ca="1" si="53"/>
        <v>18110069.030134168</v>
      </c>
      <c r="BZ456" t="str">
        <f>VLOOKUP($A456,[1]UNITES!$H$2:$I$20,2,FALSE) &amp; "__" &amp; $D456 &amp; "__" &amp;CB456</f>
        <v>-50 BP TC / +50 BP LT / -25 BP INF__Crédit Equipement__EUR3M</v>
      </c>
      <c r="CA456" t="str">
        <f>VLOOKUP($A456,[1]UNITES!$H$2:$I$20,2,FALSE) &amp; "__" &amp; $E456 &amp; "__" &amp; $F456 &amp; "__" &amp; CB456</f>
        <v>-50 BP TC / +50 BP LT / -25 BP INF__Crédit équip. non rég.__B Actif__EUR3M</v>
      </c>
      <c r="CB456" t="str">
        <f t="shared" si="52"/>
        <v>EUR3M</v>
      </c>
    </row>
    <row r="457" spans="1:80" x14ac:dyDescent="0.3">
      <c r="A457">
        <v>2</v>
      </c>
      <c r="B457" t="s">
        <v>17</v>
      </c>
      <c r="C457" t="s">
        <v>18</v>
      </c>
      <c r="D457" t="s">
        <v>52</v>
      </c>
      <c r="E457" t="s">
        <v>53</v>
      </c>
      <c r="F457" t="s">
        <v>21</v>
      </c>
      <c r="H457" t="s">
        <v>34</v>
      </c>
      <c r="I457" t="s">
        <v>54</v>
      </c>
      <c r="J457" t="s">
        <v>55</v>
      </c>
      <c r="M457">
        <v>26463868.534047302</v>
      </c>
      <c r="N457">
        <v>26235829.2496517</v>
      </c>
      <c r="O457">
        <v>25897303.658326399</v>
      </c>
      <c r="P457">
        <v>25228148.284509599</v>
      </c>
      <c r="Q457">
        <v>24400064.1710933</v>
      </c>
      <c r="R457">
        <v>24053277.035694599</v>
      </c>
      <c r="S457">
        <v>23901553.4447577</v>
      </c>
      <c r="T457">
        <v>23662502.1122807</v>
      </c>
      <c r="U457">
        <v>23342900.4971078</v>
      </c>
      <c r="V457">
        <v>22884799.312680401</v>
      </c>
      <c r="W457">
        <v>22598725.080157399</v>
      </c>
      <c r="X457">
        <v>22235685.9992764</v>
      </c>
      <c r="Y457">
        <v>22091958.498555701</v>
      </c>
      <c r="Z457">
        <v>21901542.076012101</v>
      </c>
      <c r="AA457">
        <v>21615260.664406098</v>
      </c>
      <c r="AB457">
        <v>20968716.1498622</v>
      </c>
      <c r="AC457">
        <v>20194587.537673201</v>
      </c>
      <c r="AD457">
        <v>19892269.401808102</v>
      </c>
      <c r="AE457">
        <v>19778944.261692699</v>
      </c>
      <c r="AF457">
        <v>19596698.504927199</v>
      </c>
      <c r="AG457">
        <v>19278695.623541798</v>
      </c>
      <c r="AH457">
        <v>18792576.813361999</v>
      </c>
      <c r="AI457">
        <v>18631241.310024999</v>
      </c>
      <c r="AJ457">
        <v>18302139.083780602</v>
      </c>
      <c r="AK457">
        <v>18183373.068519</v>
      </c>
      <c r="AL457">
        <v>18018298.6357904</v>
      </c>
      <c r="AM457">
        <v>17762007.928437799</v>
      </c>
      <c r="AN457">
        <v>17135153.846609399</v>
      </c>
      <c r="AO457">
        <v>16415966.0252683</v>
      </c>
      <c r="AP457">
        <v>16155237.0679089</v>
      </c>
      <c r="AQ457">
        <v>16052406.716387801</v>
      </c>
      <c r="AR457">
        <v>15887557.201463999</v>
      </c>
      <c r="AS457">
        <v>15621547.888003901</v>
      </c>
      <c r="AT457">
        <v>15231808.198284101</v>
      </c>
      <c r="AU457">
        <v>15097807.0260277</v>
      </c>
      <c r="AV457">
        <v>14799847.087521</v>
      </c>
      <c r="AW457">
        <v>14699764.8073433</v>
      </c>
      <c r="AX457">
        <v>14579073.2100851</v>
      </c>
      <c r="AY457">
        <v>14380545.906354601</v>
      </c>
      <c r="AZ457">
        <v>13792686.256108399</v>
      </c>
      <c r="BA457">
        <v>13157507.628798099</v>
      </c>
      <c r="BB457">
        <v>13000104.2959492</v>
      </c>
      <c r="BC457">
        <v>12912766.2260144</v>
      </c>
      <c r="BD457">
        <v>12776279.4430147</v>
      </c>
      <c r="BE457">
        <v>12581276.526383899</v>
      </c>
      <c r="BF457">
        <v>12258462.9394753</v>
      </c>
      <c r="BG457">
        <v>12140209.4896817</v>
      </c>
      <c r="BH457">
        <v>11896376.840309501</v>
      </c>
      <c r="BI457">
        <v>11811954.649669001</v>
      </c>
      <c r="BJ457">
        <v>11714564.4100555</v>
      </c>
      <c r="BK457">
        <v>11555536.075654</v>
      </c>
      <c r="BL457">
        <v>11066006.178563099</v>
      </c>
      <c r="BM457">
        <v>10497498.3628939</v>
      </c>
      <c r="BN457">
        <v>10418749.8162525</v>
      </c>
      <c r="BO457">
        <v>10376412.759095799</v>
      </c>
      <c r="BP457">
        <v>10272346.338408099</v>
      </c>
      <c r="BQ457">
        <v>10104952.266287301</v>
      </c>
      <c r="BR457">
        <v>9828745.1472007502</v>
      </c>
      <c r="BS457">
        <v>9728202.5677562803</v>
      </c>
      <c r="BT457">
        <v>9497530.3110252097</v>
      </c>
      <c r="BU457">
        <f t="shared" ca="1" si="53"/>
        <v>24242054.781631943</v>
      </c>
      <c r="BV457">
        <f t="shared" ca="1" si="53"/>
        <v>20087052.493803892</v>
      </c>
      <c r="BW457">
        <f t="shared" ca="1" si="53"/>
        <v>16363417.557518521</v>
      </c>
      <c r="BX457">
        <f t="shared" ca="1" si="53"/>
        <v>13181254.464126514</v>
      </c>
      <c r="BY457">
        <f t="shared" ca="1" si="53"/>
        <v>10572708.240238452</v>
      </c>
      <c r="BZ457" t="str">
        <f>VLOOKUP($A457,[1]UNITES!$H$2:$I$20,2,FALSE) &amp; "__" &amp; $D457 &amp; "__" &amp;CB457</f>
        <v>-50 BP TC / +50 BP LT / -25 BP INF__Crédit Equipement__EUR12M</v>
      </c>
      <c r="CA457" t="str">
        <f>VLOOKUP($A457,[1]UNITES!$H$2:$I$20,2,FALSE) &amp; "__" &amp; $E457 &amp; "__" &amp; $F457 &amp; "__" &amp; CB457</f>
        <v>-50 BP TC / +50 BP LT / -25 BP INF__Crédit équip. non rég.__B Actif__EUR12M</v>
      </c>
      <c r="CB457" t="str">
        <f t="shared" si="52"/>
        <v>EUR12M</v>
      </c>
    </row>
    <row r="458" spans="1:80" x14ac:dyDescent="0.3">
      <c r="A458">
        <v>2</v>
      </c>
      <c r="B458" t="s">
        <v>17</v>
      </c>
      <c r="C458" t="s">
        <v>18</v>
      </c>
      <c r="D458" t="s">
        <v>52</v>
      </c>
      <c r="E458" t="s">
        <v>53</v>
      </c>
      <c r="F458" t="s">
        <v>21</v>
      </c>
      <c r="H458" t="s">
        <v>34</v>
      </c>
      <c r="I458" t="s">
        <v>37</v>
      </c>
      <c r="J458" t="s">
        <v>36</v>
      </c>
      <c r="M458">
        <v>345378201.218467</v>
      </c>
      <c r="N458">
        <v>333108398.39569497</v>
      </c>
      <c r="O458">
        <v>326294994.702272</v>
      </c>
      <c r="P458">
        <v>313360387.79839301</v>
      </c>
      <c r="Q458">
        <v>309421299.175295</v>
      </c>
      <c r="R458">
        <v>305157613.41746002</v>
      </c>
      <c r="S458">
        <v>301886905.77052301</v>
      </c>
      <c r="T458">
        <v>298066741.13768202</v>
      </c>
      <c r="U458">
        <v>293332128.62343502</v>
      </c>
      <c r="V458">
        <v>290112618.29110199</v>
      </c>
      <c r="W458">
        <v>287651043.32887399</v>
      </c>
      <c r="X458">
        <v>285330863.78709102</v>
      </c>
      <c r="Y458">
        <v>282074483.61773503</v>
      </c>
      <c r="Z458">
        <v>279792896.82958198</v>
      </c>
      <c r="AA458">
        <v>277086296.596744</v>
      </c>
      <c r="AB458">
        <v>270618742.30440497</v>
      </c>
      <c r="AC458">
        <v>266262889.51293001</v>
      </c>
      <c r="AD458">
        <v>264122346.55300999</v>
      </c>
      <c r="AE458">
        <v>260617958.57351601</v>
      </c>
      <c r="AF458">
        <v>258367995.882875</v>
      </c>
      <c r="AG458">
        <v>256147116.25261199</v>
      </c>
      <c r="AH458">
        <v>251981870.164682</v>
      </c>
      <c r="AI458">
        <v>249900279.28887099</v>
      </c>
      <c r="AJ458">
        <v>246344659.53681499</v>
      </c>
      <c r="AK458">
        <v>242716111.766857</v>
      </c>
      <c r="AL458">
        <v>240646409.38479</v>
      </c>
      <c r="AM458">
        <v>238039660.92824399</v>
      </c>
      <c r="AN458">
        <v>227631316.27606601</v>
      </c>
      <c r="AO458">
        <v>223325198.03833699</v>
      </c>
      <c r="AP458">
        <v>221475799.06158799</v>
      </c>
      <c r="AQ458">
        <v>218281113.68750301</v>
      </c>
      <c r="AR458">
        <v>216231007.05681199</v>
      </c>
      <c r="AS458">
        <v>214476411.24258399</v>
      </c>
      <c r="AT458">
        <v>211860433.20794499</v>
      </c>
      <c r="AU458">
        <v>209940322.78562599</v>
      </c>
      <c r="AV458">
        <v>208053628.87961999</v>
      </c>
      <c r="AW458">
        <v>205345223.58097199</v>
      </c>
      <c r="AX458">
        <v>203466008.73397899</v>
      </c>
      <c r="AY458">
        <v>201432522.45147401</v>
      </c>
      <c r="AZ458">
        <v>196630506.92622101</v>
      </c>
      <c r="BA458">
        <v>193705426.88136399</v>
      </c>
      <c r="BB458">
        <v>192123024.35179201</v>
      </c>
      <c r="BC458">
        <v>189186079.85836801</v>
      </c>
      <c r="BD458">
        <v>187272442.82332101</v>
      </c>
      <c r="BE458">
        <v>185752961.57683101</v>
      </c>
      <c r="BF458">
        <v>183279610.91945899</v>
      </c>
      <c r="BG458">
        <v>181522246.28536201</v>
      </c>
      <c r="BH458">
        <v>179908740.57099</v>
      </c>
      <c r="BI458">
        <v>177445460.411596</v>
      </c>
      <c r="BJ458">
        <v>175767226.68133399</v>
      </c>
      <c r="BK458">
        <v>174190897.410974</v>
      </c>
      <c r="BL458">
        <v>170577305.484236</v>
      </c>
      <c r="BM458">
        <v>168110231.84975901</v>
      </c>
      <c r="BN458">
        <v>166683741.55657399</v>
      </c>
      <c r="BO458">
        <v>162982812.75575799</v>
      </c>
      <c r="BP458">
        <v>161157855.56145701</v>
      </c>
      <c r="BQ458">
        <v>159818952.367715</v>
      </c>
      <c r="BR458">
        <v>157661794.275067</v>
      </c>
      <c r="BS458">
        <v>156416488.47056401</v>
      </c>
      <c r="BT458">
        <v>155034028.63807899</v>
      </c>
      <c r="BU458">
        <f t="shared" ca="1" si="53"/>
        <v>307425099.63719076</v>
      </c>
      <c r="BV458">
        <f t="shared" ca="1" si="53"/>
        <v>263609794.59281471</v>
      </c>
      <c r="BW458">
        <f t="shared" ca="1" si="53"/>
        <v>222723117.69299769</v>
      </c>
      <c r="BX458">
        <f t="shared" ca="1" si="53"/>
        <v>191635399.5800111</v>
      </c>
      <c r="BY458">
        <f t="shared" ca="1" si="53"/>
        <v>165487232.95525941</v>
      </c>
      <c r="BZ458" t="str">
        <f>VLOOKUP($A458,[1]UNITES!$H$2:$I$20,2,FALSE) &amp; "__" &amp; $D458 &amp; "__" &amp;CB458</f>
        <v>-50 BP TC / +50 BP LT / -25 BP INF__Crédit Equipement__EUR3M</v>
      </c>
      <c r="CA458" t="str">
        <f>VLOOKUP($A458,[1]UNITES!$H$2:$I$20,2,FALSE) &amp; "__" &amp; $E458 &amp; "__" &amp; $F458 &amp; "__" &amp; CB458</f>
        <v>-50 BP TC / +50 BP LT / -25 BP INF__Crédit équip. non rég.__B Actif__EUR3M</v>
      </c>
      <c r="CB458" t="str">
        <f t="shared" si="52"/>
        <v>EUR3M</v>
      </c>
    </row>
    <row r="459" spans="1:80" x14ac:dyDescent="0.3">
      <c r="A459">
        <v>2</v>
      </c>
      <c r="B459" t="s">
        <v>17</v>
      </c>
      <c r="C459" t="s">
        <v>18</v>
      </c>
      <c r="D459" t="s">
        <v>52</v>
      </c>
      <c r="E459" t="s">
        <v>53</v>
      </c>
      <c r="F459" t="s">
        <v>21</v>
      </c>
      <c r="H459" t="s">
        <v>34</v>
      </c>
      <c r="I459" t="s">
        <v>56</v>
      </c>
      <c r="J459" t="s">
        <v>57</v>
      </c>
      <c r="M459">
        <v>4390809.5666627996</v>
      </c>
      <c r="N459">
        <v>4372115.6180500304</v>
      </c>
      <c r="O459">
        <v>4301336.1307416102</v>
      </c>
      <c r="P459">
        <v>4268355.08159965</v>
      </c>
      <c r="Q459">
        <v>4227090.0653194198</v>
      </c>
      <c r="R459">
        <v>4141474.2715315898</v>
      </c>
      <c r="S459">
        <v>4125132.5422773198</v>
      </c>
      <c r="T459">
        <v>4107509.5389546799</v>
      </c>
      <c r="U459">
        <v>4031473.1494963001</v>
      </c>
      <c r="V459">
        <v>3881617.05252244</v>
      </c>
      <c r="W459">
        <v>3849317.7591620898</v>
      </c>
      <c r="X459">
        <v>3756850.0173002598</v>
      </c>
      <c r="Y459">
        <v>3742235.5631989599</v>
      </c>
      <c r="Z459">
        <v>3725582.6778610102</v>
      </c>
      <c r="AA459">
        <v>3655449.8531704098</v>
      </c>
      <c r="AB459">
        <v>3623907.68407417</v>
      </c>
      <c r="AC459">
        <v>3584700.2190951598</v>
      </c>
      <c r="AD459">
        <v>3500741.2141454499</v>
      </c>
      <c r="AE459">
        <v>3486542.4912358802</v>
      </c>
      <c r="AF459">
        <v>3470937.9952028701</v>
      </c>
      <c r="AG459">
        <v>3395969.4409165299</v>
      </c>
      <c r="AH459">
        <v>3254379.4280912401</v>
      </c>
      <c r="AI459">
        <v>3224123.83023162</v>
      </c>
      <c r="AJ459">
        <v>3133519.3866018099</v>
      </c>
      <c r="AK459">
        <v>3120911.5242594699</v>
      </c>
      <c r="AL459">
        <v>3106280.7484957301</v>
      </c>
      <c r="AM459">
        <v>3036882.6702477802</v>
      </c>
      <c r="AN459">
        <v>3007702.9080664399</v>
      </c>
      <c r="AO459">
        <v>2970536.7872215901</v>
      </c>
      <c r="AP459">
        <v>2888363.8029413898</v>
      </c>
      <c r="AQ459">
        <v>2876198.4158240501</v>
      </c>
      <c r="AR459">
        <v>2862509.5397825902</v>
      </c>
      <c r="AS459">
        <v>2788542.7411432401</v>
      </c>
      <c r="AT459">
        <v>2654813.2217021198</v>
      </c>
      <c r="AU459">
        <v>2639461.1800690498</v>
      </c>
      <c r="AV459">
        <v>2628326.6250522002</v>
      </c>
      <c r="AW459">
        <v>2617475.2986003901</v>
      </c>
      <c r="AX459">
        <v>2604606.5073997299</v>
      </c>
      <c r="AY459">
        <v>2535750.2040726701</v>
      </c>
      <c r="AZ459">
        <v>2508700.1862482601</v>
      </c>
      <c r="BA459">
        <v>2493884.62555478</v>
      </c>
      <c r="BB459">
        <v>2483538.4456246402</v>
      </c>
      <c r="BC459">
        <v>2472990.7455323399</v>
      </c>
      <c r="BD459">
        <v>2460906.9803901101</v>
      </c>
      <c r="BE459">
        <v>2389939.27310332</v>
      </c>
      <c r="BF459">
        <v>2263376.9118195102</v>
      </c>
      <c r="BG459">
        <v>2249707.43600639</v>
      </c>
      <c r="BH459">
        <v>2240119.3335567899</v>
      </c>
      <c r="BI459">
        <v>2230773.2569425101</v>
      </c>
      <c r="BJ459">
        <v>2219500.4046428502</v>
      </c>
      <c r="BK459">
        <v>2157527.6271808599</v>
      </c>
      <c r="BL459">
        <v>2147104.2695018798</v>
      </c>
      <c r="BM459">
        <v>2133862.2111816201</v>
      </c>
      <c r="BN459">
        <v>2124952.3461980298</v>
      </c>
      <c r="BO459">
        <v>2115875.3494560001</v>
      </c>
      <c r="BP459">
        <v>2105192.7909855498</v>
      </c>
      <c r="BQ459">
        <v>2039408.93854495</v>
      </c>
      <c r="BR459">
        <v>1933828.03629955</v>
      </c>
      <c r="BS459">
        <v>1921566.73356727</v>
      </c>
      <c r="BT459">
        <v>1913374.1588971999</v>
      </c>
      <c r="BU459">
        <f t="shared" ca="1" si="53"/>
        <v>4121090.06613485</v>
      </c>
      <c r="BV459">
        <f t="shared" ca="1" si="53"/>
        <v>3483174.1486520935</v>
      </c>
      <c r="BW459">
        <f t="shared" ca="1" si="53"/>
        <v>2881710.8470671382</v>
      </c>
      <c r="BX459">
        <f t="shared" ca="1" si="53"/>
        <v>2443416.3289924106</v>
      </c>
      <c r="BY459">
        <f t="shared" ca="1" si="53"/>
        <v>2086913.8436165226</v>
      </c>
      <c r="BZ459" t="str">
        <f>VLOOKUP($A459,[1]UNITES!$H$2:$I$20,2,FALSE) &amp; "__" &amp; $D459 &amp; "__" &amp;CB459</f>
        <v>-50 BP TC / +50 BP LT / -25 BP INF__Crédit Equipement__EUR6M</v>
      </c>
      <c r="CA459" t="str">
        <f>VLOOKUP($A459,[1]UNITES!$H$2:$I$20,2,FALSE) &amp; "__" &amp; $E459 &amp; "__" &amp; $F459 &amp; "__" &amp; CB459</f>
        <v>-50 BP TC / +50 BP LT / -25 BP INF__Crédit équip. non rég.__B Actif__EUR6M</v>
      </c>
      <c r="CB459" t="str">
        <f t="shared" si="52"/>
        <v>EUR6M</v>
      </c>
    </row>
    <row r="460" spans="1:80" x14ac:dyDescent="0.3">
      <c r="A460">
        <v>2</v>
      </c>
      <c r="B460" t="s">
        <v>17</v>
      </c>
      <c r="C460" t="s">
        <v>18</v>
      </c>
      <c r="D460" t="s">
        <v>52</v>
      </c>
      <c r="E460" t="s">
        <v>53</v>
      </c>
      <c r="F460" t="s">
        <v>21</v>
      </c>
      <c r="H460" t="s">
        <v>34</v>
      </c>
      <c r="I460" t="s">
        <v>58</v>
      </c>
      <c r="J460" t="s">
        <v>59</v>
      </c>
      <c r="M460">
        <v>11923554.524699301</v>
      </c>
      <c r="N460">
        <v>9275505.3748186193</v>
      </c>
      <c r="O460">
        <v>4795741.1182149798</v>
      </c>
      <c r="P460">
        <v>4562032.2161639398</v>
      </c>
      <c r="Q460">
        <v>4542573.6944885002</v>
      </c>
      <c r="R460">
        <v>4523315.9746187003</v>
      </c>
      <c r="S460">
        <v>4503905.2875234801</v>
      </c>
      <c r="T460">
        <v>4484811.4979274003</v>
      </c>
      <c r="U460">
        <v>4465855.9086283101</v>
      </c>
      <c r="V460">
        <v>4446518.9805343105</v>
      </c>
      <c r="W460">
        <v>4427854.3055827199</v>
      </c>
      <c r="X460">
        <v>4408668.2340014298</v>
      </c>
      <c r="Y460">
        <v>4389978.1909643104</v>
      </c>
      <c r="Z460">
        <v>4371139.6898518903</v>
      </c>
      <c r="AA460">
        <v>4352608.7447708901</v>
      </c>
      <c r="AB460">
        <v>4333930.6053557498</v>
      </c>
      <c r="AC460">
        <v>4315445.0097640799</v>
      </c>
      <c r="AD460">
        <v>4297150.17588777</v>
      </c>
      <c r="AE460">
        <v>4278710.0231473101</v>
      </c>
      <c r="AF460">
        <v>4260570.9230310302</v>
      </c>
      <c r="AG460">
        <v>4242947.1487130299</v>
      </c>
      <c r="AH460">
        <v>4224193.0315075899</v>
      </c>
      <c r="AI460">
        <v>4206461.5903035803</v>
      </c>
      <c r="AJ460">
        <v>4188234.8223013598</v>
      </c>
      <c r="AK460">
        <v>4170479.2814160902</v>
      </c>
      <c r="AL460">
        <v>4152582.7053592899</v>
      </c>
      <c r="AM460">
        <v>4134978.3075323501</v>
      </c>
      <c r="AN460">
        <v>4117234.0750879599</v>
      </c>
      <c r="AO460">
        <v>4099672.7592758802</v>
      </c>
      <c r="AP460">
        <v>4082292.6670933799</v>
      </c>
      <c r="AQ460">
        <v>4064774.5219899402</v>
      </c>
      <c r="AR460">
        <v>4047542.3768794802</v>
      </c>
      <c r="AS460">
        <v>4031183.8267935002</v>
      </c>
      <c r="AT460">
        <v>4012983.3799322098</v>
      </c>
      <c r="AU460">
        <v>3996138.51078841</v>
      </c>
      <c r="AV460">
        <v>3978823.0811862899</v>
      </c>
      <c r="AW460">
        <v>3961955.31734529</v>
      </c>
      <c r="AX460">
        <v>3944953.57009133</v>
      </c>
      <c r="AY460">
        <v>3928229.3921557302</v>
      </c>
      <c r="AZ460">
        <v>3911372.37133356</v>
      </c>
      <c r="BA460">
        <v>3894689.12131208</v>
      </c>
      <c r="BB460">
        <v>3878178.03373871</v>
      </c>
      <c r="BC460">
        <v>3861535.79589045</v>
      </c>
      <c r="BD460">
        <v>3845165.2580355098</v>
      </c>
      <c r="BE460">
        <v>3830008.6709699598</v>
      </c>
      <c r="BF460">
        <v>3812334.2109356001</v>
      </c>
      <c r="BG460">
        <v>3796249.1743721101</v>
      </c>
      <c r="BH460">
        <v>3779881.9271269701</v>
      </c>
      <c r="BI460">
        <v>3763857.5514780199</v>
      </c>
      <c r="BJ460">
        <v>3747705.8915867601</v>
      </c>
      <c r="BK460">
        <v>3731817.9225479499</v>
      </c>
      <c r="BL460">
        <v>3715803.75276689</v>
      </c>
      <c r="BM460">
        <v>3699954.6652464801</v>
      </c>
      <c r="BN460">
        <v>3684269.1320517799</v>
      </c>
      <c r="BO460">
        <v>3668459.0060959202</v>
      </c>
      <c r="BP460">
        <v>3652906.9951337301</v>
      </c>
      <c r="BQ460">
        <v>3638892.2729375898</v>
      </c>
      <c r="BR460">
        <v>3621717.5003888202</v>
      </c>
      <c r="BS460">
        <v>3606515.0059865401</v>
      </c>
      <c r="BT460">
        <v>3590887.8307706299</v>
      </c>
      <c r="BU460">
        <f t="shared" ca="1" si="53"/>
        <v>5530028.0931001399</v>
      </c>
      <c r="BV460">
        <f t="shared" ca="1" si="53"/>
        <v>4288447.4962998824</v>
      </c>
      <c r="BW460">
        <f t="shared" ca="1" si="53"/>
        <v>4074057.1244445648</v>
      </c>
      <c r="BX460">
        <f t="shared" ca="1" si="53"/>
        <v>3870379.4036089419</v>
      </c>
      <c r="BY460">
        <f t="shared" ca="1" si="53"/>
        <v>3676898.960582593</v>
      </c>
      <c r="BZ460" t="str">
        <f>VLOOKUP($A460,[1]UNITES!$H$2:$I$20,2,FALSE) &amp; "__" &amp; $D460 &amp; "__" &amp;CB460</f>
        <v>-50 BP TC / +50 BP LT / -25 BP INF__Crédit Equipement__EONIA</v>
      </c>
      <c r="CA460" t="str">
        <f>VLOOKUP($A460,[1]UNITES!$H$2:$I$20,2,FALSE) &amp; "__" &amp; $E460 &amp; "__" &amp; $F460 &amp; "__" &amp; CB460</f>
        <v>-50 BP TC / +50 BP LT / -25 BP INF__Crédit équip. non rég.__B Actif__EONIA</v>
      </c>
      <c r="CB460" t="str">
        <f t="shared" si="52"/>
        <v>EONIA</v>
      </c>
    </row>
    <row r="461" spans="1:80" x14ac:dyDescent="0.3">
      <c r="A461">
        <v>2</v>
      </c>
      <c r="B461" t="s">
        <v>17</v>
      </c>
      <c r="C461" t="s">
        <v>18</v>
      </c>
      <c r="D461" t="s">
        <v>52</v>
      </c>
      <c r="E461" t="s">
        <v>53</v>
      </c>
      <c r="F461" t="s">
        <v>21</v>
      </c>
      <c r="H461" t="s">
        <v>34</v>
      </c>
      <c r="I461" t="s">
        <v>60</v>
      </c>
      <c r="J461" t="s">
        <v>59</v>
      </c>
      <c r="M461">
        <v>5189114.8891846202</v>
      </c>
      <c r="N461">
        <v>5162265.4880815102</v>
      </c>
      <c r="O461">
        <v>5132931.9253573101</v>
      </c>
      <c r="P461">
        <v>5019739.9625312397</v>
      </c>
      <c r="Q461">
        <v>4994117.5408259695</v>
      </c>
      <c r="R461">
        <v>4965342.6733255703</v>
      </c>
      <c r="S461">
        <v>4853472.1949608298</v>
      </c>
      <c r="T461">
        <v>4828692.8813368203</v>
      </c>
      <c r="U461">
        <v>4798276.6580817401</v>
      </c>
      <c r="V461">
        <v>4689591.8668597303</v>
      </c>
      <c r="W461">
        <v>4665993.1082560802</v>
      </c>
      <c r="X461">
        <v>4635479.6046858504</v>
      </c>
      <c r="Y461">
        <v>4528705.1911347201</v>
      </c>
      <c r="Z461">
        <v>4504016.1142711304</v>
      </c>
      <c r="AA461">
        <v>4476866.7047012402</v>
      </c>
      <c r="AB461">
        <v>4368861.2851309497</v>
      </c>
      <c r="AC461">
        <v>4345319.5922114197</v>
      </c>
      <c r="AD461">
        <v>4318695.5502919396</v>
      </c>
      <c r="AE461">
        <v>4211946.0962767098</v>
      </c>
      <c r="AF461">
        <v>4189176.9402481602</v>
      </c>
      <c r="AG461">
        <v>4160984.8772935602</v>
      </c>
      <c r="AH461">
        <v>4057288.4625507202</v>
      </c>
      <c r="AI461">
        <v>4035585.5124728498</v>
      </c>
      <c r="AJ461">
        <v>4007345.4949529902</v>
      </c>
      <c r="AK461">
        <v>3905452.5144811701</v>
      </c>
      <c r="AL461">
        <v>3882792.3093299302</v>
      </c>
      <c r="AM461">
        <v>3857696.7436513999</v>
      </c>
      <c r="AN461">
        <v>3754621.0628347299</v>
      </c>
      <c r="AO461">
        <v>3733033.3277129801</v>
      </c>
      <c r="AP461">
        <v>3708431.7776190001</v>
      </c>
      <c r="AQ461">
        <v>3606550.0167311798</v>
      </c>
      <c r="AR461">
        <v>3585668.6681795502</v>
      </c>
      <c r="AS461">
        <v>3559568.8976782002</v>
      </c>
      <c r="AT461">
        <v>3460613.9524365901</v>
      </c>
      <c r="AU461">
        <v>3440691.7391765499</v>
      </c>
      <c r="AV461">
        <v>3414589.9288932299</v>
      </c>
      <c r="AW461">
        <v>3317337.36224586</v>
      </c>
      <c r="AX461">
        <v>3296582.4406275102</v>
      </c>
      <c r="AY461">
        <v>3273418.1334639601</v>
      </c>
      <c r="AZ461">
        <v>3175028.99104936</v>
      </c>
      <c r="BA461">
        <v>3155276.0300634</v>
      </c>
      <c r="BB461">
        <v>3132576.2446434898</v>
      </c>
      <c r="BC461">
        <v>3035322.2594238599</v>
      </c>
      <c r="BD461">
        <v>3016213.68852547</v>
      </c>
      <c r="BE461">
        <v>2992082.1424000398</v>
      </c>
      <c r="BF461">
        <v>2897634.8281997801</v>
      </c>
      <c r="BG461">
        <v>2879161.2633834798</v>
      </c>
      <c r="BH461">
        <v>2855294.2880244399</v>
      </c>
      <c r="BI461">
        <v>2764986.0974873202</v>
      </c>
      <c r="BJ461">
        <v>2756127.9506549002</v>
      </c>
      <c r="BK461">
        <v>2734758.3196937698</v>
      </c>
      <c r="BL461">
        <v>2643648.7311525699</v>
      </c>
      <c r="BM461">
        <v>2635328.9715383099</v>
      </c>
      <c r="BN461">
        <v>2614375.0683885799</v>
      </c>
      <c r="BO461">
        <v>2524309.6339769801</v>
      </c>
      <c r="BP461">
        <v>2516506.1659225998</v>
      </c>
      <c r="BQ461">
        <v>2494162.9674122902</v>
      </c>
      <c r="BR461">
        <v>2406754.7536207801</v>
      </c>
      <c r="BS461">
        <v>2399646.82991606</v>
      </c>
      <c r="BT461">
        <v>2377363.3956204001</v>
      </c>
      <c r="BU461">
        <f t="shared" ca="1" si="53"/>
        <v>4911251.5661239401</v>
      </c>
      <c r="BV461">
        <f t="shared" ca="1" si="53"/>
        <v>4267065.985128033</v>
      </c>
      <c r="BW461">
        <f t="shared" ca="1" si="53"/>
        <v>3659142.5782270427</v>
      </c>
      <c r="BX461">
        <f t="shared" ca="1" si="53"/>
        <v>3085493.9726708871</v>
      </c>
      <c r="BY461">
        <f t="shared" ca="1" si="53"/>
        <v>2572330.7404487133</v>
      </c>
      <c r="BZ461" t="str">
        <f>VLOOKUP($A461,[1]UNITES!$H$2:$I$20,2,FALSE) &amp; "__" &amp; $D461 &amp; "__" &amp;CB461</f>
        <v>-50 BP TC / +50 BP LT / -25 BP INF__Crédit Equipement__EONIA</v>
      </c>
      <c r="CA461" t="str">
        <f>VLOOKUP($A461,[1]UNITES!$H$2:$I$20,2,FALSE) &amp; "__" &amp; $E461 &amp; "__" &amp; $F461 &amp; "__" &amp; CB461</f>
        <v>-50 BP TC / +50 BP LT / -25 BP INF__Crédit équip. non rég.__B Actif__EONIA</v>
      </c>
      <c r="CB461" t="str">
        <f t="shared" si="52"/>
        <v>EONIA</v>
      </c>
    </row>
    <row r="462" spans="1:80" x14ac:dyDescent="0.3">
      <c r="A462">
        <v>2</v>
      </c>
      <c r="B462" t="s">
        <v>17</v>
      </c>
      <c r="C462" t="s">
        <v>18</v>
      </c>
      <c r="D462" t="s">
        <v>52</v>
      </c>
      <c r="E462" t="s">
        <v>53</v>
      </c>
      <c r="F462" t="s">
        <v>21</v>
      </c>
      <c r="H462" t="s">
        <v>34</v>
      </c>
      <c r="I462" t="s">
        <v>61</v>
      </c>
      <c r="J462" t="s">
        <v>59</v>
      </c>
      <c r="M462">
        <v>20632674.621337499</v>
      </c>
      <c r="N462">
        <v>20592879.808333099</v>
      </c>
      <c r="O462">
        <v>20490837.9905717</v>
      </c>
      <c r="P462">
        <v>20189800.9256128</v>
      </c>
      <c r="Q462">
        <v>20133292.9815454</v>
      </c>
      <c r="R462">
        <v>19691948.344939198</v>
      </c>
      <c r="S462">
        <v>19645631.729352001</v>
      </c>
      <c r="T462">
        <v>19344030.505441502</v>
      </c>
      <c r="U462">
        <v>18221666.7885295</v>
      </c>
      <c r="V462">
        <v>18125290.1027546</v>
      </c>
      <c r="W462">
        <v>18081385.782092799</v>
      </c>
      <c r="X462">
        <v>17970745.204963401</v>
      </c>
      <c r="Y462">
        <v>17940297.682659999</v>
      </c>
      <c r="Z462">
        <v>17909688.699770801</v>
      </c>
      <c r="AA462">
        <v>17814342.033939499</v>
      </c>
      <c r="AB462">
        <v>17523945.475195799</v>
      </c>
      <c r="AC462">
        <v>17473773.844930101</v>
      </c>
      <c r="AD462">
        <v>17047849.707346901</v>
      </c>
      <c r="AE462">
        <v>17006569.173785999</v>
      </c>
      <c r="AF462">
        <v>16720373.570789199</v>
      </c>
      <c r="AG462">
        <v>15659056.7371493</v>
      </c>
      <c r="AH462">
        <v>15618561.068107201</v>
      </c>
      <c r="AI462">
        <v>15592510.619417399</v>
      </c>
      <c r="AJ462">
        <v>15565989.437827</v>
      </c>
      <c r="AK462">
        <v>15539850.0098233</v>
      </c>
      <c r="AL462">
        <v>15513595.1251444</v>
      </c>
      <c r="AM462">
        <v>15423839.7509808</v>
      </c>
      <c r="AN462">
        <v>15142977.998835601</v>
      </c>
      <c r="AO462">
        <v>15117470.875482401</v>
      </c>
      <c r="AP462">
        <v>14775156.364211701</v>
      </c>
      <c r="AQ462">
        <v>14750202.986260301</v>
      </c>
      <c r="AR462">
        <v>14475954.2705236</v>
      </c>
      <c r="AS462">
        <v>13450976.540222101</v>
      </c>
      <c r="AT462">
        <v>13414432.3827994</v>
      </c>
      <c r="AU462">
        <v>13392054.0512591</v>
      </c>
      <c r="AV462">
        <v>13369290.0108741</v>
      </c>
      <c r="AW462">
        <v>13346841.6218036</v>
      </c>
      <c r="AX462">
        <v>13324299.8116623</v>
      </c>
      <c r="AY462">
        <v>13239497.0680969</v>
      </c>
      <c r="AZ462">
        <v>12967429.730526799</v>
      </c>
      <c r="BA462">
        <v>12945592.0522926</v>
      </c>
      <c r="BB462">
        <v>12613265.3322802</v>
      </c>
      <c r="BC462">
        <v>12591972.0747578</v>
      </c>
      <c r="BD462">
        <v>12326356.227224801</v>
      </c>
      <c r="BE462">
        <v>11325080.547492599</v>
      </c>
      <c r="BF462">
        <v>11292345.1040916</v>
      </c>
      <c r="BG462">
        <v>11273441.9019427</v>
      </c>
      <c r="BH462">
        <v>11254354.4337874</v>
      </c>
      <c r="BI462">
        <v>11235459.213383</v>
      </c>
      <c r="BJ462">
        <v>11216491.739443799</v>
      </c>
      <c r="BK462">
        <v>11136478.7453398</v>
      </c>
      <c r="BL462">
        <v>10872965.6798825</v>
      </c>
      <c r="BM462">
        <v>10854660.182383999</v>
      </c>
      <c r="BN462">
        <v>10532057.999242701</v>
      </c>
      <c r="BO462">
        <v>10514287.738084</v>
      </c>
      <c r="BP462">
        <v>10257069.604545699</v>
      </c>
      <c r="BQ462">
        <v>9282884.2860823106</v>
      </c>
      <c r="BR462">
        <v>9267261.4714058898</v>
      </c>
      <c r="BS462">
        <v>9251793.2680862509</v>
      </c>
      <c r="BT462">
        <v>9236094.7353289798</v>
      </c>
      <c r="BU462">
        <f t="shared" ca="1" si="53"/>
        <v>19426682.065456126</v>
      </c>
      <c r="BV462">
        <f t="shared" ca="1" si="53"/>
        <v>16822746.504243266</v>
      </c>
      <c r="BW462">
        <f t="shared" ca="1" si="53"/>
        <v>14530483.363868065</v>
      </c>
      <c r="BX462">
        <f t="shared" ca="1" si="53"/>
        <v>12375039.658829942</v>
      </c>
      <c r="BY462">
        <f t="shared" ca="1" si="53"/>
        <v>10304792.05526741</v>
      </c>
      <c r="BZ462" t="str">
        <f>VLOOKUP($A462,[1]UNITES!$H$2:$I$20,2,FALSE) &amp; "__" &amp; $D462 &amp; "__" &amp;CB462</f>
        <v>-50 BP TC / +50 BP LT / -25 BP INF__Crédit Equipement__EONIA</v>
      </c>
      <c r="CA462" t="str">
        <f>VLOOKUP($A462,[1]UNITES!$H$2:$I$20,2,FALSE) &amp; "__" &amp; $E462 &amp; "__" &amp; $F462 &amp; "__" &amp; CB462</f>
        <v>-50 BP TC / +50 BP LT / -25 BP INF__Crédit équip. non rég.__B Actif__EONIA</v>
      </c>
      <c r="CB462" t="str">
        <f t="shared" si="52"/>
        <v>EONIA</v>
      </c>
    </row>
    <row r="463" spans="1:80" x14ac:dyDescent="0.3">
      <c r="A463">
        <v>2</v>
      </c>
      <c r="B463" t="s">
        <v>17</v>
      </c>
      <c r="C463" t="s">
        <v>18</v>
      </c>
      <c r="D463" t="s">
        <v>52</v>
      </c>
      <c r="E463" t="s">
        <v>53</v>
      </c>
      <c r="F463" t="s">
        <v>21</v>
      </c>
      <c r="H463" t="s">
        <v>34</v>
      </c>
      <c r="I463" t="s">
        <v>62</v>
      </c>
      <c r="J463" t="s">
        <v>55</v>
      </c>
      <c r="M463">
        <v>77712.431941070405</v>
      </c>
      <c r="N463">
        <v>75367.603181421204</v>
      </c>
      <c r="O463">
        <v>73133.650202459103</v>
      </c>
      <c r="P463">
        <v>70732.083698400995</v>
      </c>
      <c r="Q463">
        <v>68397.892279487598</v>
      </c>
      <c r="R463">
        <v>66131.160634419793</v>
      </c>
      <c r="S463">
        <v>63751.689529773197</v>
      </c>
      <c r="T463">
        <v>61498.5464614503</v>
      </c>
      <c r="U463">
        <v>59133.719285309897</v>
      </c>
      <c r="V463">
        <v>56835.304879958501</v>
      </c>
      <c r="W463">
        <v>54733.884531084099</v>
      </c>
      <c r="X463">
        <v>52260.1181887165</v>
      </c>
      <c r="Y463">
        <v>50041.010016725799</v>
      </c>
      <c r="Z463">
        <v>47712.486271642803</v>
      </c>
      <c r="AA463">
        <v>45507.678929275702</v>
      </c>
      <c r="AB463">
        <v>43193.561168907399</v>
      </c>
      <c r="AC463">
        <v>40944.526342228703</v>
      </c>
      <c r="AD463">
        <v>38760.417008639699</v>
      </c>
      <c r="AE463">
        <v>36467.780667335297</v>
      </c>
      <c r="AF463">
        <v>34297.014113557299</v>
      </c>
      <c r="AG463">
        <v>32018.608147419101</v>
      </c>
      <c r="AH463">
        <v>29804.3489720051</v>
      </c>
      <c r="AI463">
        <v>27779.8007557561</v>
      </c>
      <c r="AJ463">
        <v>25396.722736906398</v>
      </c>
      <c r="AK463">
        <v>23259.3175199713</v>
      </c>
      <c r="AL463">
        <v>21016.205410719798</v>
      </c>
      <c r="AM463">
        <v>18892.4253604111</v>
      </c>
      <c r="AN463">
        <v>16663.319342164799</v>
      </c>
      <c r="AO463">
        <v>14497.1447517944</v>
      </c>
      <c r="AP463">
        <v>12393.7828037583</v>
      </c>
      <c r="AQ463">
        <v>10186.270294191299</v>
      </c>
      <c r="AR463">
        <v>8096.2202134188501</v>
      </c>
      <c r="AS463">
        <v>5902.2626973988699</v>
      </c>
      <c r="AT463">
        <v>3769.65565372631</v>
      </c>
      <c r="AU463">
        <v>1819.06832795937</v>
      </c>
      <c r="BU463">
        <f t="shared" ca="1" si="53"/>
        <v>64974.007067795959</v>
      </c>
      <c r="BV463">
        <f t="shared" ca="1" si="53"/>
        <v>37660.329594199953</v>
      </c>
      <c r="BW463">
        <f t="shared" ca="1" si="53"/>
        <v>11374.6393646262</v>
      </c>
      <c r="BX463">
        <f t="shared" ca="1" si="53"/>
        <v>0</v>
      </c>
      <c r="BY463">
        <f t="shared" ca="1" si="53"/>
        <v>0</v>
      </c>
      <c r="BZ463" t="str">
        <f>VLOOKUP($A463,[1]UNITES!$H$2:$I$20,2,FALSE) &amp; "__" &amp; $D463 &amp; "__" &amp;CB463</f>
        <v>-50 BP TC / +50 BP LT / -25 BP INF__Crédit Equipement__EUR12M</v>
      </c>
      <c r="CA463" t="str">
        <f>VLOOKUP($A463,[1]UNITES!$H$2:$I$20,2,FALSE) &amp; "__" &amp; $E463 &amp; "__" &amp; $F463 &amp; "__" &amp; CB463</f>
        <v>-50 BP TC / +50 BP LT / -25 BP INF__Crédit équip. non rég.__B Actif__EUR12M</v>
      </c>
      <c r="CB463" t="str">
        <f t="shared" si="52"/>
        <v>EUR12M</v>
      </c>
    </row>
    <row r="464" spans="1:80" x14ac:dyDescent="0.3">
      <c r="A464">
        <v>2</v>
      </c>
      <c r="B464" t="s">
        <v>17</v>
      </c>
      <c r="C464" t="s">
        <v>18</v>
      </c>
      <c r="D464" t="s">
        <v>52</v>
      </c>
      <c r="E464" t="s">
        <v>53</v>
      </c>
      <c r="F464" t="s">
        <v>21</v>
      </c>
      <c r="H464" t="s">
        <v>23</v>
      </c>
      <c r="I464" t="s">
        <v>63</v>
      </c>
      <c r="J464" t="s">
        <v>25</v>
      </c>
      <c r="M464">
        <v>67696.734000000099</v>
      </c>
      <c r="N464">
        <v>66408.400000000096</v>
      </c>
      <c r="O464">
        <v>65138.442000000097</v>
      </c>
      <c r="P464">
        <v>63864.488709677302</v>
      </c>
      <c r="Q464">
        <v>62603.258064516202</v>
      </c>
      <c r="R464">
        <v>61346.690000000097</v>
      </c>
      <c r="S464">
        <v>60085.1338709677</v>
      </c>
      <c r="T464">
        <v>58841.821333333297</v>
      </c>
      <c r="U464">
        <v>57594.998387096697</v>
      </c>
      <c r="V464">
        <v>56360.957096774102</v>
      </c>
      <c r="W464">
        <v>55155.621428571503</v>
      </c>
      <c r="X464">
        <v>53924.234838709701</v>
      </c>
      <c r="Y464">
        <v>53119.442666666699</v>
      </c>
      <c r="Z464">
        <v>52371.9987096775</v>
      </c>
      <c r="AA464">
        <v>51635.4</v>
      </c>
      <c r="AB464">
        <v>50896.713548387197</v>
      </c>
      <c r="AC464">
        <v>50165.5858064516</v>
      </c>
      <c r="AD464">
        <v>49441.903333333299</v>
      </c>
      <c r="AE464">
        <v>48715.935161290399</v>
      </c>
      <c r="AF464">
        <v>48000.489333333302</v>
      </c>
      <c r="AG464">
        <v>47283.037096774198</v>
      </c>
      <c r="AH464">
        <v>46572.978387096802</v>
      </c>
      <c r="AI464">
        <v>45880.5814285714</v>
      </c>
      <c r="AJ464">
        <v>45173.436451612899</v>
      </c>
      <c r="AK464">
        <v>44483.326000000001</v>
      </c>
      <c r="AL464">
        <v>43791.180645161403</v>
      </c>
      <c r="AM464">
        <v>43109.0433333334</v>
      </c>
      <c r="AN464">
        <v>42424.8848387096</v>
      </c>
      <c r="AO464">
        <v>41747.7096774194</v>
      </c>
      <c r="AP464">
        <v>41077.349999999897</v>
      </c>
      <c r="AQ464">
        <v>40404.798387096802</v>
      </c>
      <c r="AR464">
        <v>39741.969333333298</v>
      </c>
      <c r="AS464">
        <v>39077.1870967742</v>
      </c>
      <c r="AT464">
        <v>38419.1961290322</v>
      </c>
      <c r="AU464">
        <v>37777.148571428603</v>
      </c>
      <c r="AV464">
        <v>37121.2951612904</v>
      </c>
      <c r="AW464">
        <v>36481.212666666601</v>
      </c>
      <c r="AX464">
        <v>35839.1870967742</v>
      </c>
      <c r="AY464">
        <v>35206.383333333302</v>
      </c>
      <c r="AZ464">
        <v>34571.6416129032</v>
      </c>
      <c r="BA464">
        <v>33943.3041935484</v>
      </c>
      <c r="BB464">
        <v>33321.264666666699</v>
      </c>
      <c r="BC464">
        <v>32697.2025806452</v>
      </c>
      <c r="BD464">
        <v>32082.103999999999</v>
      </c>
      <c r="BE464">
        <v>31465.165161290399</v>
      </c>
      <c r="BF464">
        <v>30854.460645161202</v>
      </c>
      <c r="BG464">
        <v>30252.582068965599</v>
      </c>
      <c r="BH464">
        <v>29643.372903225802</v>
      </c>
      <c r="BI464">
        <v>29045.797333333401</v>
      </c>
      <c r="BJ464">
        <v>28446.438387096801</v>
      </c>
      <c r="BK464">
        <v>27855.721333333298</v>
      </c>
      <c r="BL464">
        <v>27263.261935483799</v>
      </c>
      <c r="BM464">
        <v>26676.8041935484</v>
      </c>
      <c r="BN464">
        <v>26096.243999999999</v>
      </c>
      <c r="BO464">
        <v>25513.790645161302</v>
      </c>
      <c r="BP464">
        <v>24939.732</v>
      </c>
      <c r="BQ464">
        <v>24363.994838709601</v>
      </c>
      <c r="BR464">
        <v>23794.1248387097</v>
      </c>
      <c r="BS464">
        <v>23235.327142857201</v>
      </c>
      <c r="BT464">
        <v>22664.154838709601</v>
      </c>
      <c r="BU464">
        <f t="shared" ca="1" si="53"/>
        <v>60751.731644137246</v>
      </c>
      <c r="BV464">
        <f t="shared" ca="1" si="53"/>
        <v>49104.791826932931</v>
      </c>
      <c r="BW464">
        <f t="shared" ca="1" si="53"/>
        <v>40764.590764464934</v>
      </c>
      <c r="BX464">
        <f t="shared" ca="1" si="53"/>
        <v>33029.82341076505</v>
      </c>
      <c r="BY464">
        <f t="shared" ca="1" si="53"/>
        <v>25824.61595724526</v>
      </c>
      <c r="BZ464" t="str">
        <f>VLOOKUP($A464,[1]UNITES!$H$2:$I$20,2,FALSE) &amp; "__" &amp; $D464 &amp; "__" &amp;CB464</f>
        <v>-50 BP TC / +50 BP LT / -25 BP INF__Crédit Equipement__TLA</v>
      </c>
      <c r="CA464" t="str">
        <f>VLOOKUP($A464,[1]UNITES!$H$2:$I$20,2,FALSE) &amp; "__" &amp; $E464 &amp; "__" &amp; $F464 &amp; "__" &amp; CB464</f>
        <v>-50 BP TC / +50 BP LT / -25 BP INF__Crédit équip. non rég.__B Actif__TLA</v>
      </c>
      <c r="CB464" t="str">
        <f t="shared" si="52"/>
        <v>TLA</v>
      </c>
    </row>
    <row r="465" spans="1:80" x14ac:dyDescent="0.3">
      <c r="A465">
        <v>2</v>
      </c>
      <c r="B465" t="s">
        <v>17</v>
      </c>
      <c r="C465" t="s">
        <v>18</v>
      </c>
      <c r="D465" t="s">
        <v>52</v>
      </c>
      <c r="E465" t="s">
        <v>53</v>
      </c>
      <c r="F465" t="s">
        <v>21</v>
      </c>
      <c r="H465" t="s">
        <v>23</v>
      </c>
      <c r="I465" t="s">
        <v>24</v>
      </c>
      <c r="J465" t="s">
        <v>25</v>
      </c>
      <c r="M465">
        <v>8716530.3323333301</v>
      </c>
      <c r="N465">
        <v>8662480.7796774209</v>
      </c>
      <c r="O465">
        <v>8585073.3303333409</v>
      </c>
      <c r="P465">
        <v>8418450.2799999993</v>
      </c>
      <c r="Q465">
        <v>8366263.01774194</v>
      </c>
      <c r="R465">
        <v>8290067.9233333301</v>
      </c>
      <c r="S465">
        <v>8121650.1390322596</v>
      </c>
      <c r="T465">
        <v>8070751.4273333298</v>
      </c>
      <c r="U465">
        <v>7995431.4409677396</v>
      </c>
      <c r="V465">
        <v>7827976.2148387097</v>
      </c>
      <c r="W465">
        <v>7778976.7975000003</v>
      </c>
      <c r="X465">
        <v>7704863.3748387098</v>
      </c>
      <c r="Y465">
        <v>7539850.8456666702</v>
      </c>
      <c r="Z465">
        <v>7491650.4361290298</v>
      </c>
      <c r="AA465">
        <v>7419393.2649999997</v>
      </c>
      <c r="AB465">
        <v>7177527.5293548396</v>
      </c>
      <c r="AC465">
        <v>7119390.8432258097</v>
      </c>
      <c r="AD465">
        <v>7049252.1313333297</v>
      </c>
      <c r="AE465">
        <v>6886921.3074193504</v>
      </c>
      <c r="AF465">
        <v>6844454.2996666702</v>
      </c>
      <c r="AG465">
        <v>6777445.0490322597</v>
      </c>
      <c r="AH465">
        <v>6620716.2948387098</v>
      </c>
      <c r="AI465">
        <v>6580640.4249999998</v>
      </c>
      <c r="AJ465">
        <v>6514737.4677419299</v>
      </c>
      <c r="AK465">
        <v>6360021.49766667</v>
      </c>
      <c r="AL465">
        <v>6321401.7809677403</v>
      </c>
      <c r="AM465">
        <v>6258167.7683333298</v>
      </c>
      <c r="AN465">
        <v>6104719.1425806498</v>
      </c>
      <c r="AO465">
        <v>6067156.1219354803</v>
      </c>
      <c r="AP465">
        <v>6004536.9483333305</v>
      </c>
      <c r="AQ465">
        <v>5851667.8758064499</v>
      </c>
      <c r="AR465">
        <v>5815009.0640000002</v>
      </c>
      <c r="AS465">
        <v>5752674.1948387101</v>
      </c>
      <c r="AT465">
        <v>5600523.0158064496</v>
      </c>
      <c r="AU465">
        <v>5565487.2728571398</v>
      </c>
      <c r="AV465">
        <v>5504197.6106451601</v>
      </c>
      <c r="AW465">
        <v>5353906.1026666705</v>
      </c>
      <c r="AX465">
        <v>5319369.6867741896</v>
      </c>
      <c r="AY465">
        <v>5259538.6179999998</v>
      </c>
      <c r="AZ465">
        <v>5109677.2051612902</v>
      </c>
      <c r="BA465">
        <v>5076579.3054838702</v>
      </c>
      <c r="BB465">
        <v>5018266.0186666697</v>
      </c>
      <c r="BC465">
        <v>4869907.8887096802</v>
      </c>
      <c r="BD465">
        <v>4838101.5970000001</v>
      </c>
      <c r="BE465">
        <v>4780067.9948387099</v>
      </c>
      <c r="BF465">
        <v>4632249.5516128996</v>
      </c>
      <c r="BG465">
        <v>4601204.0155172404</v>
      </c>
      <c r="BH465">
        <v>4543515.5793548403</v>
      </c>
      <c r="BI465">
        <v>4396212.5060000001</v>
      </c>
      <c r="BJ465">
        <v>4366127.6551612904</v>
      </c>
      <c r="BK465">
        <v>4310130.30466667</v>
      </c>
      <c r="BL465">
        <v>4163777.9951612898</v>
      </c>
      <c r="BM465">
        <v>4135519.9403225798</v>
      </c>
      <c r="BN465">
        <v>4081091.64433333</v>
      </c>
      <c r="BO465">
        <v>3936214.9538709698</v>
      </c>
      <c r="BP465">
        <v>3908871.8733333298</v>
      </c>
      <c r="BQ465">
        <v>3858002.06322581</v>
      </c>
      <c r="BR465">
        <v>3721385.7506451602</v>
      </c>
      <c r="BS465">
        <v>3695901.05785714</v>
      </c>
      <c r="BT465">
        <v>3647951.2064516102</v>
      </c>
      <c r="BU465">
        <f t="shared" ref="BU465:BY474" ca="1" si="54">IFERROR(SUM(OFFSET($A465,0,12*BU$4,1,12))/12,0)</f>
        <v>8211542.9214941757</v>
      </c>
      <c r="BV465">
        <f t="shared" ca="1" si="54"/>
        <v>7001831.6578673841</v>
      </c>
      <c r="BW465">
        <f t="shared" ca="1" si="54"/>
        <v>5933796.8578142598</v>
      </c>
      <c r="BX465">
        <f t="shared" ca="1" si="54"/>
        <v>4950198.630315505</v>
      </c>
      <c r="BY465">
        <f t="shared" ca="1" si="54"/>
        <v>4018432.2459190986</v>
      </c>
      <c r="BZ465" t="str">
        <f>VLOOKUP($A465,[1]UNITES!$H$2:$I$20,2,FALSE) &amp; "__" &amp; $D465 &amp; "__" &amp;CB465</f>
        <v>-50 BP TC / +50 BP LT / -25 BP INF__Crédit Equipement__TLA</v>
      </c>
      <c r="CA465" t="str">
        <f>VLOOKUP($A465,[1]UNITES!$H$2:$I$20,2,FALSE) &amp; "__" &amp; $E465 &amp; "__" &amp; $F465 &amp; "__" &amp; CB465</f>
        <v>-50 BP TC / +50 BP LT / -25 BP INF__Crédit équip. non rég.__B Actif__TLA</v>
      </c>
      <c r="CB465" t="str">
        <f t="shared" si="52"/>
        <v>TLA</v>
      </c>
    </row>
    <row r="466" spans="1:80" x14ac:dyDescent="0.3">
      <c r="A466">
        <v>2</v>
      </c>
      <c r="B466" t="s">
        <v>17</v>
      </c>
      <c r="C466" t="s">
        <v>18</v>
      </c>
      <c r="D466" t="s">
        <v>52</v>
      </c>
      <c r="E466" t="s">
        <v>53</v>
      </c>
      <c r="F466" t="s">
        <v>21</v>
      </c>
      <c r="H466" t="s">
        <v>30</v>
      </c>
      <c r="I466" t="s">
        <v>31</v>
      </c>
      <c r="J466" t="s">
        <v>31</v>
      </c>
      <c r="M466">
        <v>1561748315.59677</v>
      </c>
      <c r="N466">
        <v>1554447893.6079299</v>
      </c>
      <c r="O466">
        <v>1542784328.79475</v>
      </c>
      <c r="P466">
        <v>1527445590.6212201</v>
      </c>
      <c r="Q466">
        <v>1511836198.5334001</v>
      </c>
      <c r="R466">
        <v>1498542288.55551</v>
      </c>
      <c r="S466">
        <v>1482217228.00439</v>
      </c>
      <c r="T466">
        <v>1466836388.7899799</v>
      </c>
      <c r="U466">
        <v>1451186134.7864001</v>
      </c>
      <c r="V466">
        <v>1432582800.0550499</v>
      </c>
      <c r="W466">
        <v>1416447804.06776</v>
      </c>
      <c r="X466">
        <v>1401124451.4577799</v>
      </c>
      <c r="Y466">
        <v>1385899368.52829</v>
      </c>
      <c r="Z466">
        <v>1372160119.5429599</v>
      </c>
      <c r="AA466">
        <v>1358933334.22527</v>
      </c>
      <c r="AB466">
        <v>1341669392.95243</v>
      </c>
      <c r="AC466">
        <v>1327518673.8686299</v>
      </c>
      <c r="AD466">
        <v>1316027935.4702001</v>
      </c>
      <c r="AE466">
        <v>1302564430.10184</v>
      </c>
      <c r="AF466">
        <v>1289063772.87637</v>
      </c>
      <c r="AG466">
        <v>1275099299.9367199</v>
      </c>
      <c r="AH466">
        <v>1258712985.7372401</v>
      </c>
      <c r="AI466">
        <v>1243783591.6158299</v>
      </c>
      <c r="AJ466">
        <v>1229790204.6110001</v>
      </c>
      <c r="AK466">
        <v>1215666088.4788301</v>
      </c>
      <c r="AL466">
        <v>1203634338.0552399</v>
      </c>
      <c r="AM466">
        <v>1191895458.6980901</v>
      </c>
      <c r="AN466">
        <v>1176981746.1523499</v>
      </c>
      <c r="AO466">
        <v>1164227329.95052</v>
      </c>
      <c r="AP466">
        <v>1153772456.2875099</v>
      </c>
      <c r="AQ466">
        <v>1141051880.1858799</v>
      </c>
      <c r="AR466">
        <v>1128498533.61514</v>
      </c>
      <c r="AS466">
        <v>1115713644.0950501</v>
      </c>
      <c r="AT466">
        <v>1102178649.9451201</v>
      </c>
      <c r="AU466">
        <v>1089213762.8438001</v>
      </c>
      <c r="AV466">
        <v>1076880148.4712701</v>
      </c>
      <c r="AW466">
        <v>1064836733.81481</v>
      </c>
      <c r="AX466">
        <v>1054266065.09803</v>
      </c>
      <c r="AY466">
        <v>1043654466.68399</v>
      </c>
      <c r="AZ466">
        <v>1029705846.54145</v>
      </c>
      <c r="BA466">
        <v>1018062939.23347</v>
      </c>
      <c r="BB466">
        <v>1008508052.62008</v>
      </c>
      <c r="BC466">
        <v>996051507.02990305</v>
      </c>
      <c r="BD466">
        <v>984098681.81217504</v>
      </c>
      <c r="BE466">
        <v>972474055.52263796</v>
      </c>
      <c r="BF466">
        <v>960436679.20267999</v>
      </c>
      <c r="BG466">
        <v>947776284.24204803</v>
      </c>
      <c r="BH466">
        <v>934665977.65633297</v>
      </c>
      <c r="BI466">
        <v>923288179.89119506</v>
      </c>
      <c r="BJ466">
        <v>910712193.92995501</v>
      </c>
      <c r="BK466">
        <v>901161330.60677004</v>
      </c>
      <c r="BL466">
        <v>888919784.12586498</v>
      </c>
      <c r="BM466">
        <v>878439077.59062302</v>
      </c>
      <c r="BN466">
        <v>869843621.90413105</v>
      </c>
      <c r="BO466">
        <v>859810613.34905505</v>
      </c>
      <c r="BP466">
        <v>849699169.34755099</v>
      </c>
      <c r="BQ466">
        <v>839479271.63357902</v>
      </c>
      <c r="BR466">
        <v>829003634.61231506</v>
      </c>
      <c r="BS466">
        <v>818977134.24541199</v>
      </c>
      <c r="BT466">
        <v>809325186.25559795</v>
      </c>
      <c r="BU466">
        <f t="shared" ca="1" si="54"/>
        <v>1487266618.5725784</v>
      </c>
      <c r="BV466">
        <f t="shared" ca="1" si="54"/>
        <v>1308435259.1222317</v>
      </c>
      <c r="BW466">
        <f t="shared" ca="1" si="54"/>
        <v>1146642836.3982332</v>
      </c>
      <c r="BX466">
        <f t="shared" ca="1" si="54"/>
        <v>1001211440.788134</v>
      </c>
      <c r="BY466">
        <f t="shared" ca="1" si="54"/>
        <v>864888266.45767081</v>
      </c>
      <c r="BZ466" t="str">
        <f>VLOOKUP($A466,[1]UNITES!$H$2:$I$20,2,FALSE) &amp; "__" &amp; $D466 &amp; "__" &amp;CB466</f>
        <v>-50 BP TC / +50 BP LT / -25 BP INF__Crédit Equipement__FIXE &lt;&gt; 0%</v>
      </c>
      <c r="CA466" t="str">
        <f>VLOOKUP($A466,[1]UNITES!$H$2:$I$20,2,FALSE) &amp; "__" &amp; $E466 &amp; "__" &amp; $F466 &amp; "__" &amp; CB466</f>
        <v>-50 BP TC / +50 BP LT / -25 BP INF__Crédit équip. non rég.__B Actif__FIXE &lt;&gt; 0%</v>
      </c>
      <c r="CB466" t="str">
        <f t="shared" si="52"/>
        <v>FIXE &lt;&gt; 0%</v>
      </c>
    </row>
    <row r="467" spans="1:80" x14ac:dyDescent="0.3">
      <c r="A467">
        <v>2</v>
      </c>
      <c r="B467" t="s">
        <v>17</v>
      </c>
      <c r="C467" t="s">
        <v>18</v>
      </c>
      <c r="D467" t="s">
        <v>52</v>
      </c>
      <c r="E467" t="s">
        <v>53</v>
      </c>
      <c r="F467" t="s">
        <v>21</v>
      </c>
      <c r="H467" t="s">
        <v>64</v>
      </c>
      <c r="I467" t="s">
        <v>65</v>
      </c>
      <c r="J467" t="s">
        <v>66</v>
      </c>
      <c r="M467">
        <v>1137435.1668464199</v>
      </c>
      <c r="N467">
        <v>1110687.6278645301</v>
      </c>
      <c r="O467">
        <v>1031419.55959519</v>
      </c>
      <c r="P467">
        <v>1026907.08292845</v>
      </c>
      <c r="Q467">
        <v>1022526.99686483</v>
      </c>
      <c r="R467">
        <v>1018277.77358882</v>
      </c>
      <c r="S467">
        <v>1013822.79244092</v>
      </c>
      <c r="T467">
        <v>1009609.74044269</v>
      </c>
      <c r="U467">
        <v>1005192.68207505</v>
      </c>
      <c r="V467">
        <v>1000905.21485313</v>
      </c>
      <c r="W467">
        <v>996988.99004528194</v>
      </c>
      <c r="X467">
        <v>992385.06465098599</v>
      </c>
      <c r="Y467">
        <v>988261.09948585602</v>
      </c>
      <c r="Z467">
        <v>959820.44851603894</v>
      </c>
      <c r="AA467">
        <v>873135.86488598201</v>
      </c>
      <c r="AB467">
        <v>869315.88185334299</v>
      </c>
      <c r="AC467">
        <v>865607.97249884205</v>
      </c>
      <c r="AD467">
        <v>862010.84346859006</v>
      </c>
      <c r="AE467">
        <v>858239.53257823805</v>
      </c>
      <c r="AF467">
        <v>854673.02390961396</v>
      </c>
      <c r="AG467">
        <v>850933.81609432597</v>
      </c>
      <c r="AH467">
        <v>847304.31211007806</v>
      </c>
      <c r="AI467">
        <v>843989.07894150005</v>
      </c>
      <c r="AJ467">
        <v>840091.68108470901</v>
      </c>
      <c r="AK467">
        <v>836600.58780679095</v>
      </c>
      <c r="AL467">
        <v>809914.74617868499</v>
      </c>
      <c r="AM467">
        <v>727595.09778948803</v>
      </c>
      <c r="AN467">
        <v>724411.85788380494</v>
      </c>
      <c r="AO467">
        <v>721322.01038368605</v>
      </c>
      <c r="AP467">
        <v>718324.47752106597</v>
      </c>
      <c r="AQ467">
        <v>715181.79672371002</v>
      </c>
      <c r="AR467">
        <v>712209.78019355203</v>
      </c>
      <c r="AS467">
        <v>709093.85129241296</v>
      </c>
      <c r="AT467">
        <v>706069.33997344295</v>
      </c>
      <c r="AU467">
        <v>703306.71447780903</v>
      </c>
      <c r="AV467">
        <v>700058.96382550104</v>
      </c>
      <c r="AW467">
        <v>697149.791888932</v>
      </c>
      <c r="AX467">
        <v>672515.64028000005</v>
      </c>
      <c r="AY467">
        <v>595710.10992150905</v>
      </c>
      <c r="AZ467">
        <v>593103.86889558402</v>
      </c>
      <c r="BA467">
        <v>590574.09182653995</v>
      </c>
      <c r="BB467">
        <v>588119.89630418201</v>
      </c>
      <c r="BC467">
        <v>585546.86258126504</v>
      </c>
      <c r="BD467">
        <v>583113.55826235597</v>
      </c>
      <c r="BE467">
        <v>580562.42734648695</v>
      </c>
      <c r="BF467">
        <v>578086.14352358005</v>
      </c>
      <c r="BG467">
        <v>575751.63812020898</v>
      </c>
      <c r="BH467">
        <v>573165.21724653698</v>
      </c>
      <c r="BI467">
        <v>570783.36621513299</v>
      </c>
      <c r="BJ467">
        <v>548129.26354409405</v>
      </c>
      <c r="BK467">
        <v>476734.409641398</v>
      </c>
      <c r="BL467">
        <v>474648.689160607</v>
      </c>
      <c r="BM467">
        <v>472624.16119398602</v>
      </c>
      <c r="BN467">
        <v>470660.11956701003</v>
      </c>
      <c r="BO467">
        <v>468600.97420007398</v>
      </c>
      <c r="BP467">
        <v>466653.65136866103</v>
      </c>
      <c r="BQ467">
        <v>464612.03436260601</v>
      </c>
      <c r="BR467">
        <v>462630.31592815899</v>
      </c>
      <c r="BS467">
        <v>460820.190160789</v>
      </c>
      <c r="BT467">
        <v>458692.20098852197</v>
      </c>
      <c r="BU467">
        <f t="shared" ca="1" si="54"/>
        <v>1030513.2243496915</v>
      </c>
      <c r="BV467">
        <f t="shared" ca="1" si="54"/>
        <v>876115.29628559307</v>
      </c>
      <c r="BW467">
        <f t="shared" ca="1" si="54"/>
        <v>732007.43533749587</v>
      </c>
      <c r="BX467">
        <f t="shared" ca="1" si="54"/>
        <v>601116.60384976503</v>
      </c>
      <c r="BY467">
        <f t="shared" ca="1" si="54"/>
        <v>482965.78136091988</v>
      </c>
      <c r="BZ467" t="str">
        <f>VLOOKUP($A467,[1]UNITES!$H$2:$I$20,2,FALSE) &amp; "__" &amp; $D467 &amp; "__" &amp;CB467</f>
        <v>-50 BP TC / +50 BP LT / -25 BP INF__Crédit Equipement__TMO</v>
      </c>
      <c r="CA467" t="str">
        <f>VLOOKUP($A467,[1]UNITES!$H$2:$I$20,2,FALSE) &amp; "__" &amp; $E467 &amp; "__" &amp; $F467 &amp; "__" &amp; CB467</f>
        <v>-50 BP TC / +50 BP LT / -25 BP INF__Crédit équip. non rég.__B Actif__TMO</v>
      </c>
      <c r="CB467" t="str">
        <f t="shared" si="52"/>
        <v>TMO</v>
      </c>
    </row>
    <row r="468" spans="1:80" x14ac:dyDescent="0.3">
      <c r="A468">
        <v>2</v>
      </c>
      <c r="B468" t="s">
        <v>17</v>
      </c>
      <c r="C468" t="s">
        <v>18</v>
      </c>
      <c r="D468" t="s">
        <v>52</v>
      </c>
      <c r="E468" t="s">
        <v>53</v>
      </c>
      <c r="F468" t="s">
        <v>21</v>
      </c>
      <c r="G468" t="s">
        <v>39</v>
      </c>
      <c r="H468" t="s">
        <v>34</v>
      </c>
      <c r="I468" t="s">
        <v>37</v>
      </c>
      <c r="J468" t="s">
        <v>36</v>
      </c>
      <c r="N468">
        <v>2478100.3590322598</v>
      </c>
      <c r="O468">
        <v>6918683.2304606801</v>
      </c>
      <c r="P468">
        <v>11475508.945349701</v>
      </c>
      <c r="Q468">
        <v>15889179.4499122</v>
      </c>
      <c r="R468">
        <v>20172372.924145699</v>
      </c>
      <c r="S468">
        <v>24567709.665177401</v>
      </c>
      <c r="T468">
        <v>28760206.122323401</v>
      </c>
      <c r="U468">
        <v>33014911.970269602</v>
      </c>
      <c r="V468">
        <v>37188550.455514498</v>
      </c>
      <c r="W468">
        <v>40500653.378857397</v>
      </c>
      <c r="X468">
        <v>43493385.521909602</v>
      </c>
      <c r="Y468">
        <v>46292272.879846603</v>
      </c>
      <c r="Z468">
        <v>49123819.512142301</v>
      </c>
      <c r="AA468">
        <v>51827281.009640597</v>
      </c>
      <c r="AB468">
        <v>54602136.719829097</v>
      </c>
      <c r="AC468">
        <v>57284418.393743001</v>
      </c>
      <c r="AD468">
        <v>59883244.234447502</v>
      </c>
      <c r="AE468">
        <v>62550118.3759064</v>
      </c>
      <c r="AF468">
        <v>65088532.171053201</v>
      </c>
      <c r="AG468">
        <v>67659461.777900398</v>
      </c>
      <c r="AH468">
        <v>70181475.490246296</v>
      </c>
      <c r="AI468">
        <v>72536265.545317098</v>
      </c>
      <c r="AJ468">
        <v>75082897.334191397</v>
      </c>
      <c r="AK468">
        <v>77464039.554816693</v>
      </c>
      <c r="AL468">
        <v>79868035.880283505</v>
      </c>
      <c r="AM468">
        <v>82160076.481093794</v>
      </c>
      <c r="AN468">
        <v>84513137.162618399</v>
      </c>
      <c r="AO468">
        <v>86783063.119519904</v>
      </c>
      <c r="AP468">
        <v>88978760.431475699</v>
      </c>
      <c r="AQ468">
        <v>91231950.136857003</v>
      </c>
      <c r="AR468">
        <v>93371972.097542897</v>
      </c>
      <c r="AS468">
        <v>95536529.112786204</v>
      </c>
      <c r="AT468">
        <v>97662941.201894104</v>
      </c>
      <c r="AU468">
        <v>99647374.137816593</v>
      </c>
      <c r="AV468">
        <v>101791656.48129199</v>
      </c>
      <c r="AW468">
        <v>103798816.24414501</v>
      </c>
      <c r="AX468">
        <v>105823514.831764</v>
      </c>
      <c r="AY468">
        <v>107754724.46912</v>
      </c>
      <c r="AZ468">
        <v>109741403.435996</v>
      </c>
      <c r="BA468">
        <v>111657456.580404</v>
      </c>
      <c r="BB468">
        <v>113511505.25898699</v>
      </c>
      <c r="BC468">
        <v>115417432.45684899</v>
      </c>
      <c r="BD468">
        <v>117227508.147735</v>
      </c>
      <c r="BE468">
        <v>119056513.56143101</v>
      </c>
      <c r="BF468">
        <v>120854296.26108</v>
      </c>
      <c r="BG468">
        <v>122560087.703665</v>
      </c>
      <c r="BH468">
        <v>124338685.819607</v>
      </c>
      <c r="BI468">
        <v>126032096.405515</v>
      </c>
      <c r="BJ468">
        <v>127736427.147752</v>
      </c>
      <c r="BK468">
        <v>129360007.345433</v>
      </c>
      <c r="BL468">
        <v>131028753.170139</v>
      </c>
      <c r="BM468">
        <v>132631052.99137101</v>
      </c>
      <c r="BN468">
        <v>134175731.899556</v>
      </c>
      <c r="BO468">
        <v>135760283.74620599</v>
      </c>
      <c r="BP468">
        <v>137257423.29325101</v>
      </c>
      <c r="BQ468">
        <v>138761888.014397</v>
      </c>
      <c r="BR468">
        <v>140237469.972985</v>
      </c>
      <c r="BS468">
        <v>141605952.30534801</v>
      </c>
      <c r="BT468">
        <v>143071059.93918899</v>
      </c>
      <c r="BU468">
        <f t="shared" ca="1" si="54"/>
        <v>22038271.835246034</v>
      </c>
      <c r="BV468">
        <f t="shared" ca="1" si="54"/>
        <v>61009326.953688659</v>
      </c>
      <c r="BW468">
        <f t="shared" ca="1" si="54"/>
        <v>89917461.31649971</v>
      </c>
      <c r="BX468">
        <f t="shared" ca="1" si="54"/>
        <v>114311828.73089857</v>
      </c>
      <c r="BY468">
        <f t="shared" ca="1" si="54"/>
        <v>134804845.51926181</v>
      </c>
      <c r="BZ468" t="str">
        <f>VLOOKUP($A468,[1]UNITES!$H$2:$I$20,2,FALSE) &amp; "__" &amp; $D468 &amp; "__" &amp;CB468</f>
        <v>-50 BP TC / +50 BP LT / -25 BP INF__Crédit Equipement__EUR3M</v>
      </c>
      <c r="CA468" t="str">
        <f>VLOOKUP($A468,[1]UNITES!$H$2:$I$20,2,FALSE) &amp; "__" &amp; $E468 &amp; "__" &amp; $F468 &amp; "__" &amp; CB468</f>
        <v>-50 BP TC / +50 BP LT / -25 BP INF__Crédit équip. non rég.__B Actif__EUR3M</v>
      </c>
      <c r="CB468" t="str">
        <f t="shared" si="52"/>
        <v>EUR3M</v>
      </c>
    </row>
    <row r="469" spans="1:80" x14ac:dyDescent="0.3">
      <c r="A469">
        <v>2</v>
      </c>
      <c r="B469" t="s">
        <v>17</v>
      </c>
      <c r="C469" t="s">
        <v>18</v>
      </c>
      <c r="D469" t="s">
        <v>52</v>
      </c>
      <c r="E469" t="s">
        <v>53</v>
      </c>
      <c r="F469" t="s">
        <v>21</v>
      </c>
      <c r="G469" t="s">
        <v>39</v>
      </c>
      <c r="H469" t="s">
        <v>30</v>
      </c>
      <c r="I469" t="s">
        <v>31</v>
      </c>
      <c r="J469" t="s">
        <v>31</v>
      </c>
      <c r="M469">
        <v>15201734.346666699</v>
      </c>
      <c r="N469">
        <v>45633661.681814</v>
      </c>
      <c r="O469">
        <v>76243854.3089955</v>
      </c>
      <c r="P469">
        <v>107491240.543062</v>
      </c>
      <c r="Q469">
        <v>137979644.85475501</v>
      </c>
      <c r="R469">
        <v>167723631.07339701</v>
      </c>
      <c r="S469">
        <v>198082377.80504</v>
      </c>
      <c r="T469">
        <v>227255715.20017999</v>
      </c>
      <c r="U469">
        <v>257029560.53583899</v>
      </c>
      <c r="V469">
        <v>286073940.740861</v>
      </c>
      <c r="W469">
        <v>314995314.81932199</v>
      </c>
      <c r="X469">
        <v>348084562.65801799</v>
      </c>
      <c r="Y469">
        <v>378859432.319484</v>
      </c>
      <c r="Z469">
        <v>410261441.40811998</v>
      </c>
      <c r="AA469">
        <v>440428663.32793498</v>
      </c>
      <c r="AB469">
        <v>471207807.43462199</v>
      </c>
      <c r="AC469">
        <v>501223643.568887</v>
      </c>
      <c r="AD469">
        <v>530491509.88571203</v>
      </c>
      <c r="AE469">
        <v>560348747.02311099</v>
      </c>
      <c r="AF469">
        <v>589025118.48743498</v>
      </c>
      <c r="AG469">
        <v>618276395.08591402</v>
      </c>
      <c r="AH469">
        <v>646795808.26445103</v>
      </c>
      <c r="AI469">
        <v>673661788.50696301</v>
      </c>
      <c r="AJ469">
        <v>702954061.44570899</v>
      </c>
      <c r="AK469">
        <v>730182649.948488</v>
      </c>
      <c r="AL469">
        <v>757951508.24492002</v>
      </c>
      <c r="AM469">
        <v>784614738.98021698</v>
      </c>
      <c r="AN469">
        <v>811805271.87171805</v>
      </c>
      <c r="AO469">
        <v>838308628.72206497</v>
      </c>
      <c r="AP469">
        <v>864139744.74123001</v>
      </c>
      <c r="AQ469">
        <v>890479534.25061798</v>
      </c>
      <c r="AR469">
        <v>915767001.44391</v>
      </c>
      <c r="AS469">
        <v>941551001.811795</v>
      </c>
      <c r="AT469">
        <v>966679877.11310303</v>
      </c>
      <c r="AU469">
        <v>990343185.09243798</v>
      </c>
      <c r="AV469">
        <v>1016134026.07937</v>
      </c>
      <c r="AW469">
        <v>1040098537.69227</v>
      </c>
      <c r="AX469">
        <v>1064528959.3240401</v>
      </c>
      <c r="AY469">
        <v>1087977225.8996999</v>
      </c>
      <c r="AZ469">
        <v>1111879395.9374599</v>
      </c>
      <c r="BA469">
        <v>1135167529.34027</v>
      </c>
      <c r="BB469">
        <v>1157854957.8424101</v>
      </c>
      <c r="BC469">
        <v>1180978356.4948599</v>
      </c>
      <c r="BD469">
        <v>1203166909.32809</v>
      </c>
      <c r="BE469">
        <v>1225779088.1769199</v>
      </c>
      <c r="BF469">
        <v>1247803948.8917799</v>
      </c>
      <c r="BG469">
        <v>1268905301.21668</v>
      </c>
      <c r="BH469">
        <v>1291108440.3252699</v>
      </c>
      <c r="BI469">
        <v>1312071499.89432</v>
      </c>
      <c r="BJ469">
        <v>1333426346.76035</v>
      </c>
      <c r="BK469">
        <v>1353906569.3765099</v>
      </c>
      <c r="BL469">
        <v>1374765859.7486401</v>
      </c>
      <c r="BM469">
        <v>1395071199.1949799</v>
      </c>
      <c r="BN469">
        <v>1414834464.53672</v>
      </c>
      <c r="BO469">
        <v>1434957756.66471</v>
      </c>
      <c r="BP469">
        <v>1454247635.4073999</v>
      </c>
      <c r="BQ469">
        <v>1473884903.0661199</v>
      </c>
      <c r="BR469">
        <v>1492990935.6131101</v>
      </c>
      <c r="BS469">
        <v>1510951931.8243899</v>
      </c>
      <c r="BT469">
        <v>1530492209.6219399</v>
      </c>
      <c r="BU469">
        <f t="shared" ca="1" si="54"/>
        <v>181816269.88066253</v>
      </c>
      <c r="BV469">
        <f t="shared" ca="1" si="54"/>
        <v>543627868.06319523</v>
      </c>
      <c r="BW469">
        <f t="shared" ca="1" si="54"/>
        <v>875663097.35832274</v>
      </c>
      <c r="BX469">
        <f t="shared" ca="1" si="54"/>
        <v>1167937387.5391457</v>
      </c>
      <c r="BY469">
        <f t="shared" ca="1" si="54"/>
        <v>1423466775.9757659</v>
      </c>
      <c r="BZ469" t="str">
        <f>VLOOKUP($A469,[1]UNITES!$H$2:$I$20,2,FALSE) &amp; "__" &amp; $D469 &amp; "__" &amp;CB469</f>
        <v>-50 BP TC / +50 BP LT / -25 BP INF__Crédit Equipement__FIXE &lt;&gt; 0%</v>
      </c>
      <c r="CA469" t="str">
        <f>VLOOKUP($A469,[1]UNITES!$H$2:$I$20,2,FALSE) &amp; "__" &amp; $E469 &amp; "__" &amp; $F469 &amp; "__" &amp; CB469</f>
        <v>-50 BP TC / +50 BP LT / -25 BP INF__Crédit équip. non rég.__B Actif__FIXE &lt;&gt; 0%</v>
      </c>
      <c r="CB469" t="str">
        <f t="shared" si="52"/>
        <v>FIXE &lt;&gt; 0%</v>
      </c>
    </row>
    <row r="470" spans="1:80" x14ac:dyDescent="0.3">
      <c r="A470">
        <v>2</v>
      </c>
      <c r="B470" t="s">
        <v>17</v>
      </c>
      <c r="C470" t="s">
        <v>18</v>
      </c>
      <c r="D470" t="s">
        <v>52</v>
      </c>
      <c r="E470" t="s">
        <v>67</v>
      </c>
      <c r="F470" t="s">
        <v>21</v>
      </c>
      <c r="H470" t="s">
        <v>23</v>
      </c>
      <c r="I470" t="s">
        <v>24</v>
      </c>
      <c r="J470" t="s">
        <v>25</v>
      </c>
      <c r="M470">
        <v>12023688.412</v>
      </c>
      <c r="N470">
        <v>11780311.3019355</v>
      </c>
      <c r="O470">
        <v>11537467.887</v>
      </c>
      <c r="P470">
        <v>11259726.710967701</v>
      </c>
      <c r="Q470">
        <v>11039853.323871</v>
      </c>
      <c r="R470">
        <v>10855117.077</v>
      </c>
      <c r="S470">
        <v>10599988.196451601</v>
      </c>
      <c r="T470">
        <v>10373707.8406667</v>
      </c>
      <c r="U470">
        <v>10155161.7787097</v>
      </c>
      <c r="V470">
        <v>9884481.4783871006</v>
      </c>
      <c r="W470">
        <v>9681162.8042857107</v>
      </c>
      <c r="X470">
        <v>9477820.8219354805</v>
      </c>
      <c r="Y470">
        <v>9222663.6050000004</v>
      </c>
      <c r="Z470">
        <v>9014166.3693548404</v>
      </c>
      <c r="AA470">
        <v>8826815.8113333303</v>
      </c>
      <c r="AB470">
        <v>8583167.9535483904</v>
      </c>
      <c r="AC470">
        <v>8402000.12741936</v>
      </c>
      <c r="AD470">
        <v>8225026.5156666702</v>
      </c>
      <c r="AE470">
        <v>7989547.5951612899</v>
      </c>
      <c r="AF470">
        <v>7807540.0750000002</v>
      </c>
      <c r="AG470">
        <v>7636520.5367742004</v>
      </c>
      <c r="AH470">
        <v>7412868.1732258098</v>
      </c>
      <c r="AI470">
        <v>7252106.8707142901</v>
      </c>
      <c r="AJ470">
        <v>7093350.2258064495</v>
      </c>
      <c r="AK470">
        <v>6885030.1840000004</v>
      </c>
      <c r="AL470">
        <v>6719391.2051612902</v>
      </c>
      <c r="AM470">
        <v>6575493.6633333303</v>
      </c>
      <c r="AN470">
        <v>6376094.8619354796</v>
      </c>
      <c r="AO470">
        <v>6239978.4796774201</v>
      </c>
      <c r="AP470">
        <v>6108056.61666667</v>
      </c>
      <c r="AQ470">
        <v>5917808.8954838701</v>
      </c>
      <c r="AR470">
        <v>5779447.8076666696</v>
      </c>
      <c r="AS470">
        <v>5652187.4258064497</v>
      </c>
      <c r="AT470">
        <v>5472338.3751612902</v>
      </c>
      <c r="AU470">
        <v>5353065.1950000003</v>
      </c>
      <c r="AV470">
        <v>5230531.5338709699</v>
      </c>
      <c r="AW470">
        <v>5057816.4656666704</v>
      </c>
      <c r="AX470">
        <v>4927158.7229032302</v>
      </c>
      <c r="AY470">
        <v>4813910.3406666704</v>
      </c>
      <c r="AZ470">
        <v>4645128.9796774201</v>
      </c>
      <c r="BA470">
        <v>4534341.8406451596</v>
      </c>
      <c r="BB470">
        <v>4426861.0226666704</v>
      </c>
      <c r="BC470">
        <v>4262408.2338709701</v>
      </c>
      <c r="BD470">
        <v>4144696.1740000001</v>
      </c>
      <c r="BE470">
        <v>4038464.46806452</v>
      </c>
      <c r="BF470">
        <v>3883730.7796774199</v>
      </c>
      <c r="BG470">
        <v>3785090.3724137899</v>
      </c>
      <c r="BH470">
        <v>3685752.5664516101</v>
      </c>
      <c r="BI470">
        <v>3539743.30466667</v>
      </c>
      <c r="BJ470">
        <v>3434667.6725806501</v>
      </c>
      <c r="BK470">
        <v>3346729.1209999998</v>
      </c>
      <c r="BL470">
        <v>3206410.81322581</v>
      </c>
      <c r="BM470">
        <v>3119948.45354839</v>
      </c>
      <c r="BN470">
        <v>3035515.0293333302</v>
      </c>
      <c r="BO470">
        <v>2897751.49709677</v>
      </c>
      <c r="BP470">
        <v>2809075.5326666702</v>
      </c>
      <c r="BQ470">
        <v>2733445.8358064499</v>
      </c>
      <c r="BR470">
        <v>2609386.3561290302</v>
      </c>
      <c r="BS470">
        <v>2539680.09</v>
      </c>
      <c r="BT470">
        <v>2498113.5445161299</v>
      </c>
      <c r="BU470">
        <f t="shared" ca="1" si="54"/>
        <v>10722373.969434207</v>
      </c>
      <c r="BV470">
        <f t="shared" ca="1" si="54"/>
        <v>8122147.821583719</v>
      </c>
      <c r="BW470">
        <f t="shared" ca="1" si="54"/>
        <v>6025785.3536469527</v>
      </c>
      <c r="BX470">
        <f t="shared" ca="1" si="54"/>
        <v>4350446.6638920112</v>
      </c>
      <c r="BY470">
        <f t="shared" ca="1" si="54"/>
        <v>2980872.2708808254</v>
      </c>
      <c r="BZ470" t="str">
        <f>VLOOKUP($A470,[1]UNITES!$H$2:$I$20,2,FALSE) &amp; "__" &amp; $D470 &amp; "__" &amp;CB470</f>
        <v>-50 BP TC / +50 BP LT / -25 BP INF__Crédit Equipement__TLA</v>
      </c>
      <c r="CA470" t="str">
        <f>VLOOKUP($A470,[1]UNITES!$H$2:$I$20,2,FALSE) &amp; "__" &amp; $E470 &amp; "__" &amp; $F470 &amp; "__" &amp; CB470</f>
        <v>-50 BP TC / +50 BP LT / -25 BP INF__Crédit équip. rég.__B Actif__TLA</v>
      </c>
      <c r="CB470" t="str">
        <f t="shared" si="52"/>
        <v>TLA</v>
      </c>
    </row>
    <row r="471" spans="1:80" x14ac:dyDescent="0.3">
      <c r="A471">
        <v>2</v>
      </c>
      <c r="B471" t="s">
        <v>17</v>
      </c>
      <c r="C471" t="s">
        <v>18</v>
      </c>
      <c r="D471" t="s">
        <v>52</v>
      </c>
      <c r="E471" t="s">
        <v>67</v>
      </c>
      <c r="F471" t="s">
        <v>21</v>
      </c>
      <c r="H471" t="s">
        <v>30</v>
      </c>
      <c r="I471" t="s">
        <v>31</v>
      </c>
      <c r="J471" t="s">
        <v>31</v>
      </c>
      <c r="M471">
        <v>481967677.83238602</v>
      </c>
      <c r="N471">
        <v>485922062.12103999</v>
      </c>
      <c r="O471">
        <v>480872442.65214801</v>
      </c>
      <c r="P471">
        <v>474851343.95393801</v>
      </c>
      <c r="Q471">
        <v>468047018.58419102</v>
      </c>
      <c r="R471">
        <v>460006108.930251</v>
      </c>
      <c r="S471">
        <v>450483354.19731998</v>
      </c>
      <c r="T471">
        <v>440754132.36019403</v>
      </c>
      <c r="U471">
        <v>432769023.90136898</v>
      </c>
      <c r="V471">
        <v>425154454.98351699</v>
      </c>
      <c r="W471">
        <v>417835853.75124401</v>
      </c>
      <c r="X471">
        <v>410395776.333318</v>
      </c>
      <c r="Y471">
        <v>403270355.05666298</v>
      </c>
      <c r="Z471">
        <v>396082001.05363101</v>
      </c>
      <c r="AA471">
        <v>388825833.64571899</v>
      </c>
      <c r="AB471">
        <v>381746499.95679098</v>
      </c>
      <c r="AC471">
        <v>374835432.16544998</v>
      </c>
      <c r="AD471">
        <v>367979630.81377101</v>
      </c>
      <c r="AE471">
        <v>361162304.69910699</v>
      </c>
      <c r="AF471">
        <v>354567860.74025398</v>
      </c>
      <c r="AG471">
        <v>347751180.397201</v>
      </c>
      <c r="AH471">
        <v>341344545.31424302</v>
      </c>
      <c r="AI471">
        <v>335070011.87953597</v>
      </c>
      <c r="AJ471">
        <v>328764512.18723297</v>
      </c>
      <c r="AK471">
        <v>322757375.33485001</v>
      </c>
      <c r="AL471">
        <v>316687042.77790701</v>
      </c>
      <c r="AM471">
        <v>310579998.56860101</v>
      </c>
      <c r="AN471">
        <v>304621751.29254699</v>
      </c>
      <c r="AO471">
        <v>298851429.58852601</v>
      </c>
      <c r="AP471">
        <v>293178336.76074702</v>
      </c>
      <c r="AQ471">
        <v>287509380.176485</v>
      </c>
      <c r="AR471">
        <v>282023118.53829902</v>
      </c>
      <c r="AS471">
        <v>276487529.974428</v>
      </c>
      <c r="AT471">
        <v>271228126.797813</v>
      </c>
      <c r="AU471">
        <v>266077086.33455399</v>
      </c>
      <c r="AV471">
        <v>260938098.34250101</v>
      </c>
      <c r="AW471">
        <v>255932589.10382199</v>
      </c>
      <c r="AX471">
        <v>251042471.39557201</v>
      </c>
      <c r="AY471">
        <v>246116405.73694199</v>
      </c>
      <c r="AZ471">
        <v>241245523.92399001</v>
      </c>
      <c r="BA471">
        <v>236529855.32929999</v>
      </c>
      <c r="BB471">
        <v>232071134.06480199</v>
      </c>
      <c r="BC471">
        <v>227399013.584923</v>
      </c>
      <c r="BD471">
        <v>223046594.17664301</v>
      </c>
      <c r="BE471">
        <v>218766427.44733</v>
      </c>
      <c r="BF471">
        <v>214659109.168318</v>
      </c>
      <c r="BG471">
        <v>210577769.83659899</v>
      </c>
      <c r="BH471">
        <v>206592163.21801499</v>
      </c>
      <c r="BI471">
        <v>202762326.76315299</v>
      </c>
      <c r="BJ471">
        <v>198869400.345898</v>
      </c>
      <c r="BK471">
        <v>194755785.943418</v>
      </c>
      <c r="BL471">
        <v>191028395.06797501</v>
      </c>
      <c r="BM471">
        <v>187386464.895843</v>
      </c>
      <c r="BN471">
        <v>183836679.37102601</v>
      </c>
      <c r="BO471">
        <v>180290169.212594</v>
      </c>
      <c r="BP471">
        <v>176870462.951399</v>
      </c>
      <c r="BQ471">
        <v>173499631.56033</v>
      </c>
      <c r="BR471">
        <v>170321155.81511101</v>
      </c>
      <c r="BS471">
        <v>167174121.420816</v>
      </c>
      <c r="BT471">
        <v>164054449.677241</v>
      </c>
      <c r="BU471">
        <f t="shared" ca="1" si="54"/>
        <v>452421604.13340968</v>
      </c>
      <c r="BV471">
        <f t="shared" ca="1" si="54"/>
        <v>365116680.65913326</v>
      </c>
      <c r="BW471">
        <f t="shared" ca="1" si="54"/>
        <v>290911606.20727152</v>
      </c>
      <c r="BX471">
        <f t="shared" ca="1" si="54"/>
        <v>230331588.08218798</v>
      </c>
      <c r="BY471">
        <f t="shared" ca="1" si="54"/>
        <v>182570753.58540034</v>
      </c>
      <c r="BZ471" t="str">
        <f>VLOOKUP($A471,[1]UNITES!$H$2:$I$20,2,FALSE) &amp; "__" &amp; $D471 &amp; "__" &amp;CB471</f>
        <v>-50 BP TC / +50 BP LT / -25 BP INF__Crédit Equipement__FIXE &lt;&gt; 0%</v>
      </c>
      <c r="CA471" t="str">
        <f>VLOOKUP($A471,[1]UNITES!$H$2:$I$20,2,FALSE) &amp; "__" &amp; $E471 &amp; "__" &amp; $F471 &amp; "__" &amp; CB471</f>
        <v>-50 BP TC / +50 BP LT / -25 BP INF__Crédit équip. rég.__B Actif__FIXE &lt;&gt; 0%</v>
      </c>
      <c r="CB471" t="str">
        <f t="shared" si="52"/>
        <v>FIXE &lt;&gt; 0%</v>
      </c>
    </row>
    <row r="472" spans="1:80" x14ac:dyDescent="0.3">
      <c r="A472">
        <v>2</v>
      </c>
      <c r="B472" t="s">
        <v>17</v>
      </c>
      <c r="C472" t="s">
        <v>18</v>
      </c>
      <c r="D472" t="s">
        <v>68</v>
      </c>
      <c r="E472" t="s">
        <v>69</v>
      </c>
      <c r="F472" t="s">
        <v>21</v>
      </c>
      <c r="H472" t="s">
        <v>34</v>
      </c>
      <c r="I472" t="s">
        <v>37</v>
      </c>
      <c r="J472" t="s">
        <v>36</v>
      </c>
      <c r="K472" t="s">
        <v>70</v>
      </c>
      <c r="M472" s="5">
        <v>305894.82632643502</v>
      </c>
      <c r="N472">
        <v>304306.40416508203</v>
      </c>
      <c r="O472">
        <v>795344.11899470503</v>
      </c>
      <c r="P472">
        <v>1002312.57516509</v>
      </c>
      <c r="Q472">
        <v>997157.668729514</v>
      </c>
      <c r="R472">
        <v>1355848.7122218099</v>
      </c>
      <c r="S472">
        <v>1504701.7783004099</v>
      </c>
      <c r="T472">
        <v>1497037.85616575</v>
      </c>
      <c r="U472">
        <v>1731356.15141187</v>
      </c>
      <c r="V472">
        <v>1821489.39022901</v>
      </c>
      <c r="W472">
        <v>1812412.4093887</v>
      </c>
      <c r="X472">
        <v>1802801.6830676901</v>
      </c>
      <c r="Y472">
        <v>1793619.4438209999</v>
      </c>
      <c r="Z472">
        <v>1784305.70384111</v>
      </c>
      <c r="AA472">
        <v>1775217.67046741</v>
      </c>
      <c r="AB472">
        <v>1765999.4855021399</v>
      </c>
      <c r="AC472">
        <v>1756916.9274872099</v>
      </c>
      <c r="AD472">
        <v>1747968.3938152899</v>
      </c>
      <c r="AE472">
        <v>1738891.70635566</v>
      </c>
      <c r="AF472">
        <v>1730034.9808368301</v>
      </c>
      <c r="AG472">
        <v>1721051.4163337001</v>
      </c>
      <c r="AH472">
        <v>1712200.0268152701</v>
      </c>
      <c r="AI472">
        <v>1703667.6648253701</v>
      </c>
      <c r="AJ472">
        <v>1694633.5820836299</v>
      </c>
      <c r="AK472">
        <v>1686002.27719174</v>
      </c>
      <c r="AL472">
        <v>1677247.3616106501</v>
      </c>
      <c r="AM472">
        <v>1668704.61023936</v>
      </c>
      <c r="AN472">
        <v>1660039.5163720101</v>
      </c>
      <c r="AO472">
        <v>1651501.9118379799</v>
      </c>
      <c r="AP472">
        <v>1643090.29018637</v>
      </c>
      <c r="AQ472">
        <v>1634558.2039743201</v>
      </c>
      <c r="AR472">
        <v>1626232.8819866199</v>
      </c>
      <c r="AS472">
        <v>1617788.33135367</v>
      </c>
      <c r="AT472">
        <v>1609468.02520635</v>
      </c>
      <c r="AU472">
        <v>1601447.60493585</v>
      </c>
      <c r="AV472">
        <v>1592955.5671586101</v>
      </c>
      <c r="AW472">
        <v>1584842.14056024</v>
      </c>
      <c r="AX472">
        <v>1576612.5199140101</v>
      </c>
      <c r="AY472">
        <v>1568582.333625</v>
      </c>
      <c r="AZ472">
        <v>1560437.1453896901</v>
      </c>
      <c r="BA472">
        <v>1552411.7971276999</v>
      </c>
      <c r="BB472">
        <v>1544504.87277519</v>
      </c>
      <c r="BC472">
        <v>1536484.71173586</v>
      </c>
      <c r="BD472">
        <v>1528658.9090674201</v>
      </c>
      <c r="BE472">
        <v>1520721.0314724499</v>
      </c>
      <c r="BF472">
        <v>1512899.9436939701</v>
      </c>
      <c r="BG472">
        <v>1505274.63677933</v>
      </c>
      <c r="BH472">
        <v>1497378.2331290899</v>
      </c>
      <c r="BI472">
        <v>1489751.61212663</v>
      </c>
      <c r="BJ472">
        <v>1482015.76871917</v>
      </c>
      <c r="BK472">
        <v>1474467.3936075</v>
      </c>
      <c r="BL472">
        <v>1466810.91666631</v>
      </c>
      <c r="BM472">
        <v>1459267.0893000399</v>
      </c>
      <c r="BN472">
        <v>1451834.58040868</v>
      </c>
      <c r="BO472">
        <v>1444295.6290317101</v>
      </c>
      <c r="BP472">
        <v>1436939.3745233701</v>
      </c>
      <c r="BQ472">
        <v>1429477.76958411</v>
      </c>
      <c r="BR472">
        <v>1422125.9470723299</v>
      </c>
      <c r="BS472">
        <v>1415039.1037213199</v>
      </c>
      <c r="BT472">
        <v>1407535.53914135</v>
      </c>
      <c r="BU472">
        <f t="shared" ca="1" si="54"/>
        <v>1244221.964513839</v>
      </c>
      <c r="BV472">
        <f t="shared" ca="1" si="54"/>
        <v>1743708.9168487182</v>
      </c>
      <c r="BW472">
        <f t="shared" ca="1" si="54"/>
        <v>1639086.3818377943</v>
      </c>
      <c r="BX472">
        <f t="shared" ca="1" si="54"/>
        <v>1540734.0229391626</v>
      </c>
      <c r="BY472">
        <f t="shared" ca="1" si="54"/>
        <v>1448296.7269918767</v>
      </c>
      <c r="BZ472" t="str">
        <f>VLOOKUP($A472,[1]UNITES!$H$2:$I$20,2,FALSE) &amp; "__" &amp; $D472 &amp; "__" &amp;CB472</f>
        <v>-50 BP TC / +50 BP LT / -25 BP INF__Crédit Habitat__EUR3M</v>
      </c>
      <c r="CA472" t="str">
        <f>VLOOKUP($A472,[1]UNITES!$H$2:$I$20,2,FALSE) &amp; "__" &amp; $E472 &amp; "__" &amp; $F472 &amp; "__" &amp; CB472</f>
        <v>-50 BP TC / +50 BP LT / -25 BP INF__Crédit habitat non rég.__B Actif__EUR3M</v>
      </c>
      <c r="CB472" t="str">
        <f t="shared" si="52"/>
        <v>EUR3M</v>
      </c>
    </row>
    <row r="473" spans="1:80" x14ac:dyDescent="0.3">
      <c r="A473">
        <v>2</v>
      </c>
      <c r="B473" t="s">
        <v>17</v>
      </c>
      <c r="C473" t="s">
        <v>18</v>
      </c>
      <c r="D473" t="s">
        <v>68</v>
      </c>
      <c r="E473" t="s">
        <v>69</v>
      </c>
      <c r="F473" t="s">
        <v>21</v>
      </c>
      <c r="H473" t="s">
        <v>34</v>
      </c>
      <c r="I473" t="s">
        <v>61</v>
      </c>
      <c r="J473" t="s">
        <v>59</v>
      </c>
      <c r="M473">
        <v>36400131.933964297</v>
      </c>
      <c r="N473">
        <v>35826946.173352301</v>
      </c>
      <c r="O473">
        <v>35262227.312645398</v>
      </c>
      <c r="P473">
        <v>34696531.400541604</v>
      </c>
      <c r="Q473">
        <v>34138320.9501343</v>
      </c>
      <c r="R473">
        <v>33588105.970811702</v>
      </c>
      <c r="S473">
        <v>33036747.1908627</v>
      </c>
      <c r="T473">
        <v>32495713.2527976</v>
      </c>
      <c r="U473">
        <v>31953557.052452501</v>
      </c>
      <c r="V473">
        <v>31419279.628410298</v>
      </c>
      <c r="W473">
        <v>30898634.193930902</v>
      </c>
      <c r="X473">
        <v>30365303.4227526</v>
      </c>
      <c r="Y473">
        <v>29847371.274927601</v>
      </c>
      <c r="Z473">
        <v>29328944.046999</v>
      </c>
      <c r="AA473">
        <v>28820808.1675139</v>
      </c>
      <c r="AB473">
        <v>28313544.1608322</v>
      </c>
      <c r="AC473">
        <v>27814021.176368002</v>
      </c>
      <c r="AD473">
        <v>27322138.9459842</v>
      </c>
      <c r="AE473">
        <v>26833198.698490899</v>
      </c>
      <c r="AF473">
        <v>26353429.112921301</v>
      </c>
      <c r="AG473">
        <v>25872714.6302188</v>
      </c>
      <c r="AH473">
        <v>25398398.000799801</v>
      </c>
      <c r="AI473">
        <v>24935461.5641522</v>
      </c>
      <c r="AJ473">
        <v>24462194.846767001</v>
      </c>
      <c r="AK473">
        <v>24003234.845983099</v>
      </c>
      <c r="AL473">
        <v>23543290.522361901</v>
      </c>
      <c r="AM473">
        <v>23094121.0522912</v>
      </c>
      <c r="AN473">
        <v>22643799.777066398</v>
      </c>
      <c r="AO473">
        <v>22199291.437732901</v>
      </c>
      <c r="AP473">
        <v>21761969.019423701</v>
      </c>
      <c r="AQ473">
        <v>21323514.994648401</v>
      </c>
      <c r="AR473">
        <v>20893226.179261498</v>
      </c>
      <c r="AS473">
        <v>20463284.3657667</v>
      </c>
      <c r="AT473">
        <v>20039151.892862499</v>
      </c>
      <c r="AU473">
        <v>19625394.957788099</v>
      </c>
      <c r="AV473">
        <v>19202301.0212701</v>
      </c>
      <c r="AW473">
        <v>18793213.9808135</v>
      </c>
      <c r="AX473">
        <v>18386187.794025</v>
      </c>
      <c r="AY473">
        <v>17990161.830056001</v>
      </c>
      <c r="AZ473">
        <v>17595184.092771199</v>
      </c>
      <c r="BA473">
        <v>17206861.657457799</v>
      </c>
      <c r="BB473">
        <v>16826901.671246</v>
      </c>
      <c r="BC473">
        <v>16446587.770811999</v>
      </c>
      <c r="BD473">
        <v>16074399.2414924</v>
      </c>
      <c r="BE473">
        <v>15701767.8021701</v>
      </c>
      <c r="BF473">
        <v>15335959.2492461</v>
      </c>
      <c r="BG473">
        <v>14981058.8627593</v>
      </c>
      <c r="BH473">
        <v>14622886.4070649</v>
      </c>
      <c r="BI473">
        <v>14277068.7351544</v>
      </c>
      <c r="BJ473">
        <v>13932772.0552494</v>
      </c>
      <c r="BK473">
        <v>13597145.182611</v>
      </c>
      <c r="BL473">
        <v>13262753.4461098</v>
      </c>
      <c r="BM473">
        <v>12935073.9638444</v>
      </c>
      <c r="BN473">
        <v>12615326.7546809</v>
      </c>
      <c r="BO473">
        <v>12296022.6597452</v>
      </c>
      <c r="BP473">
        <v>11983670.135215299</v>
      </c>
      <c r="BQ473">
        <v>11674487.653869299</v>
      </c>
      <c r="BR473">
        <v>11371986.1650561</v>
      </c>
      <c r="BS473">
        <v>11080638.8836687</v>
      </c>
      <c r="BT473">
        <v>10783754.9615798</v>
      </c>
      <c r="BU473">
        <f t="shared" ca="1" si="54"/>
        <v>33340124.873554688</v>
      </c>
      <c r="BV473">
        <f t="shared" ca="1" si="54"/>
        <v>27108518.718831241</v>
      </c>
      <c r="BW473">
        <f t="shared" ca="1" si="54"/>
        <v>21566048.338871378</v>
      </c>
      <c r="BX473">
        <f t="shared" ca="1" si="54"/>
        <v>16663430.863326192</v>
      </c>
      <c r="BY473">
        <f t="shared" ca="1" si="54"/>
        <v>12484225.049732024</v>
      </c>
      <c r="BZ473" t="str">
        <f>VLOOKUP($A473,[1]UNITES!$H$2:$I$20,2,FALSE) &amp; "__" &amp; $D473 &amp; "__" &amp;CB473</f>
        <v>-50 BP TC / +50 BP LT / -25 BP INF__Crédit Habitat__EONIA</v>
      </c>
      <c r="CA473" t="str">
        <f>VLOOKUP($A473,[1]UNITES!$H$2:$I$20,2,FALSE) &amp; "__" &amp; $E473 &amp; "__" &amp; $F473 &amp; "__" &amp; CB473</f>
        <v>-50 BP TC / +50 BP LT / -25 BP INF__Crédit habitat non rég.__B Actif__EONIA</v>
      </c>
      <c r="CB473" t="str">
        <f t="shared" si="52"/>
        <v>EONIA</v>
      </c>
    </row>
    <row r="474" spans="1:80" x14ac:dyDescent="0.3">
      <c r="A474">
        <v>2</v>
      </c>
      <c r="B474" t="s">
        <v>17</v>
      </c>
      <c r="C474" t="s">
        <v>18</v>
      </c>
      <c r="D474" t="s">
        <v>68</v>
      </c>
      <c r="E474" t="s">
        <v>69</v>
      </c>
      <c r="F474" t="s">
        <v>21</v>
      </c>
      <c r="H474" t="s">
        <v>34</v>
      </c>
      <c r="I474" t="s">
        <v>61</v>
      </c>
      <c r="J474" t="s">
        <v>59</v>
      </c>
      <c r="K474" t="s">
        <v>70</v>
      </c>
      <c r="M474">
        <v>46238586.1143943</v>
      </c>
      <c r="N474">
        <v>45736051.686027199</v>
      </c>
      <c r="O474">
        <v>45233961.495503001</v>
      </c>
      <c r="P474">
        <v>44731806.605562598</v>
      </c>
      <c r="Q474">
        <v>44235344.140110098</v>
      </c>
      <c r="R474">
        <v>43744216.390758902</v>
      </c>
      <c r="S474">
        <v>43252644.760464102</v>
      </c>
      <c r="T474">
        <v>42768346.278987899</v>
      </c>
      <c r="U474">
        <v>42283626.649479903</v>
      </c>
      <c r="V474">
        <v>41803936.450539798</v>
      </c>
      <c r="W474">
        <v>41333629.750301503</v>
      </c>
      <c r="X474">
        <v>40855461.521515302</v>
      </c>
      <c r="Y474">
        <v>40388045.151842698</v>
      </c>
      <c r="Z474">
        <v>39921133.8018682</v>
      </c>
      <c r="AA474">
        <v>39462217.575787</v>
      </c>
      <c r="AB474">
        <v>39003515.504288703</v>
      </c>
      <c r="AC474">
        <v>38551637.870213702</v>
      </c>
      <c r="AD474">
        <v>38105190.114398398</v>
      </c>
      <c r="AE474">
        <v>37658679.113889799</v>
      </c>
      <c r="AF474">
        <v>37219321.011310399</v>
      </c>
      <c r="AG474">
        <v>36779548.194134802</v>
      </c>
      <c r="AH474">
        <v>36345831.178944297</v>
      </c>
      <c r="AI474">
        <v>35921180.779886901</v>
      </c>
      <c r="AJ474">
        <v>35490758.202949703</v>
      </c>
      <c r="AK474">
        <v>35070338.371967398</v>
      </c>
      <c r="AL474">
        <v>34650271.916036598</v>
      </c>
      <c r="AM474">
        <v>34237049.517476201</v>
      </c>
      <c r="AN474">
        <v>33824231.907312497</v>
      </c>
      <c r="AO474">
        <v>33415976.867026001</v>
      </c>
      <c r="AP474">
        <v>33012718.853903499</v>
      </c>
      <c r="AQ474">
        <v>32609446.300510801</v>
      </c>
      <c r="AR474">
        <v>32211975.463761199</v>
      </c>
      <c r="AS474">
        <v>31814099.6847957</v>
      </c>
      <c r="AT474">
        <v>31421400.0345525</v>
      </c>
      <c r="AU474">
        <v>31037562.2685287</v>
      </c>
      <c r="AV474">
        <v>30647593.0861459</v>
      </c>
      <c r="AW474">
        <v>30270168.225442901</v>
      </c>
      <c r="AX474">
        <v>29893320.304163501</v>
      </c>
      <c r="AY474">
        <v>29522059.0323072</v>
      </c>
      <c r="AZ474">
        <v>29151309.226861201</v>
      </c>
      <c r="BA474">
        <v>28786238.5470093</v>
      </c>
      <c r="BB474">
        <v>28426839.236503199</v>
      </c>
      <c r="BC474">
        <v>28067215.8585862</v>
      </c>
      <c r="BD474">
        <v>27714608.081054799</v>
      </c>
      <c r="BE474">
        <v>27362127.8643298</v>
      </c>
      <c r="BF474">
        <v>27016104.936005201</v>
      </c>
      <c r="BG474">
        <v>26677194.139933702</v>
      </c>
      <c r="BH474">
        <v>26336193.396736201</v>
      </c>
      <c r="BI474">
        <v>26002328.456335898</v>
      </c>
      <c r="BJ474">
        <v>25671049.051397599</v>
      </c>
      <c r="BK474">
        <v>25345841.2837038</v>
      </c>
      <c r="BL474">
        <v>25020654.419684101</v>
      </c>
      <c r="BM474">
        <v>24699188.954066001</v>
      </c>
      <c r="BN474">
        <v>24381532.712887801</v>
      </c>
      <c r="BO474">
        <v>24064155.200047899</v>
      </c>
      <c r="BP474">
        <v>23755187.9283478</v>
      </c>
      <c r="BQ474">
        <v>23446863.554122001</v>
      </c>
      <c r="BR474">
        <v>23144467.870513201</v>
      </c>
      <c r="BS474">
        <v>22849650.032632198</v>
      </c>
      <c r="BT474">
        <v>22549060.678903401</v>
      </c>
      <c r="BU474">
        <f t="shared" ca="1" si="54"/>
        <v>43518134.320303716</v>
      </c>
      <c r="BV474">
        <f t="shared" ca="1" si="54"/>
        <v>37903921.541626208</v>
      </c>
      <c r="BW474">
        <f t="shared" ca="1" si="54"/>
        <v>32829388.689334746</v>
      </c>
      <c r="BX474">
        <f t="shared" ca="1" si="54"/>
        <v>28268614.904077768</v>
      </c>
      <c r="BY474">
        <f t="shared" ca="1" si="54"/>
        <v>24244165.011886805</v>
      </c>
      <c r="BZ474" t="str">
        <f>VLOOKUP($A474,[1]UNITES!$H$2:$I$20,2,FALSE) &amp; "__" &amp; $D474 &amp; "__" &amp;CB474</f>
        <v>-50 BP TC / +50 BP LT / -25 BP INF__Crédit Habitat__EONIA</v>
      </c>
      <c r="CA474" t="str">
        <f>VLOOKUP($A474,[1]UNITES!$H$2:$I$20,2,FALSE) &amp; "__" &amp; $E474 &amp; "__" &amp; $F474 &amp; "__" &amp; CB474</f>
        <v>-50 BP TC / +50 BP LT / -25 BP INF__Crédit habitat non rég.__B Actif__EONIA</v>
      </c>
      <c r="CB474" t="str">
        <f t="shared" si="52"/>
        <v>EONIA</v>
      </c>
    </row>
    <row r="475" spans="1:80" x14ac:dyDescent="0.3">
      <c r="A475">
        <v>2</v>
      </c>
      <c r="B475" t="s">
        <v>17</v>
      </c>
      <c r="C475" t="s">
        <v>18</v>
      </c>
      <c r="D475" t="s">
        <v>68</v>
      </c>
      <c r="E475" t="s">
        <v>69</v>
      </c>
      <c r="F475" t="s">
        <v>21</v>
      </c>
      <c r="H475" t="s">
        <v>30</v>
      </c>
      <c r="I475" t="s">
        <v>31</v>
      </c>
      <c r="J475" t="s">
        <v>31</v>
      </c>
      <c r="M475">
        <v>926984948.92640305</v>
      </c>
      <c r="N475">
        <v>927195745.30497706</v>
      </c>
      <c r="O475">
        <v>922828569.96565902</v>
      </c>
      <c r="P475">
        <v>916809630.88252294</v>
      </c>
      <c r="Q475">
        <v>909800128.87520194</v>
      </c>
      <c r="R475">
        <v>901860225.98811901</v>
      </c>
      <c r="S475">
        <v>892609695.59096098</v>
      </c>
      <c r="T475">
        <v>884914816.24273801</v>
      </c>
      <c r="U475">
        <v>877665933.00843596</v>
      </c>
      <c r="V475">
        <v>870266652.78302002</v>
      </c>
      <c r="W475">
        <v>863286910.75788999</v>
      </c>
      <c r="X475">
        <v>856091375.77797604</v>
      </c>
      <c r="Y475">
        <v>849177549.12206602</v>
      </c>
      <c r="Z475">
        <v>842227218.54068899</v>
      </c>
      <c r="AA475">
        <v>835484027.76797795</v>
      </c>
      <c r="AB475">
        <v>828621063.51799595</v>
      </c>
      <c r="AC475">
        <v>821850851.46433103</v>
      </c>
      <c r="AD475">
        <v>815277980.53301001</v>
      </c>
      <c r="AE475">
        <v>808663901.51699197</v>
      </c>
      <c r="AF475">
        <v>802088651.25235605</v>
      </c>
      <c r="AG475">
        <v>795401094.44704497</v>
      </c>
      <c r="AH475">
        <v>788813124.58855295</v>
      </c>
      <c r="AI475">
        <v>782437394.49362397</v>
      </c>
      <c r="AJ475">
        <v>775755849.54556</v>
      </c>
      <c r="AK475">
        <v>769354554.50751305</v>
      </c>
      <c r="AL475">
        <v>762880813.87880397</v>
      </c>
      <c r="AM475">
        <v>756549313.57259405</v>
      </c>
      <c r="AN475">
        <v>750157469.58100796</v>
      </c>
      <c r="AO475">
        <v>743866277.57680702</v>
      </c>
      <c r="AP475">
        <v>737635644.76652706</v>
      </c>
      <c r="AQ475">
        <v>731317049.27630103</v>
      </c>
      <c r="AR475">
        <v>725183818.94740999</v>
      </c>
      <c r="AS475">
        <v>718992010.754511</v>
      </c>
      <c r="AT475">
        <v>712885158.27476895</v>
      </c>
      <c r="AU475">
        <v>706987929.75385594</v>
      </c>
      <c r="AV475">
        <v>700789529.12895298</v>
      </c>
      <c r="AW475">
        <v>694847804.08896601</v>
      </c>
      <c r="AX475">
        <v>688836344.843274</v>
      </c>
      <c r="AY475">
        <v>682978381.254143</v>
      </c>
      <c r="AZ475">
        <v>677051303.25624502</v>
      </c>
      <c r="BA475">
        <v>671205866.628443</v>
      </c>
      <c r="BB475">
        <v>665440351.97283697</v>
      </c>
      <c r="BC475">
        <v>659600087.63329804</v>
      </c>
      <c r="BD475">
        <v>653893272.49953306</v>
      </c>
      <c r="BE475">
        <v>648114408.03602302</v>
      </c>
      <c r="BF475">
        <v>642423012.04102194</v>
      </c>
      <c r="BG475">
        <v>636862952.53601396</v>
      </c>
      <c r="BH475">
        <v>631130150.00630498</v>
      </c>
      <c r="BI475">
        <v>625581574.73848796</v>
      </c>
      <c r="BJ475">
        <v>619964973.66988003</v>
      </c>
      <c r="BK475">
        <v>614475259.44497001</v>
      </c>
      <c r="BL475">
        <v>608917638.06847</v>
      </c>
      <c r="BM475">
        <v>603432607.88263702</v>
      </c>
      <c r="BN475">
        <v>598022857.76616895</v>
      </c>
      <c r="BO475">
        <v>592562230.81478405</v>
      </c>
      <c r="BP475">
        <v>587224059.06188405</v>
      </c>
      <c r="BQ475">
        <v>581821089.28755295</v>
      </c>
      <c r="BR475">
        <v>576496953.97845197</v>
      </c>
      <c r="BS475">
        <v>571350668.31718194</v>
      </c>
      <c r="BT475">
        <v>565941385.96788502</v>
      </c>
      <c r="BU475">
        <f t="shared" ref="BU475:BY484" ca="1" si="55">IFERROR(SUM(OFFSET($A475,0,12*BU$4,1,12))/12,0)</f>
        <v>895859552.84199202</v>
      </c>
      <c r="BV475">
        <f t="shared" ca="1" si="55"/>
        <v>812149892.23251677</v>
      </c>
      <c r="BW475">
        <f t="shared" ca="1" si="55"/>
        <v>734716630.834921</v>
      </c>
      <c r="BX475">
        <f t="shared" ca="1" si="55"/>
        <v>662698661.2330085</v>
      </c>
      <c r="BY475">
        <f t="shared" ca="1" si="55"/>
        <v>595482608.24986279</v>
      </c>
      <c r="BZ475" t="str">
        <f>VLOOKUP($A475,[1]UNITES!$H$2:$I$20,2,FALSE) &amp; "__" &amp; $D475 &amp; "__" &amp;CB475</f>
        <v>-50 BP TC / +50 BP LT / -25 BP INF__Crédit Habitat__FIXE &lt;&gt; 0%</v>
      </c>
      <c r="CA475" t="str">
        <f>VLOOKUP($A475,[1]UNITES!$H$2:$I$20,2,FALSE) &amp; "__" &amp; $E475 &amp; "__" &amp; $F475 &amp; "__" &amp; CB475</f>
        <v>-50 BP TC / +50 BP LT / -25 BP INF__Crédit habitat non rég.__B Actif__FIXE &lt;&gt; 0%</v>
      </c>
      <c r="CB475" t="str">
        <f t="shared" si="52"/>
        <v>FIXE &lt;&gt; 0%</v>
      </c>
    </row>
    <row r="476" spans="1:80" x14ac:dyDescent="0.3">
      <c r="A476">
        <v>2</v>
      </c>
      <c r="B476" t="s">
        <v>17</v>
      </c>
      <c r="C476" t="s">
        <v>18</v>
      </c>
      <c r="D476" t="s">
        <v>68</v>
      </c>
      <c r="E476" t="s">
        <v>69</v>
      </c>
      <c r="F476" t="s">
        <v>21</v>
      </c>
      <c r="H476" t="s">
        <v>30</v>
      </c>
      <c r="I476" t="s">
        <v>31</v>
      </c>
      <c r="J476" t="s">
        <v>31</v>
      </c>
      <c r="K476" t="s">
        <v>70</v>
      </c>
      <c r="M476">
        <v>3650157144.1069498</v>
      </c>
      <c r="N476">
        <v>3628823809.8044901</v>
      </c>
      <c r="O476">
        <v>3594500381.4654102</v>
      </c>
      <c r="P476">
        <v>3555339587.0725002</v>
      </c>
      <c r="Q476">
        <v>3515148402.88662</v>
      </c>
      <c r="R476">
        <v>3467934981.7346902</v>
      </c>
      <c r="S476">
        <v>3401420192.1367202</v>
      </c>
      <c r="T476">
        <v>3353024203.06142</v>
      </c>
      <c r="U476">
        <v>3316621168.0338802</v>
      </c>
      <c r="V476">
        <v>3281107251.51613</v>
      </c>
      <c r="W476">
        <v>3246909515.0044298</v>
      </c>
      <c r="X476">
        <v>3211880466.48242</v>
      </c>
      <c r="Y476">
        <v>3175493181.2254801</v>
      </c>
      <c r="Z476">
        <v>3141435672.4553099</v>
      </c>
      <c r="AA476">
        <v>3108228360.2884698</v>
      </c>
      <c r="AB476">
        <v>3073919055.9846702</v>
      </c>
      <c r="AC476">
        <v>3041281763.1398001</v>
      </c>
      <c r="AD476">
        <v>3009260482.0608602</v>
      </c>
      <c r="AE476">
        <v>2977178329.7565999</v>
      </c>
      <c r="AF476">
        <v>2945813814.1767001</v>
      </c>
      <c r="AG476">
        <v>2914771228.2588301</v>
      </c>
      <c r="AH476">
        <v>2884360662.6311998</v>
      </c>
      <c r="AI476">
        <v>2854676056.06954</v>
      </c>
      <c r="AJ476">
        <v>2824102692.5465899</v>
      </c>
      <c r="AK476">
        <v>2793335378.59238</v>
      </c>
      <c r="AL476">
        <v>2764155352.2754502</v>
      </c>
      <c r="AM476">
        <v>2735677060.7326102</v>
      </c>
      <c r="AN476">
        <v>2706895324.7992902</v>
      </c>
      <c r="AO476">
        <v>2678625075.34796</v>
      </c>
      <c r="AP476">
        <v>2650813468.0539498</v>
      </c>
      <c r="AQ476">
        <v>2623096887.2985101</v>
      </c>
      <c r="AR476">
        <v>2595942442.9591899</v>
      </c>
      <c r="AS476">
        <v>2568842634.9934001</v>
      </c>
      <c r="AT476">
        <v>2541575599.0571299</v>
      </c>
      <c r="AU476">
        <v>2515613716.2381501</v>
      </c>
      <c r="AV476">
        <v>2488198389.0102801</v>
      </c>
      <c r="AW476">
        <v>2461613341.9086299</v>
      </c>
      <c r="AX476">
        <v>2435191938.80656</v>
      </c>
      <c r="AY476">
        <v>2409233572.34799</v>
      </c>
      <c r="AZ476">
        <v>2382816237.9855199</v>
      </c>
      <c r="BA476">
        <v>2356933773.47539</v>
      </c>
      <c r="BB476">
        <v>2331904281.4657798</v>
      </c>
      <c r="BC476">
        <v>2306485907.8845601</v>
      </c>
      <c r="BD476">
        <v>2281690700.4552598</v>
      </c>
      <c r="BE476">
        <v>2256815169.0146098</v>
      </c>
      <c r="BF476">
        <v>2232135191.58463</v>
      </c>
      <c r="BG476">
        <v>2208014828.1861501</v>
      </c>
      <c r="BH476">
        <v>2183126431.5936999</v>
      </c>
      <c r="BI476">
        <v>2159187101.2762599</v>
      </c>
      <c r="BJ476">
        <v>2135297117.5501001</v>
      </c>
      <c r="BK476">
        <v>2111685450.3475399</v>
      </c>
      <c r="BL476">
        <v>2087705621.7256999</v>
      </c>
      <c r="BM476">
        <v>2063716760.7664001</v>
      </c>
      <c r="BN476">
        <v>2040814006.6373701</v>
      </c>
      <c r="BO476">
        <v>2017655664.5552101</v>
      </c>
      <c r="BP476">
        <v>1995065664.1874199</v>
      </c>
      <c r="BQ476">
        <v>1971906384.08639</v>
      </c>
      <c r="BR476">
        <v>1948737740.0850501</v>
      </c>
      <c r="BS476">
        <v>1926941995.8554499</v>
      </c>
      <c r="BT476">
        <v>1904291090.4844999</v>
      </c>
      <c r="BU476">
        <f t="shared" ca="1" si="55"/>
        <v>3435238925.2754722</v>
      </c>
      <c r="BV476">
        <f t="shared" ca="1" si="55"/>
        <v>2995876774.8828378</v>
      </c>
      <c r="BW476">
        <f t="shared" ca="1" si="55"/>
        <v>2638564277.4465251</v>
      </c>
      <c r="BX476">
        <f t="shared" ca="1" si="55"/>
        <v>2320496781.2257314</v>
      </c>
      <c r="BY476">
        <f t="shared" ca="1" si="55"/>
        <v>2030250383.1297824</v>
      </c>
      <c r="BZ476" t="str">
        <f>VLOOKUP($A476,[1]UNITES!$H$2:$I$20,2,FALSE) &amp; "__" &amp; $D476 &amp; "__" &amp;CB476</f>
        <v>-50 BP TC / +50 BP LT / -25 BP INF__Crédit Habitat__FIXE &lt;&gt; 0%</v>
      </c>
      <c r="CA476" t="str">
        <f>VLOOKUP($A476,[1]UNITES!$H$2:$I$20,2,FALSE) &amp; "__" &amp; $E476 &amp; "__" &amp; $F476 &amp; "__" &amp; CB476</f>
        <v>-50 BP TC / +50 BP LT / -25 BP INF__Crédit habitat non rég.__B Actif__FIXE &lt;&gt; 0%</v>
      </c>
      <c r="CB476" t="str">
        <f t="shared" si="52"/>
        <v>FIXE &lt;&gt; 0%</v>
      </c>
    </row>
    <row r="477" spans="1:80" x14ac:dyDescent="0.3">
      <c r="A477">
        <v>2</v>
      </c>
      <c r="B477" t="s">
        <v>17</v>
      </c>
      <c r="C477" t="s">
        <v>18</v>
      </c>
      <c r="D477" t="s">
        <v>68</v>
      </c>
      <c r="E477" t="s">
        <v>69</v>
      </c>
      <c r="F477" t="s">
        <v>21</v>
      </c>
      <c r="G477" t="s">
        <v>22</v>
      </c>
      <c r="H477" t="s">
        <v>34</v>
      </c>
      <c r="I477" t="s">
        <v>35</v>
      </c>
      <c r="J477" t="s">
        <v>36</v>
      </c>
      <c r="M477">
        <v>10243055.2482941</v>
      </c>
      <c r="N477">
        <v>21328124.442870401</v>
      </c>
      <c r="O477">
        <v>25140113.8560551</v>
      </c>
      <c r="P477">
        <v>29068626.963092599</v>
      </c>
      <c r="Q477">
        <v>32938878.2232037</v>
      </c>
      <c r="R477">
        <v>36750867.636388399</v>
      </c>
      <c r="S477">
        <v>40679380.743425898</v>
      </c>
      <c r="T477">
        <v>44491370.156610601</v>
      </c>
      <c r="U477">
        <v>48419883.2636481</v>
      </c>
      <c r="V477">
        <v>49548199.0398096</v>
      </c>
      <c r="W477">
        <v>50973115.556463398</v>
      </c>
      <c r="X477">
        <v>55030637.0338379</v>
      </c>
      <c r="Y477">
        <v>58842626.447022602</v>
      </c>
      <c r="Z477">
        <v>62771139.554060102</v>
      </c>
      <c r="AA477">
        <v>66583128.967244796</v>
      </c>
      <c r="AB477">
        <v>70511642.074282303</v>
      </c>
      <c r="AC477">
        <v>74381893.334393501</v>
      </c>
      <c r="AD477">
        <v>78193882.747578204</v>
      </c>
      <c r="AE477">
        <v>80000000.002296701</v>
      </c>
      <c r="AF477">
        <v>80000000.002296701</v>
      </c>
      <c r="AG477">
        <v>80000000.002296701</v>
      </c>
      <c r="AH477">
        <v>80000000.002296701</v>
      </c>
      <c r="AI477">
        <v>80000000.002296701</v>
      </c>
      <c r="AJ477">
        <v>80000000.002296701</v>
      </c>
      <c r="AK477">
        <v>80000000.002296701</v>
      </c>
      <c r="AL477">
        <v>80000000.002296701</v>
      </c>
      <c r="AM477">
        <v>80000000.002296701</v>
      </c>
      <c r="AN477">
        <v>80000000.002296701</v>
      </c>
      <c r="AO477">
        <v>80000000.002296701</v>
      </c>
      <c r="AP477">
        <v>80000000.002296701</v>
      </c>
      <c r="AQ477">
        <v>80000000.002296701</v>
      </c>
      <c r="AR477">
        <v>80000000.002296701</v>
      </c>
      <c r="AS477">
        <v>80000000.002296701</v>
      </c>
      <c r="AT477">
        <v>80000000.002296701</v>
      </c>
      <c r="AU477">
        <v>80000000.002296701</v>
      </c>
      <c r="AV477">
        <v>80000000.002296701</v>
      </c>
      <c r="AW477">
        <v>80000000.002296701</v>
      </c>
      <c r="AX477">
        <v>80000000.002296701</v>
      </c>
      <c r="AY477">
        <v>80000000.002296701</v>
      </c>
      <c r="AZ477">
        <v>80000000.002296701</v>
      </c>
      <c r="BA477">
        <v>80000000.002296701</v>
      </c>
      <c r="BB477">
        <v>80000000.002296701</v>
      </c>
      <c r="BC477">
        <v>80000000.002296701</v>
      </c>
      <c r="BD477">
        <v>80000000.002296701</v>
      </c>
      <c r="BE477">
        <v>80000000.002296701</v>
      </c>
      <c r="BF477">
        <v>80000000.002296701</v>
      </c>
      <c r="BG477">
        <v>80000000.002296701</v>
      </c>
      <c r="BH477">
        <v>80000000.002296701</v>
      </c>
      <c r="BI477">
        <v>80000000.002296701</v>
      </c>
      <c r="BJ477">
        <v>80000000.002296701</v>
      </c>
      <c r="BK477">
        <v>80000000.002296701</v>
      </c>
      <c r="BL477">
        <v>80000000.002296701</v>
      </c>
      <c r="BM477">
        <v>80000000.002296701</v>
      </c>
      <c r="BN477">
        <v>80000000.002296701</v>
      </c>
      <c r="BO477">
        <v>80000000.002296701</v>
      </c>
      <c r="BP477">
        <v>80000000.002296701</v>
      </c>
      <c r="BQ477">
        <v>80000000.002296701</v>
      </c>
      <c r="BR477">
        <v>80000000.002296701</v>
      </c>
      <c r="BS477">
        <v>80000000.002296701</v>
      </c>
      <c r="BT477">
        <v>80000000.002296701</v>
      </c>
      <c r="BU477">
        <f t="shared" ca="1" si="55"/>
        <v>37051021.013641655</v>
      </c>
      <c r="BV477">
        <f t="shared" ca="1" si="55"/>
        <v>74273692.761530146</v>
      </c>
      <c r="BW477">
        <f t="shared" ca="1" si="55"/>
        <v>80000000.002296701</v>
      </c>
      <c r="BX477">
        <f t="shared" ca="1" si="55"/>
        <v>80000000.002296701</v>
      </c>
      <c r="BY477">
        <f t="shared" ca="1" si="55"/>
        <v>80000000.002296701</v>
      </c>
      <c r="BZ477" t="str">
        <f>VLOOKUP($A477,[1]UNITES!$H$2:$I$20,2,FALSE) &amp; "__" &amp; $D477 &amp; "__" &amp;CB477</f>
        <v>-50 BP TC / +50 BP LT / -25 BP INF__Crédit Habitat__EUR3M</v>
      </c>
      <c r="CA477" t="str">
        <f>VLOOKUP($A477,[1]UNITES!$H$2:$I$20,2,FALSE) &amp; "__" &amp; $E477 &amp; "__" &amp; $F477 &amp; "__" &amp; CB477</f>
        <v>-50 BP TC / +50 BP LT / -25 BP INF__Crédit habitat non rég.__B Actif__EUR3M</v>
      </c>
      <c r="CB477" t="str">
        <f t="shared" si="52"/>
        <v>EUR3M</v>
      </c>
    </row>
    <row r="478" spans="1:80" x14ac:dyDescent="0.3">
      <c r="A478">
        <v>2</v>
      </c>
      <c r="B478" t="s">
        <v>17</v>
      </c>
      <c r="C478" t="s">
        <v>18</v>
      </c>
      <c r="D478" t="s">
        <v>68</v>
      </c>
      <c r="E478" t="s">
        <v>69</v>
      </c>
      <c r="F478" t="s">
        <v>21</v>
      </c>
      <c r="G478" t="s">
        <v>26</v>
      </c>
      <c r="H478" t="s">
        <v>34</v>
      </c>
      <c r="I478" t="s">
        <v>35</v>
      </c>
      <c r="J478" t="s">
        <v>36</v>
      </c>
      <c r="M478">
        <v>67600388.665674105</v>
      </c>
      <c r="N478">
        <v>63671875.559569903</v>
      </c>
      <c r="O478">
        <v>59859886.1463852</v>
      </c>
      <c r="P478">
        <v>55931373.039347701</v>
      </c>
      <c r="Q478">
        <v>52061121.779236503</v>
      </c>
      <c r="R478">
        <v>48249132.366051801</v>
      </c>
      <c r="S478">
        <v>44320619.259014301</v>
      </c>
      <c r="T478">
        <v>40508629.845829599</v>
      </c>
      <c r="U478">
        <v>36580116.738792099</v>
      </c>
      <c r="V478">
        <v>32709865.478681002</v>
      </c>
      <c r="W478">
        <v>29026884.445833299</v>
      </c>
      <c r="X478">
        <v>24969362.968458802</v>
      </c>
      <c r="Y478">
        <v>21157373.555274099</v>
      </c>
      <c r="Z478">
        <v>17228860.4482366</v>
      </c>
      <c r="AA478">
        <v>13416871.0350518</v>
      </c>
      <c r="AB478">
        <v>9488357.9280143306</v>
      </c>
      <c r="AC478">
        <v>5618106.6679032203</v>
      </c>
      <c r="AD478">
        <v>1806117.25471852</v>
      </c>
      <c r="BU478">
        <f t="shared" ca="1" si="55"/>
        <v>46290771.357739538</v>
      </c>
      <c r="BV478">
        <f t="shared" ca="1" si="55"/>
        <v>5726307.2407665476</v>
      </c>
      <c r="BW478">
        <f t="shared" ca="1" si="55"/>
        <v>0</v>
      </c>
      <c r="BX478">
        <f t="shared" ca="1" si="55"/>
        <v>0</v>
      </c>
      <c r="BY478">
        <f t="shared" ca="1" si="55"/>
        <v>0</v>
      </c>
      <c r="BZ478" t="str">
        <f>VLOOKUP($A478,[1]UNITES!$H$2:$I$20,2,FALSE) &amp; "__" &amp; $D478 &amp; "__" &amp;CB478</f>
        <v>-50 BP TC / +50 BP LT / -25 BP INF__Crédit Habitat__EUR3M</v>
      </c>
      <c r="CA478" t="str">
        <f>VLOOKUP($A478,[1]UNITES!$H$2:$I$20,2,FALSE) &amp; "__" &amp; $E478 &amp; "__" &amp; $F478 &amp; "__" &amp; CB478</f>
        <v>-50 BP TC / +50 BP LT / -25 BP INF__Crédit habitat non rég.__B Actif__EUR3M</v>
      </c>
      <c r="CB478" t="str">
        <f t="shared" si="52"/>
        <v>EUR3M</v>
      </c>
    </row>
    <row r="479" spans="1:80" x14ac:dyDescent="0.3">
      <c r="A479">
        <v>2</v>
      </c>
      <c r="B479" t="s">
        <v>17</v>
      </c>
      <c r="C479" t="s">
        <v>18</v>
      </c>
      <c r="D479" t="s">
        <v>68</v>
      </c>
      <c r="E479" t="s">
        <v>69</v>
      </c>
      <c r="F479" t="s">
        <v>21</v>
      </c>
      <c r="G479" t="s">
        <v>39</v>
      </c>
      <c r="H479" t="s">
        <v>30</v>
      </c>
      <c r="I479" t="s">
        <v>31</v>
      </c>
      <c r="J479" t="s">
        <v>31</v>
      </c>
      <c r="M479">
        <v>75200</v>
      </c>
      <c r="N479">
        <v>247646.579682715</v>
      </c>
      <c r="O479">
        <v>464988.74708265899</v>
      </c>
      <c r="P479">
        <v>735478.69448379998</v>
      </c>
      <c r="Q479">
        <v>1043773.7325732301</v>
      </c>
      <c r="R479">
        <v>1384122.6936111599</v>
      </c>
      <c r="S479">
        <v>1691969.6635019099</v>
      </c>
      <c r="T479">
        <v>1928600.9921356</v>
      </c>
      <c r="U479">
        <v>2149213.0904952101</v>
      </c>
      <c r="V479">
        <v>2345644.70796001</v>
      </c>
      <c r="W479">
        <v>2516373.8264625799</v>
      </c>
      <c r="X479">
        <v>2689176.4888042798</v>
      </c>
      <c r="Y479">
        <v>2838269.5410282598</v>
      </c>
      <c r="Z479">
        <v>2979815.3605975499</v>
      </c>
      <c r="AA479">
        <v>3106512.1390861799</v>
      </c>
      <c r="AB479">
        <v>3227177.84538932</v>
      </c>
      <c r="AC479">
        <v>3335771.34986084</v>
      </c>
      <c r="AD479">
        <v>3432586.8764144401</v>
      </c>
      <c r="AE479">
        <v>3522848.28258625</v>
      </c>
      <c r="AF479">
        <v>3602061.6643052702</v>
      </c>
      <c r="AG479">
        <v>3675912.5379833099</v>
      </c>
      <c r="AH479">
        <v>3741668.8889524098</v>
      </c>
      <c r="AI479">
        <v>3798400.9106946602</v>
      </c>
      <c r="AJ479">
        <v>3854949.1123541901</v>
      </c>
      <c r="AK479">
        <v>3896146.9916681899</v>
      </c>
      <c r="AL479">
        <v>3925345.5328370198</v>
      </c>
      <c r="AM479">
        <v>3945029.8841111101</v>
      </c>
      <c r="AN479">
        <v>3957274.1566427499</v>
      </c>
      <c r="AO479">
        <v>3962105.6545561501</v>
      </c>
      <c r="AP479">
        <v>3960518.9060288202</v>
      </c>
      <c r="AQ479">
        <v>3959891.1005901899</v>
      </c>
      <c r="AR479">
        <v>3962358.2955288701</v>
      </c>
      <c r="AS479">
        <v>3964658.4687799099</v>
      </c>
      <c r="AT479">
        <v>3966706.5284988098</v>
      </c>
      <c r="AU479">
        <v>3968360.5143562499</v>
      </c>
      <c r="AV479">
        <v>3969772.73524336</v>
      </c>
      <c r="AW479">
        <v>3970744.1243373998</v>
      </c>
      <c r="AX479">
        <v>3971420.6205782499</v>
      </c>
      <c r="AY479">
        <v>3971791.4544163002</v>
      </c>
      <c r="AZ479">
        <v>3971908.0511883399</v>
      </c>
      <c r="BA479">
        <v>3971908.0511883399</v>
      </c>
      <c r="BB479">
        <v>3971908.0511883399</v>
      </c>
      <c r="BC479">
        <v>3971908.0511883399</v>
      </c>
      <c r="BD479">
        <v>3971908.0511883399</v>
      </c>
      <c r="BE479">
        <v>3971908.0511883399</v>
      </c>
      <c r="BF479">
        <v>3971908.0511883399</v>
      </c>
      <c r="BG479">
        <v>3971908.0511883399</v>
      </c>
      <c r="BH479">
        <v>3971908.0511883399</v>
      </c>
      <c r="BI479">
        <v>3971908.0511883399</v>
      </c>
      <c r="BJ479">
        <v>3971908.0511883399</v>
      </c>
      <c r="BK479">
        <v>3971908.0511883399</v>
      </c>
      <c r="BL479">
        <v>3971908.0511883399</v>
      </c>
      <c r="BM479">
        <v>3971908.0511883399</v>
      </c>
      <c r="BN479">
        <v>3971908.0511883399</v>
      </c>
      <c r="BO479">
        <v>3971908.0511883399</v>
      </c>
      <c r="BP479">
        <v>3971908.0511883399</v>
      </c>
      <c r="BQ479">
        <v>3971908.0511883399</v>
      </c>
      <c r="BR479">
        <v>3971908.0511883399</v>
      </c>
      <c r="BS479">
        <v>3971908.0511883399</v>
      </c>
      <c r="BT479">
        <v>3971908.0511883399</v>
      </c>
      <c r="BU479">
        <f t="shared" ca="1" si="55"/>
        <v>1439349.1013994294</v>
      </c>
      <c r="BV479">
        <f t="shared" ca="1" si="55"/>
        <v>3426331.2091043894</v>
      </c>
      <c r="BW479">
        <f t="shared" ca="1" si="55"/>
        <v>3953180.730736786</v>
      </c>
      <c r="BX479">
        <f t="shared" ca="1" si="55"/>
        <v>3971760.7216689177</v>
      </c>
      <c r="BY479">
        <f t="shared" ca="1" si="55"/>
        <v>3971908.0511883404</v>
      </c>
      <c r="BZ479" t="str">
        <f>VLOOKUP($A479,[1]UNITES!$H$2:$I$20,2,FALSE) &amp; "__" &amp; $D479 &amp; "__" &amp;CB479</f>
        <v>-50 BP TC / +50 BP LT / -25 BP INF__Crédit Habitat__FIXE &lt;&gt; 0%</v>
      </c>
      <c r="CA479" t="str">
        <f>VLOOKUP($A479,[1]UNITES!$H$2:$I$20,2,FALSE) &amp; "__" &amp; $E479 &amp; "__" &amp; $F479 &amp; "__" &amp; CB479</f>
        <v>-50 BP TC / +50 BP LT / -25 BP INF__Crédit habitat non rég.__B Actif__FIXE &lt;&gt; 0%</v>
      </c>
      <c r="CB479" t="str">
        <f t="shared" si="52"/>
        <v>FIXE &lt;&gt; 0%</v>
      </c>
    </row>
    <row r="480" spans="1:80" x14ac:dyDescent="0.3">
      <c r="A480">
        <v>2</v>
      </c>
      <c r="B480" t="s">
        <v>17</v>
      </c>
      <c r="C480" t="s">
        <v>18</v>
      </c>
      <c r="D480" t="s">
        <v>68</v>
      </c>
      <c r="E480" t="s">
        <v>69</v>
      </c>
      <c r="F480" t="s">
        <v>21</v>
      </c>
      <c r="G480" t="s">
        <v>39</v>
      </c>
      <c r="H480" t="s">
        <v>30</v>
      </c>
      <c r="I480" t="s">
        <v>31</v>
      </c>
      <c r="J480" t="s">
        <v>31</v>
      </c>
      <c r="K480" t="s">
        <v>70</v>
      </c>
      <c r="M480">
        <v>4257323.5200001504</v>
      </c>
      <c r="N480">
        <v>17747520.998245802</v>
      </c>
      <c r="O480">
        <v>40497363.150948301</v>
      </c>
      <c r="P480">
        <v>73813871.432441205</v>
      </c>
      <c r="Q480">
        <v>116381280.39317501</v>
      </c>
      <c r="R480">
        <v>167693363.723281</v>
      </c>
      <c r="S480">
        <v>225885026.63240099</v>
      </c>
      <c r="T480">
        <v>282817731.03117901</v>
      </c>
      <c r="U480">
        <v>341129435.17393798</v>
      </c>
      <c r="V480">
        <v>398175522.61284202</v>
      </c>
      <c r="W480">
        <v>452475330.34525597</v>
      </c>
      <c r="X480">
        <v>512982527.20089102</v>
      </c>
      <c r="Y480">
        <v>570229816.75536299</v>
      </c>
      <c r="Z480">
        <v>629790158.03045106</v>
      </c>
      <c r="AA480">
        <v>688005789.67558801</v>
      </c>
      <c r="AB480">
        <v>748569190.70495999</v>
      </c>
      <c r="AC480">
        <v>808200818.32376897</v>
      </c>
      <c r="AD480">
        <v>866495160.06908202</v>
      </c>
      <c r="AE480">
        <v>926255572.96986103</v>
      </c>
      <c r="AF480">
        <v>983755122.81303203</v>
      </c>
      <c r="AG480">
        <v>1042713098.55993</v>
      </c>
      <c r="AH480">
        <v>1100348231.9228899</v>
      </c>
      <c r="AI480">
        <v>1154635509.8810301</v>
      </c>
      <c r="AJ480">
        <v>1214437847.1027801</v>
      </c>
      <c r="AK480">
        <v>1269982980.1788399</v>
      </c>
      <c r="AL480">
        <v>1326966605.4920001</v>
      </c>
      <c r="AM480">
        <v>1381744641.46316</v>
      </c>
      <c r="AN480">
        <v>1437954812.9963601</v>
      </c>
      <c r="AO480">
        <v>1492877823.36373</v>
      </c>
      <c r="AP480">
        <v>1546524958.31723</v>
      </c>
      <c r="AQ480">
        <v>1601595386.0855</v>
      </c>
      <c r="AR480">
        <v>1654502429.69083</v>
      </c>
      <c r="AS480">
        <v>1708827374.0109401</v>
      </c>
      <c r="AT480">
        <v>1761893548.90183</v>
      </c>
      <c r="AU480">
        <v>1811752424.0190201</v>
      </c>
      <c r="AV480">
        <v>1866940940.14974</v>
      </c>
      <c r="AW480">
        <v>1918048237.4716799</v>
      </c>
      <c r="AX480">
        <v>1970560774.57638</v>
      </c>
      <c r="AY480">
        <v>2020967828.4557099</v>
      </c>
      <c r="AZ480">
        <v>2072775012.3785901</v>
      </c>
      <c r="BA480">
        <v>2123361676.8595901</v>
      </c>
      <c r="BB480">
        <v>2172738089.3238502</v>
      </c>
      <c r="BC480">
        <v>2223506872.6228299</v>
      </c>
      <c r="BD480">
        <v>2272208711.677</v>
      </c>
      <c r="BE480">
        <v>2322297654.3713698</v>
      </c>
      <c r="BF480">
        <v>2371190921.5731502</v>
      </c>
      <c r="BG480">
        <v>2417984929.8424602</v>
      </c>
      <c r="BH480">
        <v>2467983613.9511399</v>
      </c>
      <c r="BI480">
        <v>2515037458.5507898</v>
      </c>
      <c r="BJ480">
        <v>2563463354.8931899</v>
      </c>
      <c r="BK480">
        <v>2609870498.4844398</v>
      </c>
      <c r="BL480">
        <v>2657642871.3526802</v>
      </c>
      <c r="BM480">
        <v>2704248608.41255</v>
      </c>
      <c r="BN480">
        <v>2749696333.8677301</v>
      </c>
      <c r="BO480">
        <v>2796498687.5374599</v>
      </c>
      <c r="BP480">
        <v>2841313317.2177901</v>
      </c>
      <c r="BQ480">
        <v>2887475384.0557098</v>
      </c>
      <c r="BR480">
        <v>2932489325.3572502</v>
      </c>
      <c r="BS480">
        <v>2974536842.0629501</v>
      </c>
      <c r="BT480">
        <v>3021574444.7382498</v>
      </c>
      <c r="BU480">
        <f t="shared" ca="1" si="55"/>
        <v>219488024.6845499</v>
      </c>
      <c r="BV480">
        <f t="shared" ca="1" si="55"/>
        <v>894453026.40072787</v>
      </c>
      <c r="BW480">
        <f t="shared" ca="1" si="55"/>
        <v>1571796993.7224319</v>
      </c>
      <c r="BX480">
        <f t="shared" ca="1" si="55"/>
        <v>2196135360.258646</v>
      </c>
      <c r="BY480">
        <f t="shared" ca="1" si="55"/>
        <v>2771153927.2108989</v>
      </c>
      <c r="BZ480" t="str">
        <f>VLOOKUP($A480,[1]UNITES!$H$2:$I$20,2,FALSE) &amp; "__" &amp; $D480 &amp; "__" &amp;CB480</f>
        <v>-50 BP TC / +50 BP LT / -25 BP INF__Crédit Habitat__FIXE &lt;&gt; 0%</v>
      </c>
      <c r="CA480" t="str">
        <f>VLOOKUP($A480,[1]UNITES!$H$2:$I$20,2,FALSE) &amp; "__" &amp; $E480 &amp; "__" &amp; $F480 &amp; "__" &amp; CB480</f>
        <v>-50 BP TC / +50 BP LT / -25 BP INF__Crédit habitat non rég.__B Actif__FIXE &lt;&gt; 0%</v>
      </c>
      <c r="CB480" t="str">
        <f t="shared" si="52"/>
        <v>FIXE &lt;&gt; 0%</v>
      </c>
    </row>
    <row r="481" spans="1:80" x14ac:dyDescent="0.3">
      <c r="A481">
        <v>2</v>
      </c>
      <c r="B481" t="s">
        <v>17</v>
      </c>
      <c r="C481" t="s">
        <v>18</v>
      </c>
      <c r="D481" t="s">
        <v>68</v>
      </c>
      <c r="E481" t="s">
        <v>71</v>
      </c>
      <c r="F481" t="s">
        <v>21</v>
      </c>
      <c r="H481" t="s">
        <v>30</v>
      </c>
      <c r="I481" t="s">
        <v>31</v>
      </c>
      <c r="J481" t="s">
        <v>31</v>
      </c>
      <c r="M481">
        <v>215322517.331563</v>
      </c>
      <c r="N481">
        <v>215034153.61439499</v>
      </c>
      <c r="O481">
        <v>213432254.70872501</v>
      </c>
      <c r="P481">
        <v>211678021.90216899</v>
      </c>
      <c r="Q481">
        <v>209807470.898781</v>
      </c>
      <c r="R481">
        <v>207910525.10167</v>
      </c>
      <c r="S481">
        <v>205949988.395437</v>
      </c>
      <c r="T481">
        <v>203942194.511545</v>
      </c>
      <c r="U481">
        <v>201981249.65738499</v>
      </c>
      <c r="V481">
        <v>200046573.10953501</v>
      </c>
      <c r="W481">
        <v>198302579.47236899</v>
      </c>
      <c r="X481">
        <v>196381050.725245</v>
      </c>
      <c r="Y481">
        <v>194689287.330984</v>
      </c>
      <c r="Z481">
        <v>192860566.49959499</v>
      </c>
      <c r="AA481">
        <v>191084283.49184501</v>
      </c>
      <c r="AB481">
        <v>189323486.66797099</v>
      </c>
      <c r="AC481">
        <v>187626425.89829901</v>
      </c>
      <c r="AD481">
        <v>185887171.974857</v>
      </c>
      <c r="AE481">
        <v>184228442.33791</v>
      </c>
      <c r="AF481">
        <v>182573926.711182</v>
      </c>
      <c r="AG481">
        <v>180886786.488038</v>
      </c>
      <c r="AH481">
        <v>179198624.51020199</v>
      </c>
      <c r="AI481">
        <v>177719377.28837001</v>
      </c>
      <c r="AJ481">
        <v>176056324.530404</v>
      </c>
      <c r="AK481">
        <v>174424935.37671399</v>
      </c>
      <c r="AL481">
        <v>172755106.695086</v>
      </c>
      <c r="AM481">
        <v>171190311.915205</v>
      </c>
      <c r="AN481">
        <v>169599093.56947899</v>
      </c>
      <c r="AO481">
        <v>168072734.02132699</v>
      </c>
      <c r="AP481">
        <v>166524033.98333201</v>
      </c>
      <c r="AQ481">
        <v>164913973.09425399</v>
      </c>
      <c r="AR481">
        <v>163426269.57618901</v>
      </c>
      <c r="AS481">
        <v>161922232.26669699</v>
      </c>
      <c r="AT481">
        <v>160406936.31725499</v>
      </c>
      <c r="AU481">
        <v>159029669.82780799</v>
      </c>
      <c r="AV481">
        <v>157452104.67734799</v>
      </c>
      <c r="AW481">
        <v>155977171.25892001</v>
      </c>
      <c r="AX481">
        <v>154590088.26722401</v>
      </c>
      <c r="AY481">
        <v>153311577.08194399</v>
      </c>
      <c r="AZ481">
        <v>151909934.41536301</v>
      </c>
      <c r="BA481">
        <v>150557729.01530501</v>
      </c>
      <c r="BB481">
        <v>149266269.340942</v>
      </c>
      <c r="BC481">
        <v>147956485.49292901</v>
      </c>
      <c r="BD481">
        <v>146715031.979204</v>
      </c>
      <c r="BE481">
        <v>145449896.40963301</v>
      </c>
      <c r="BF481">
        <v>144194419.86812299</v>
      </c>
      <c r="BG481">
        <v>143084785.76994199</v>
      </c>
      <c r="BH481">
        <v>141798962.090298</v>
      </c>
      <c r="BI481">
        <v>140504722.26040599</v>
      </c>
      <c r="BJ481">
        <v>138915213.89692801</v>
      </c>
      <c r="BK481">
        <v>137468021.91556099</v>
      </c>
      <c r="BL481">
        <v>135920323.04184899</v>
      </c>
      <c r="BM481">
        <v>134419229.80325499</v>
      </c>
      <c r="BN481">
        <v>133017220.05460601</v>
      </c>
      <c r="BO481">
        <v>131573342.154484</v>
      </c>
      <c r="BP481">
        <v>130354860.24811099</v>
      </c>
      <c r="BQ481">
        <v>129007267.047225</v>
      </c>
      <c r="BR481">
        <v>127777670.55633999</v>
      </c>
      <c r="BS481">
        <v>126573115.469143</v>
      </c>
      <c r="BT481">
        <v>125165984.35399599</v>
      </c>
      <c r="BU481">
        <f t="shared" ca="1" si="55"/>
        <v>206649048.28573489</v>
      </c>
      <c r="BV481">
        <f t="shared" ca="1" si="55"/>
        <v>185177891.97747144</v>
      </c>
      <c r="BW481">
        <f t="shared" ca="1" si="55"/>
        <v>165809783.44339114</v>
      </c>
      <c r="BX481">
        <f t="shared" ca="1" si="55"/>
        <v>148734362.58248559</v>
      </c>
      <c r="BY481">
        <f t="shared" ca="1" si="55"/>
        <v>132558080.90015864</v>
      </c>
      <c r="BZ481" t="str">
        <f>VLOOKUP($A481,[1]UNITES!$H$2:$I$20,2,FALSE) &amp; "__" &amp; $D481 &amp; "__" &amp;CB481</f>
        <v>-50 BP TC / +50 BP LT / -25 BP INF__Crédit Habitat__FIXE &lt;&gt; 0%</v>
      </c>
      <c r="CA481" t="str">
        <f>VLOOKUP($A481,[1]UNITES!$H$2:$I$20,2,FALSE) &amp; "__" &amp; $E481 &amp; "__" &amp; $F481 &amp; "__" &amp; CB481</f>
        <v>-50 BP TC / +50 BP LT / -25 BP INF__Crédit habitat rég.__B Actif__FIXE &lt;&gt; 0%</v>
      </c>
      <c r="CB481" t="str">
        <f t="shared" si="52"/>
        <v>FIXE &lt;&gt; 0%</v>
      </c>
    </row>
    <row r="482" spans="1:80" x14ac:dyDescent="0.3">
      <c r="A482">
        <v>2</v>
      </c>
      <c r="B482" t="s">
        <v>17</v>
      </c>
      <c r="C482" t="s">
        <v>18</v>
      </c>
      <c r="D482" t="s">
        <v>68</v>
      </c>
      <c r="E482" t="s">
        <v>71</v>
      </c>
      <c r="F482" t="s">
        <v>21</v>
      </c>
      <c r="G482" t="s">
        <v>39</v>
      </c>
      <c r="H482" t="s">
        <v>30</v>
      </c>
      <c r="I482" t="s">
        <v>31</v>
      </c>
      <c r="J482" t="s">
        <v>31</v>
      </c>
      <c r="M482">
        <v>302420.64</v>
      </c>
      <c r="N482">
        <v>974118.56316089095</v>
      </c>
      <c r="O482">
        <v>1797900.3697649699</v>
      </c>
      <c r="P482">
        <v>2822081.1929474901</v>
      </c>
      <c r="Q482">
        <v>4003711.9704929902</v>
      </c>
      <c r="R482">
        <v>5333518.9122863999</v>
      </c>
      <c r="S482">
        <v>6563453.5840667803</v>
      </c>
      <c r="T482">
        <v>7570906.7788858097</v>
      </c>
      <c r="U482">
        <v>8599615.3076667208</v>
      </c>
      <c r="V482">
        <v>9603631.1895492394</v>
      </c>
      <c r="W482">
        <v>10585462.5739439</v>
      </c>
      <c r="X482">
        <v>11730488.1274444</v>
      </c>
      <c r="Y482">
        <v>12866487.4617115</v>
      </c>
      <c r="Z482">
        <v>14097625.0222065</v>
      </c>
      <c r="AA482">
        <v>15350537.5848647</v>
      </c>
      <c r="AB482">
        <v>16701189.088678</v>
      </c>
      <c r="AC482">
        <v>18051988.4741676</v>
      </c>
      <c r="AD482">
        <v>19370577.7372506</v>
      </c>
      <c r="AE482">
        <v>20717224.5143582</v>
      </c>
      <c r="AF482">
        <v>22012071.614194099</v>
      </c>
      <c r="AG482">
        <v>23334369.362946</v>
      </c>
      <c r="AH482">
        <v>24625053.736273501</v>
      </c>
      <c r="AI482">
        <v>25842269.2539756</v>
      </c>
      <c r="AJ482">
        <v>27170936.149935499</v>
      </c>
      <c r="AK482">
        <v>28407431.678088602</v>
      </c>
      <c r="AL482">
        <v>29669886.625564899</v>
      </c>
      <c r="AM482">
        <v>30883437.3862991</v>
      </c>
      <c r="AN482">
        <v>32122361.1941582</v>
      </c>
      <c r="AO482">
        <v>33331311.297452498</v>
      </c>
      <c r="AP482">
        <v>34510862.229617998</v>
      </c>
      <c r="AQ482">
        <v>35714917.445267104</v>
      </c>
      <c r="AR482">
        <v>36872077.016572297</v>
      </c>
      <c r="AS482">
        <v>38053168.732853398</v>
      </c>
      <c r="AT482">
        <v>39205424.264686503</v>
      </c>
      <c r="AU482">
        <v>40291536.112908997</v>
      </c>
      <c r="AV482">
        <v>41476468.834806398</v>
      </c>
      <c r="AW482">
        <v>42578597.974232502</v>
      </c>
      <c r="AX482">
        <v>43703253.201653399</v>
      </c>
      <c r="AY482">
        <v>44783743.968444496</v>
      </c>
      <c r="AZ482">
        <v>45886208.070068397</v>
      </c>
      <c r="BA482">
        <v>46961382.926816702</v>
      </c>
      <c r="BB482">
        <v>48009810.408247098</v>
      </c>
      <c r="BC482">
        <v>49079392.162055299</v>
      </c>
      <c r="BD482">
        <v>50106704.088190503</v>
      </c>
      <c r="BE482">
        <v>51154630.9391305</v>
      </c>
      <c r="BF482">
        <v>52176341.810117699</v>
      </c>
      <c r="BG482">
        <v>53156170.140789799</v>
      </c>
      <c r="BH482">
        <v>54188204.9848269</v>
      </c>
      <c r="BI482">
        <v>55163623.727048099</v>
      </c>
      <c r="BJ482">
        <v>56158332.151162401</v>
      </c>
      <c r="BK482">
        <v>57113346.953243703</v>
      </c>
      <c r="BL482">
        <v>58087130.347482301</v>
      </c>
      <c r="BM482">
        <v>59036157.265803702</v>
      </c>
      <c r="BN482">
        <v>59960938.776147999</v>
      </c>
      <c r="BO482">
        <v>60903716.981207803</v>
      </c>
      <c r="BP482">
        <v>61808588.748148203</v>
      </c>
      <c r="BQ482">
        <v>62730948.9308476</v>
      </c>
      <c r="BR482">
        <v>63629565.198805697</v>
      </c>
      <c r="BS482">
        <v>64475462.870413497</v>
      </c>
      <c r="BT482">
        <v>65397043.000824504</v>
      </c>
      <c r="BU482">
        <f t="shared" ca="1" si="55"/>
        <v>5823942.4341841312</v>
      </c>
      <c r="BV482">
        <f t="shared" ca="1" si="55"/>
        <v>20011694.16671348</v>
      </c>
      <c r="BW482">
        <f t="shared" ca="1" si="55"/>
        <v>35044906.901523001</v>
      </c>
      <c r="BX482">
        <f t="shared" ca="1" si="55"/>
        <v>48482036.722881109</v>
      </c>
      <c r="BY482">
        <f t="shared" ca="1" si="55"/>
        <v>60372071.24592796</v>
      </c>
      <c r="BZ482" t="str">
        <f>VLOOKUP($A482,[1]UNITES!$H$2:$I$20,2,FALSE) &amp; "__" &amp; $D482 &amp; "__" &amp;CB482</f>
        <v>-50 BP TC / +50 BP LT / -25 BP INF__Crédit Habitat__FIXE &lt;&gt; 0%</v>
      </c>
      <c r="CA482" t="str">
        <f>VLOOKUP($A482,[1]UNITES!$H$2:$I$20,2,FALSE) &amp; "__" &amp; $E482 &amp; "__" &amp; $F482 &amp; "__" &amp; CB482</f>
        <v>-50 BP TC / +50 BP LT / -25 BP INF__Crédit habitat rég.__B Actif__FIXE &lt;&gt; 0%</v>
      </c>
      <c r="CB482" t="str">
        <f t="shared" si="52"/>
        <v>FIXE &lt;&gt; 0%</v>
      </c>
    </row>
    <row r="483" spans="1:80" x14ac:dyDescent="0.3">
      <c r="A483">
        <v>2</v>
      </c>
      <c r="B483" t="s">
        <v>17</v>
      </c>
      <c r="C483" t="s">
        <v>18</v>
      </c>
      <c r="D483" t="s">
        <v>72</v>
      </c>
      <c r="E483" t="s">
        <v>73</v>
      </c>
      <c r="F483" t="s">
        <v>21</v>
      </c>
      <c r="G483" t="s">
        <v>22</v>
      </c>
      <c r="H483" t="s">
        <v>30</v>
      </c>
      <c r="I483" t="s">
        <v>31</v>
      </c>
      <c r="J483" t="s">
        <v>31</v>
      </c>
      <c r="N483">
        <v>1147226.0916128999</v>
      </c>
      <c r="O483">
        <v>3207734.1253333301</v>
      </c>
      <c r="P483">
        <v>5331227.1216128999</v>
      </c>
      <c r="Q483">
        <v>7423227.63612903</v>
      </c>
      <c r="R483">
        <v>9483735.6706666593</v>
      </c>
      <c r="S483">
        <v>11607228.6716129</v>
      </c>
      <c r="T483">
        <v>13667736.7053333</v>
      </c>
      <c r="U483">
        <v>15791229.701612899</v>
      </c>
      <c r="V483">
        <v>17883230.216129001</v>
      </c>
      <c r="W483">
        <v>19874004.899999999</v>
      </c>
      <c r="X483">
        <v>22067231.246128999</v>
      </c>
      <c r="Y483">
        <v>24127739.280666701</v>
      </c>
      <c r="Z483">
        <v>26251232.281612899</v>
      </c>
      <c r="AA483">
        <v>28311740.315333299</v>
      </c>
      <c r="AB483">
        <v>30435233.3116129</v>
      </c>
      <c r="AC483">
        <v>32527233.826129001</v>
      </c>
      <c r="AD483">
        <v>34587741.8606667</v>
      </c>
      <c r="AE483">
        <v>36711234.861612901</v>
      </c>
      <c r="AF483">
        <v>38771742.895333298</v>
      </c>
      <c r="AG483">
        <v>40895235.891612902</v>
      </c>
      <c r="AH483">
        <v>42987236.406129003</v>
      </c>
      <c r="AI483">
        <v>44978011.090000004</v>
      </c>
      <c r="AJ483">
        <v>47171237.436128996</v>
      </c>
      <c r="AK483">
        <v>49231745.470666699</v>
      </c>
      <c r="AL483">
        <v>51355238.4716129</v>
      </c>
      <c r="AM483">
        <v>53415746.505333297</v>
      </c>
      <c r="AN483">
        <v>55539239.501612902</v>
      </c>
      <c r="AO483">
        <v>57631240.016129002</v>
      </c>
      <c r="AP483">
        <v>59691748.050666697</v>
      </c>
      <c r="AQ483">
        <v>61815241.051612899</v>
      </c>
      <c r="AR483">
        <v>63875749.085333303</v>
      </c>
      <c r="AS483">
        <v>65999242.0816129</v>
      </c>
      <c r="AT483">
        <v>68091242.596129</v>
      </c>
      <c r="AU483">
        <v>70082017.280000001</v>
      </c>
      <c r="AV483">
        <v>72275243.626129001</v>
      </c>
      <c r="AW483">
        <v>74335751.660666704</v>
      </c>
      <c r="AX483">
        <v>76459244.661612898</v>
      </c>
      <c r="AY483">
        <v>78519752.695333302</v>
      </c>
      <c r="AZ483">
        <v>80643245.691612899</v>
      </c>
      <c r="BA483">
        <v>82735246.206129</v>
      </c>
      <c r="BB483">
        <v>84795754.240666702</v>
      </c>
      <c r="BC483">
        <v>86919247.239327997</v>
      </c>
      <c r="BD483">
        <v>88979755.273388907</v>
      </c>
      <c r="BE483">
        <v>91103248.271612898</v>
      </c>
      <c r="BF483">
        <v>93195248.786128998</v>
      </c>
      <c r="BG483">
        <v>95222092.444482803</v>
      </c>
      <c r="BH483">
        <v>97379249.816129103</v>
      </c>
      <c r="BI483">
        <v>99439757.850666702</v>
      </c>
      <c r="BJ483">
        <v>101563250.851613</v>
      </c>
      <c r="BK483">
        <v>103623758.885333</v>
      </c>
      <c r="BL483">
        <v>105747251.881613</v>
      </c>
      <c r="BM483">
        <v>107839252.396129</v>
      </c>
      <c r="BN483">
        <v>109899760.430667</v>
      </c>
      <c r="BO483">
        <v>112023253.431613</v>
      </c>
      <c r="BP483">
        <v>114083761.465333</v>
      </c>
      <c r="BQ483">
        <v>116207254.461613</v>
      </c>
      <c r="BR483">
        <v>118299254.976129</v>
      </c>
      <c r="BS483">
        <v>120290029.66</v>
      </c>
      <c r="BT483">
        <v>122483256.006129</v>
      </c>
      <c r="BU483">
        <f t="shared" ca="1" si="55"/>
        <v>10623651.007180994</v>
      </c>
      <c r="BV483">
        <f t="shared" ca="1" si="55"/>
        <v>35646301.62140321</v>
      </c>
      <c r="BW483">
        <f t="shared" ca="1" si="55"/>
        <v>60750307.811403215</v>
      </c>
      <c r="BX483">
        <f t="shared" ca="1" si="55"/>
        <v>85857319.748924345</v>
      </c>
      <c r="BY483">
        <f t="shared" ca="1" si="55"/>
        <v>110958320.19140323</v>
      </c>
      <c r="BZ483" t="str">
        <f>VLOOKUP($A483,[1]UNITES!$H$2:$I$20,2,FALSE) &amp; "__" &amp; $D483 &amp; "__" &amp;CB483</f>
        <v>-50 BP TC / +50 BP LT / -25 BP INF__Litigieux__FIXE &lt;&gt; 0%</v>
      </c>
      <c r="CA483" t="str">
        <f>VLOOKUP($A483,[1]UNITES!$H$2:$I$20,2,FALSE) &amp; "__" &amp; $E483 &amp; "__" &amp; $F483 &amp; "__" &amp; CB483</f>
        <v>-50 BP TC / +50 BP LT / -25 BP INF__Contentieux_4__B Actif__FIXE &lt;&gt; 0%</v>
      </c>
      <c r="CB483" t="str">
        <f t="shared" si="52"/>
        <v>FIXE &lt;&gt; 0%</v>
      </c>
    </row>
    <row r="484" spans="1:80" x14ac:dyDescent="0.3">
      <c r="A484">
        <v>2</v>
      </c>
      <c r="B484" t="s">
        <v>17</v>
      </c>
      <c r="C484" t="s">
        <v>18</v>
      </c>
      <c r="D484" t="s">
        <v>72</v>
      </c>
      <c r="E484" t="s">
        <v>73</v>
      </c>
      <c r="F484" t="s">
        <v>21</v>
      </c>
      <c r="G484" t="s">
        <v>26</v>
      </c>
      <c r="H484" t="s">
        <v>30</v>
      </c>
      <c r="I484" t="s">
        <v>31</v>
      </c>
      <c r="J484" t="s">
        <v>31</v>
      </c>
      <c r="M484">
        <v>150624037.13999999</v>
      </c>
      <c r="N484">
        <v>149476811.04838699</v>
      </c>
      <c r="O484">
        <v>147416303.014667</v>
      </c>
      <c r="P484">
        <v>145292810.01838699</v>
      </c>
      <c r="Q484">
        <v>143200809.50387099</v>
      </c>
      <c r="R484">
        <v>141140301.46933299</v>
      </c>
      <c r="S484">
        <v>139016808.46838701</v>
      </c>
      <c r="T484">
        <v>136956300.43466699</v>
      </c>
      <c r="U484">
        <v>134832807.43838701</v>
      </c>
      <c r="V484">
        <v>132740806.923871</v>
      </c>
      <c r="W484">
        <v>130750032.23999999</v>
      </c>
      <c r="X484">
        <v>128556805.89387099</v>
      </c>
      <c r="Y484">
        <v>126496297.85933299</v>
      </c>
      <c r="Z484">
        <v>124372804.85838699</v>
      </c>
      <c r="AA484">
        <v>122312296.82466701</v>
      </c>
      <c r="AB484">
        <v>120188803.82838701</v>
      </c>
      <c r="AC484">
        <v>118096803.313871</v>
      </c>
      <c r="AD484">
        <v>116036295.279333</v>
      </c>
      <c r="AE484">
        <v>113912802.278387</v>
      </c>
      <c r="AF484">
        <v>111852294.24466699</v>
      </c>
      <c r="AG484">
        <v>109728801.24838699</v>
      </c>
      <c r="AH484">
        <v>107636800.733871</v>
      </c>
      <c r="AI484">
        <v>105646026.05</v>
      </c>
      <c r="AJ484">
        <v>103452799.703871</v>
      </c>
      <c r="AK484">
        <v>101392291.669333</v>
      </c>
      <c r="AL484">
        <v>99268798.6683871</v>
      </c>
      <c r="AM484">
        <v>97208290.634666696</v>
      </c>
      <c r="AN484">
        <v>95084797.638387099</v>
      </c>
      <c r="AO484">
        <v>92992797.123870999</v>
      </c>
      <c r="AP484">
        <v>90932289.0893334</v>
      </c>
      <c r="AQ484">
        <v>88808796.088387102</v>
      </c>
      <c r="AR484">
        <v>86748288.054666698</v>
      </c>
      <c r="AS484">
        <v>84624795.058387101</v>
      </c>
      <c r="AT484">
        <v>82532794.543871</v>
      </c>
      <c r="AU484">
        <v>80542019.859999999</v>
      </c>
      <c r="AV484">
        <v>78348793.513870999</v>
      </c>
      <c r="AW484">
        <v>76288285.479333296</v>
      </c>
      <c r="AX484">
        <v>74164792.478387102</v>
      </c>
      <c r="AY484">
        <v>72104284.444666699</v>
      </c>
      <c r="AZ484">
        <v>69980791.448387101</v>
      </c>
      <c r="BA484">
        <v>67888790.933871001</v>
      </c>
      <c r="BB484">
        <v>65828282.899333298</v>
      </c>
      <c r="BC484">
        <v>63704789.900672004</v>
      </c>
      <c r="BD484">
        <v>61644281.866611101</v>
      </c>
      <c r="BE484">
        <v>59520788.868387103</v>
      </c>
      <c r="BF484">
        <v>57428788.353871003</v>
      </c>
      <c r="BG484">
        <v>55401944.695517197</v>
      </c>
      <c r="BH484">
        <v>53244787.323871002</v>
      </c>
      <c r="BI484">
        <v>51184279.289333299</v>
      </c>
      <c r="BJ484">
        <v>49060786.288387097</v>
      </c>
      <c r="BK484">
        <v>47000278.254666701</v>
      </c>
      <c r="BL484">
        <v>44876785.258387104</v>
      </c>
      <c r="BM484">
        <v>42784784.743871003</v>
      </c>
      <c r="BN484">
        <v>40724276.709333301</v>
      </c>
      <c r="BO484">
        <v>38600783.708387099</v>
      </c>
      <c r="BP484">
        <v>36540275.674666703</v>
      </c>
      <c r="BQ484">
        <v>34416782.678387098</v>
      </c>
      <c r="BR484">
        <v>32324782.163871001</v>
      </c>
      <c r="BS484">
        <v>30334007.48</v>
      </c>
      <c r="BT484">
        <v>28140781.133871</v>
      </c>
      <c r="BU484">
        <f t="shared" ca="1" si="55"/>
        <v>140000386.132819</v>
      </c>
      <c r="BV484">
        <f t="shared" ca="1" si="55"/>
        <v>114977735.51859675</v>
      </c>
      <c r="BW484">
        <f t="shared" ca="1" si="55"/>
        <v>89873729.328596771</v>
      </c>
      <c r="BX484">
        <f t="shared" ca="1" si="55"/>
        <v>64766717.391075663</v>
      </c>
      <c r="BY484">
        <f t="shared" ca="1" si="55"/>
        <v>39665716.948596783</v>
      </c>
      <c r="BZ484" t="str">
        <f>VLOOKUP($A484,[1]UNITES!$H$2:$I$20,2,FALSE) &amp; "__" &amp; $D484 &amp; "__" &amp;CB484</f>
        <v>-50 BP TC / +50 BP LT / -25 BP INF__Litigieux__FIXE &lt;&gt; 0%</v>
      </c>
      <c r="CA484" t="str">
        <f>VLOOKUP($A484,[1]UNITES!$H$2:$I$20,2,FALSE) &amp; "__" &amp; $E484 &amp; "__" &amp; $F484 &amp; "__" &amp; CB484</f>
        <v>-50 BP TC / +50 BP LT / -25 BP INF__Contentieux_4__B Actif__FIXE &lt;&gt; 0%</v>
      </c>
      <c r="CB484" t="str">
        <f t="shared" si="52"/>
        <v>FIXE &lt;&gt; 0%</v>
      </c>
    </row>
    <row r="485" spans="1:80" x14ac:dyDescent="0.3">
      <c r="A485">
        <v>2</v>
      </c>
      <c r="B485" t="s">
        <v>17</v>
      </c>
      <c r="C485" t="s">
        <v>18</v>
      </c>
      <c r="D485" t="s">
        <v>72</v>
      </c>
      <c r="E485" t="s">
        <v>74</v>
      </c>
      <c r="F485" t="s">
        <v>21</v>
      </c>
      <c r="G485" t="s">
        <v>22</v>
      </c>
      <c r="H485" t="s">
        <v>30</v>
      </c>
      <c r="I485" t="s">
        <v>31</v>
      </c>
      <c r="J485" t="s">
        <v>31</v>
      </c>
      <c r="O485">
        <v>4222337.1413333304</v>
      </c>
      <c r="P485">
        <v>7916882.1399999997</v>
      </c>
      <c r="Q485">
        <v>7916882.1399999997</v>
      </c>
      <c r="R485">
        <v>7916882.1399999997</v>
      </c>
      <c r="S485">
        <v>7916882.1399999997</v>
      </c>
      <c r="T485">
        <v>7916882.1399999997</v>
      </c>
      <c r="U485">
        <v>7916882.1399999997</v>
      </c>
      <c r="V485">
        <v>7916882.1399999997</v>
      </c>
      <c r="W485">
        <v>7916882.1399999997</v>
      </c>
      <c r="X485">
        <v>7916882.1399999997</v>
      </c>
      <c r="Y485">
        <v>7916882.1399999997</v>
      </c>
      <c r="Z485">
        <v>7916882.1399999997</v>
      </c>
      <c r="AA485">
        <v>7916882.1399999997</v>
      </c>
      <c r="AB485">
        <v>7916882.1399999997</v>
      </c>
      <c r="AC485">
        <v>7916882.1399999997</v>
      </c>
      <c r="AD485">
        <v>7916882.1399999997</v>
      </c>
      <c r="AE485">
        <v>7916882.1399999997</v>
      </c>
      <c r="AF485">
        <v>7916882.1399999997</v>
      </c>
      <c r="AG485">
        <v>7916882.1399999997</v>
      </c>
      <c r="AH485">
        <v>7916882.1399999997</v>
      </c>
      <c r="AI485">
        <v>7916882.1399999997</v>
      </c>
      <c r="AJ485">
        <v>7916882.1399999997</v>
      </c>
      <c r="AK485">
        <v>7916882.1399999997</v>
      </c>
      <c r="AL485">
        <v>7916882.1399999997</v>
      </c>
      <c r="AM485">
        <v>7916882.1399999997</v>
      </c>
      <c r="AN485">
        <v>7916882.1399999997</v>
      </c>
      <c r="AO485">
        <v>7916882.1399999997</v>
      </c>
      <c r="AP485">
        <v>7916882.1399999997</v>
      </c>
      <c r="AQ485">
        <v>7916882.1399999997</v>
      </c>
      <c r="AR485">
        <v>7916882.1399999997</v>
      </c>
      <c r="AS485">
        <v>7916882.1399999997</v>
      </c>
      <c r="AT485">
        <v>7916882.1399999997</v>
      </c>
      <c r="AU485">
        <v>7916882.1399999997</v>
      </c>
      <c r="AV485">
        <v>7916882.1399999997</v>
      </c>
      <c r="AW485">
        <v>7916882.1399999997</v>
      </c>
      <c r="AX485">
        <v>7916882.1399999997</v>
      </c>
      <c r="AY485">
        <v>7916882.1399999997</v>
      </c>
      <c r="AZ485">
        <v>7916882.1399999997</v>
      </c>
      <c r="BA485">
        <v>7916882.1399999997</v>
      </c>
      <c r="BB485">
        <v>7916882.1399999997</v>
      </c>
      <c r="BC485">
        <v>7916882.1399999997</v>
      </c>
      <c r="BD485">
        <v>7916882.1399999997</v>
      </c>
      <c r="BE485">
        <v>7916882.1399999997</v>
      </c>
      <c r="BF485">
        <v>7916882.1399999997</v>
      </c>
      <c r="BG485">
        <v>7916882.1399999997</v>
      </c>
      <c r="BH485">
        <v>7916882.1399999997</v>
      </c>
      <c r="BI485">
        <v>7916882.1399999997</v>
      </c>
      <c r="BJ485">
        <v>7916882.1399999997</v>
      </c>
      <c r="BK485">
        <v>7916882.1399999997</v>
      </c>
      <c r="BL485">
        <v>7916882.1399999997</v>
      </c>
      <c r="BM485">
        <v>7916882.1399999997</v>
      </c>
      <c r="BN485">
        <v>7916882.1399999997</v>
      </c>
      <c r="BO485">
        <v>7916882.1399999997</v>
      </c>
      <c r="BP485">
        <v>7916882.1399999997</v>
      </c>
      <c r="BQ485">
        <v>7916882.1399999997</v>
      </c>
      <c r="BR485">
        <v>7916882.1399999997</v>
      </c>
      <c r="BS485">
        <v>7916882.1399999997</v>
      </c>
      <c r="BT485">
        <v>7916882.1399999997</v>
      </c>
      <c r="BU485">
        <f t="shared" ref="BU485:BY494" ca="1" si="56">IFERROR(SUM(OFFSET($A485,0,12*BU$4,1,12))/12,0)</f>
        <v>6289523.0334444446</v>
      </c>
      <c r="BV485">
        <f t="shared" ca="1" si="56"/>
        <v>7916882.1399999997</v>
      </c>
      <c r="BW485">
        <f t="shared" ca="1" si="56"/>
        <v>7916882.1399999997</v>
      </c>
      <c r="BX485">
        <f t="shared" ca="1" si="56"/>
        <v>7916882.1399999997</v>
      </c>
      <c r="BY485">
        <f t="shared" ca="1" si="56"/>
        <v>7916882.1399999997</v>
      </c>
      <c r="BZ485" t="str">
        <f>VLOOKUP($A485,[1]UNITES!$H$2:$I$20,2,FALSE) &amp; "__" &amp; $D485 &amp; "__" &amp;CB485</f>
        <v>-50 BP TC / +50 BP LT / -25 BP INF__Litigieux__FIXE &lt;&gt; 0%</v>
      </c>
      <c r="CA485" t="str">
        <f>VLOOKUP($A485,[1]UNITES!$H$2:$I$20,2,FALSE) &amp; "__" &amp; $E485 &amp; "__" &amp; $F485 &amp; "__" &amp; CB485</f>
        <v>-50 BP TC / +50 BP LT / -25 BP INF__Impayé et report échéance_4__B Actif__FIXE &lt;&gt; 0%</v>
      </c>
      <c r="CB485" t="str">
        <f t="shared" si="52"/>
        <v>FIXE &lt;&gt; 0%</v>
      </c>
    </row>
    <row r="486" spans="1:80" x14ac:dyDescent="0.3">
      <c r="A486">
        <v>2</v>
      </c>
      <c r="B486" t="s">
        <v>17</v>
      </c>
      <c r="C486" t="s">
        <v>18</v>
      </c>
      <c r="D486" t="s">
        <v>72</v>
      </c>
      <c r="E486" t="s">
        <v>74</v>
      </c>
      <c r="F486" t="s">
        <v>21</v>
      </c>
      <c r="G486" t="s">
        <v>26</v>
      </c>
      <c r="H486" t="s">
        <v>30</v>
      </c>
      <c r="I486" t="s">
        <v>31</v>
      </c>
      <c r="J486" t="s">
        <v>31</v>
      </c>
      <c r="M486">
        <v>7916882.1399999997</v>
      </c>
      <c r="N486">
        <v>7916882.1399999997</v>
      </c>
      <c r="O486">
        <v>3694544.9986666702</v>
      </c>
      <c r="BU486">
        <f t="shared" ca="1" si="56"/>
        <v>1627359.1065555557</v>
      </c>
      <c r="BV486">
        <f t="shared" ca="1" si="56"/>
        <v>0</v>
      </c>
      <c r="BW486">
        <f t="shared" ca="1" si="56"/>
        <v>0</v>
      </c>
      <c r="BX486">
        <f t="shared" ca="1" si="56"/>
        <v>0</v>
      </c>
      <c r="BY486">
        <f t="shared" ca="1" si="56"/>
        <v>0</v>
      </c>
      <c r="BZ486" t="str">
        <f>VLOOKUP($A486,[1]UNITES!$H$2:$I$20,2,FALSE) &amp; "__" &amp; $D486 &amp; "__" &amp;CB486</f>
        <v>-50 BP TC / +50 BP LT / -25 BP INF__Litigieux__FIXE &lt;&gt; 0%</v>
      </c>
      <c r="CA486" t="str">
        <f>VLOOKUP($A486,[1]UNITES!$H$2:$I$20,2,FALSE) &amp; "__" &amp; $E486 &amp; "__" &amp; $F486 &amp; "__" &amp; CB486</f>
        <v>-50 BP TC / +50 BP LT / -25 BP INF__Impayé et report échéance_4__B Actif__FIXE &lt;&gt; 0%</v>
      </c>
      <c r="CB486" t="str">
        <f t="shared" si="52"/>
        <v>FIXE &lt;&gt; 0%</v>
      </c>
    </row>
    <row r="487" spans="1:80" x14ac:dyDescent="0.3">
      <c r="A487">
        <v>2</v>
      </c>
      <c r="B487" t="s">
        <v>17</v>
      </c>
      <c r="C487" t="s">
        <v>18</v>
      </c>
      <c r="D487" t="s">
        <v>72</v>
      </c>
      <c r="E487" t="s">
        <v>75</v>
      </c>
      <c r="F487" t="s">
        <v>21</v>
      </c>
      <c r="G487" t="s">
        <v>22</v>
      </c>
      <c r="H487" t="s">
        <v>30</v>
      </c>
      <c r="I487" t="s">
        <v>31</v>
      </c>
      <c r="J487" t="s">
        <v>31</v>
      </c>
      <c r="N487">
        <v>-947205.87935483898</v>
      </c>
      <c r="O487">
        <v>-2648461.9293333301</v>
      </c>
      <c r="P487">
        <v>-4401721.4393548397</v>
      </c>
      <c r="Q487">
        <v>-6128979.21935484</v>
      </c>
      <c r="R487">
        <v>-7830235.26933333</v>
      </c>
      <c r="S487">
        <v>-9583494.7738709692</v>
      </c>
      <c r="T487">
        <v>-11284750.8193333</v>
      </c>
      <c r="U487">
        <v>-13038010.3293548</v>
      </c>
      <c r="V487">
        <v>-14765268.1093548</v>
      </c>
      <c r="W487">
        <v>-16408948.9</v>
      </c>
      <c r="X487">
        <v>-18219783.6693548</v>
      </c>
      <c r="Y487">
        <v>-19921039.719333299</v>
      </c>
      <c r="Z487">
        <v>-21674299.229354799</v>
      </c>
      <c r="AA487">
        <v>-23375555.279333301</v>
      </c>
      <c r="AB487">
        <v>-25128814.789354801</v>
      </c>
      <c r="AC487">
        <v>-26856072.569354799</v>
      </c>
      <c r="AD487">
        <v>-28557328.619333301</v>
      </c>
      <c r="AE487">
        <v>-30310588.123870999</v>
      </c>
      <c r="AF487">
        <v>-32011844.169333301</v>
      </c>
      <c r="AG487">
        <v>-33765103.679354802</v>
      </c>
      <c r="AH487">
        <v>-35492361.459354803</v>
      </c>
      <c r="AI487">
        <v>-37136042.25</v>
      </c>
      <c r="AJ487">
        <v>-38946877.019354798</v>
      </c>
      <c r="AK487">
        <v>-40648133.0693333</v>
      </c>
      <c r="AL487">
        <v>-42401392.5793548</v>
      </c>
      <c r="AM487">
        <v>-44102648.629333302</v>
      </c>
      <c r="AN487">
        <v>-45855908.139354803</v>
      </c>
      <c r="AO487">
        <v>-47583165.919354796</v>
      </c>
      <c r="AP487">
        <v>-49284421.969333299</v>
      </c>
      <c r="AQ487">
        <v>-51037681.473871</v>
      </c>
      <c r="AR487">
        <v>-52738937.519333303</v>
      </c>
      <c r="AS487">
        <v>-54492197.029354803</v>
      </c>
      <c r="AT487">
        <v>-56219454.809354901</v>
      </c>
      <c r="AU487">
        <v>-57863135.600000001</v>
      </c>
      <c r="AV487">
        <v>-59673970.369354799</v>
      </c>
      <c r="AW487">
        <v>-61375226.419333301</v>
      </c>
      <c r="AX487">
        <v>-63128485.929354802</v>
      </c>
      <c r="AY487">
        <v>-64829741.979333296</v>
      </c>
      <c r="AZ487">
        <v>-66583001.489354901</v>
      </c>
      <c r="BA487">
        <v>-68310259.269354895</v>
      </c>
      <c r="BB487">
        <v>-70011515.319333404</v>
      </c>
      <c r="BC487">
        <v>-71764774.823871002</v>
      </c>
      <c r="BD487">
        <v>-73466030.869333297</v>
      </c>
      <c r="BE487">
        <v>-75219290.379354805</v>
      </c>
      <c r="BF487">
        <v>-76946548.159354806</v>
      </c>
      <c r="BG487">
        <v>-78620009.256551802</v>
      </c>
      <c r="BH487">
        <v>-80401063.719354793</v>
      </c>
      <c r="BI487">
        <v>-82102319.769333303</v>
      </c>
      <c r="BJ487">
        <v>-83855579.279354796</v>
      </c>
      <c r="BK487">
        <v>-85556835.329333305</v>
      </c>
      <c r="BL487">
        <v>-87310094.839354798</v>
      </c>
      <c r="BM487">
        <v>-89037352.619354799</v>
      </c>
      <c r="BN487">
        <v>-90738608.669333294</v>
      </c>
      <c r="BO487">
        <v>-92491868.173870996</v>
      </c>
      <c r="BP487">
        <v>-94193124.219333306</v>
      </c>
      <c r="BQ487">
        <v>-95946383.729354799</v>
      </c>
      <c r="BR487">
        <v>-97673641.5093548</v>
      </c>
      <c r="BS487">
        <v>-99317322.299999997</v>
      </c>
      <c r="BT487">
        <v>-101128157.069355</v>
      </c>
      <c r="BU487">
        <f t="shared" ca="1" si="56"/>
        <v>-8771405.0281666536</v>
      </c>
      <c r="BV487">
        <f t="shared" ca="1" si="56"/>
        <v>-29431327.242277756</v>
      </c>
      <c r="BW487">
        <f t="shared" ca="1" si="56"/>
        <v>-50158420.592277765</v>
      </c>
      <c r="BX487">
        <f t="shared" ca="1" si="56"/>
        <v>-70887995.634490415</v>
      </c>
      <c r="BY487">
        <f t="shared" ca="1" si="56"/>
        <v>-91612607.292277768</v>
      </c>
      <c r="BZ487" t="str">
        <f>VLOOKUP($A487,[1]UNITES!$H$2:$I$20,2,FALSE) &amp; "__" &amp; $D487 &amp; "__" &amp;CB487</f>
        <v>-50 BP TC / +50 BP LT / -25 BP INF__Litigieux__FIXE &lt;&gt; 0%</v>
      </c>
      <c r="CA487" t="str">
        <f>VLOOKUP($A487,[1]UNITES!$H$2:$I$20,2,FALSE) &amp; "__" &amp; $E487 &amp; "__" &amp; $F487 &amp; "__" &amp; CB487</f>
        <v>-50 BP TC / +50 BP LT / -25 BP INF__Provisions actif_4__B Actif__FIXE &lt;&gt; 0%</v>
      </c>
      <c r="CB487" t="str">
        <f t="shared" si="52"/>
        <v>FIXE &lt;&gt; 0%</v>
      </c>
    </row>
    <row r="488" spans="1:80" x14ac:dyDescent="0.3">
      <c r="A488">
        <v>2</v>
      </c>
      <c r="B488" t="s">
        <v>17</v>
      </c>
      <c r="C488" t="s">
        <v>18</v>
      </c>
      <c r="D488" t="s">
        <v>72</v>
      </c>
      <c r="E488" t="s">
        <v>75</v>
      </c>
      <c r="F488" t="s">
        <v>21</v>
      </c>
      <c r="G488" t="s">
        <v>26</v>
      </c>
      <c r="H488" t="s">
        <v>30</v>
      </c>
      <c r="I488" t="s">
        <v>31</v>
      </c>
      <c r="J488" t="s">
        <v>31</v>
      </c>
      <c r="M488">
        <v>-124362560.09999999</v>
      </c>
      <c r="N488">
        <v>-123415354.220645</v>
      </c>
      <c r="O488">
        <v>-121714098.17066699</v>
      </c>
      <c r="P488">
        <v>-119960838.66064499</v>
      </c>
      <c r="Q488">
        <v>-118233580.88064501</v>
      </c>
      <c r="R488">
        <v>-116532324.830667</v>
      </c>
      <c r="S488">
        <v>-114779065.326129</v>
      </c>
      <c r="T488">
        <v>-113077809.28066701</v>
      </c>
      <c r="U488">
        <v>-111324549.77064499</v>
      </c>
      <c r="V488">
        <v>-109597291.99064501</v>
      </c>
      <c r="W488">
        <v>-107953611.2</v>
      </c>
      <c r="X488">
        <v>-106142776.430645</v>
      </c>
      <c r="Y488">
        <v>-104441520.380667</v>
      </c>
      <c r="Z488">
        <v>-102688260.870645</v>
      </c>
      <c r="AA488">
        <v>-100987004.820667</v>
      </c>
      <c r="AB488">
        <v>-99233745.310645193</v>
      </c>
      <c r="AC488">
        <v>-97506487.530645207</v>
      </c>
      <c r="AD488">
        <v>-95805231.480666697</v>
      </c>
      <c r="AE488">
        <v>-94051971.976128995</v>
      </c>
      <c r="AF488">
        <v>-92350715.9306667</v>
      </c>
      <c r="AG488">
        <v>-90597456.420645207</v>
      </c>
      <c r="AH488">
        <v>-88870198.640645206</v>
      </c>
      <c r="AI488">
        <v>-87226517.849999994</v>
      </c>
      <c r="AJ488">
        <v>-85415683.080645204</v>
      </c>
      <c r="AK488">
        <v>-83714427.030666694</v>
      </c>
      <c r="AL488">
        <v>-81961167.520645097</v>
      </c>
      <c r="AM488">
        <v>-80259911.470666707</v>
      </c>
      <c r="AN488">
        <v>-78506651.960645199</v>
      </c>
      <c r="AO488">
        <v>-76779394.180645198</v>
      </c>
      <c r="AP488">
        <v>-75078138.130666703</v>
      </c>
      <c r="AQ488">
        <v>-73324878.626129001</v>
      </c>
      <c r="AR488">
        <v>-71623622.580666706</v>
      </c>
      <c r="AS488">
        <v>-69870363.070645198</v>
      </c>
      <c r="AT488">
        <v>-68143105.290645197</v>
      </c>
      <c r="AU488">
        <v>-66499424.5</v>
      </c>
      <c r="AV488">
        <v>-64688589.730645202</v>
      </c>
      <c r="AW488">
        <v>-62987333.6806667</v>
      </c>
      <c r="AX488">
        <v>-61234074.1706452</v>
      </c>
      <c r="AY488">
        <v>-59532818.120666698</v>
      </c>
      <c r="AZ488">
        <v>-57779558.610645197</v>
      </c>
      <c r="BA488">
        <v>-56052300.830645204</v>
      </c>
      <c r="BB488">
        <v>-54351044.780666701</v>
      </c>
      <c r="BC488">
        <v>-52597785.276129</v>
      </c>
      <c r="BD488">
        <v>-50896529.230666697</v>
      </c>
      <c r="BE488">
        <v>-49143269.720645197</v>
      </c>
      <c r="BF488">
        <v>-47416011.940645203</v>
      </c>
      <c r="BG488">
        <v>-45742550.843448304</v>
      </c>
      <c r="BH488">
        <v>-43961496.380645201</v>
      </c>
      <c r="BI488">
        <v>-42260240.330666699</v>
      </c>
      <c r="BJ488">
        <v>-40506980.820645198</v>
      </c>
      <c r="BK488">
        <v>-38805724.770666704</v>
      </c>
      <c r="BL488">
        <v>-37052465.260645203</v>
      </c>
      <c r="BM488">
        <v>-35325207.480645202</v>
      </c>
      <c r="BN488">
        <v>-33623951.4306667</v>
      </c>
      <c r="BO488">
        <v>-31870691.926128998</v>
      </c>
      <c r="BP488">
        <v>-30169435.880666699</v>
      </c>
      <c r="BQ488">
        <v>-28416176.370645199</v>
      </c>
      <c r="BR488">
        <v>-26688918.590645202</v>
      </c>
      <c r="BS488">
        <v>-25045237.800000001</v>
      </c>
      <c r="BT488">
        <v>-23234403.030645199</v>
      </c>
      <c r="BU488">
        <f t="shared" ca="1" si="56"/>
        <v>-115591155.07183333</v>
      </c>
      <c r="BV488">
        <f t="shared" ca="1" si="56"/>
        <v>-94931232.857722297</v>
      </c>
      <c r="BW488">
        <f t="shared" ca="1" si="56"/>
        <v>-74204139.507722244</v>
      </c>
      <c r="BX488">
        <f t="shared" ca="1" si="56"/>
        <v>-53474564.465509601</v>
      </c>
      <c r="BY488">
        <f t="shared" ca="1" si="56"/>
        <v>-32749952.807722252</v>
      </c>
      <c r="BZ488" t="str">
        <f>VLOOKUP($A488,[1]UNITES!$H$2:$I$20,2,FALSE) &amp; "__" &amp; $D488 &amp; "__" &amp;CB488</f>
        <v>-50 BP TC / +50 BP LT / -25 BP INF__Litigieux__FIXE &lt;&gt; 0%</v>
      </c>
      <c r="CA488" t="str">
        <f>VLOOKUP($A488,[1]UNITES!$H$2:$I$20,2,FALSE) &amp; "__" &amp; $E488 &amp; "__" &amp; $F488 &amp; "__" &amp; CB488</f>
        <v>-50 BP TC / +50 BP LT / -25 BP INF__Provisions actif_4__B Actif__FIXE &lt;&gt; 0%</v>
      </c>
      <c r="CB488" t="str">
        <f t="shared" si="52"/>
        <v>FIXE &lt;&gt; 0%</v>
      </c>
    </row>
    <row r="489" spans="1:80" x14ac:dyDescent="0.3">
      <c r="A489">
        <v>2</v>
      </c>
      <c r="B489" t="s">
        <v>17</v>
      </c>
      <c r="C489" t="s">
        <v>18</v>
      </c>
      <c r="D489" t="s">
        <v>76</v>
      </c>
      <c r="E489" t="s">
        <v>77</v>
      </c>
      <c r="F489" t="s">
        <v>21</v>
      </c>
      <c r="H489" t="s">
        <v>30</v>
      </c>
      <c r="I489" t="s">
        <v>31</v>
      </c>
      <c r="J489" t="s">
        <v>31</v>
      </c>
      <c r="M489">
        <v>468771270.02105701</v>
      </c>
      <c r="N489">
        <v>457282798.623833</v>
      </c>
      <c r="O489">
        <v>444665971.56071103</v>
      </c>
      <c r="P489">
        <v>431476077.66837698</v>
      </c>
      <c r="Q489">
        <v>418574632.917229</v>
      </c>
      <c r="R489">
        <v>406128330.27624297</v>
      </c>
      <c r="S489">
        <v>393629135.30559099</v>
      </c>
      <c r="T489">
        <v>381722737.02648503</v>
      </c>
      <c r="U489">
        <v>369864522.32689399</v>
      </c>
      <c r="V489">
        <v>358431158.245345</v>
      </c>
      <c r="W489">
        <v>347615999.069475</v>
      </c>
      <c r="X489">
        <v>336370065.60182399</v>
      </c>
      <c r="Y489">
        <v>325855570.07370597</v>
      </c>
      <c r="Z489">
        <v>315384554.845222</v>
      </c>
      <c r="AA489">
        <v>305391601.11695403</v>
      </c>
      <c r="AB489">
        <v>295400654.75667101</v>
      </c>
      <c r="AC489">
        <v>285805921.00617403</v>
      </c>
      <c r="AD489">
        <v>276557736.38326102</v>
      </c>
      <c r="AE489">
        <v>267299353.88670999</v>
      </c>
      <c r="AF489">
        <v>258479800.44279599</v>
      </c>
      <c r="AG489">
        <v>249778161.29487401</v>
      </c>
      <c r="AH489">
        <v>241458078.42567801</v>
      </c>
      <c r="AI489">
        <v>233609597.98376399</v>
      </c>
      <c r="AJ489">
        <v>225425919.47026399</v>
      </c>
      <c r="AK489">
        <v>217819296.370332</v>
      </c>
      <c r="AL489">
        <v>210189088.120074</v>
      </c>
      <c r="AM489">
        <v>202890642.658324</v>
      </c>
      <c r="AN489">
        <v>195635958.836474</v>
      </c>
      <c r="AO489">
        <v>188645539.348355</v>
      </c>
      <c r="AP489">
        <v>181957803.63944501</v>
      </c>
      <c r="AQ489">
        <v>175304437.57517201</v>
      </c>
      <c r="AR489">
        <v>169117289.526007</v>
      </c>
      <c r="AS489">
        <v>163002992.65129501</v>
      </c>
      <c r="AT489">
        <v>157132189.47424901</v>
      </c>
      <c r="AU489">
        <v>151617791.942895</v>
      </c>
      <c r="AV489">
        <v>145919093.36745501</v>
      </c>
      <c r="AW489">
        <v>140606957.79387799</v>
      </c>
      <c r="AX489">
        <v>135321641.45984399</v>
      </c>
      <c r="AY489">
        <v>130288544.655706</v>
      </c>
      <c r="AZ489">
        <v>125304382.832638</v>
      </c>
      <c r="BA489">
        <v>120608764.578742</v>
      </c>
      <c r="BB489">
        <v>116169981.450104</v>
      </c>
      <c r="BC489">
        <v>111758557.875855</v>
      </c>
      <c r="BD489">
        <v>107690939.19569799</v>
      </c>
      <c r="BE489">
        <v>103731496.68048</v>
      </c>
      <c r="BF489">
        <v>100007543.987091</v>
      </c>
      <c r="BG489">
        <v>96496022.290358305</v>
      </c>
      <c r="BH489">
        <v>92920168.629381299</v>
      </c>
      <c r="BI489">
        <v>89553607.686372101</v>
      </c>
      <c r="BJ489">
        <v>86259920.882350907</v>
      </c>
      <c r="BK489">
        <v>83221651.229066595</v>
      </c>
      <c r="BL489">
        <v>80090860.965271607</v>
      </c>
      <c r="BM489">
        <v>77105211.347366899</v>
      </c>
      <c r="BN489">
        <v>74305255.606607407</v>
      </c>
      <c r="BO489">
        <v>71525219.598966405</v>
      </c>
      <c r="BP489">
        <v>68990898.008052602</v>
      </c>
      <c r="BQ489">
        <v>66590135.836997397</v>
      </c>
      <c r="BR489">
        <v>64326171.772138402</v>
      </c>
      <c r="BS489">
        <v>62118679.150903203</v>
      </c>
      <c r="BT489">
        <v>59824276.9248759</v>
      </c>
      <c r="BU489">
        <f t="shared" ca="1" si="56"/>
        <v>401211058.22025537</v>
      </c>
      <c r="BV489">
        <f t="shared" ca="1" si="56"/>
        <v>273370579.14050621</v>
      </c>
      <c r="BW489">
        <f t="shared" ca="1" si="56"/>
        <v>179936010.29250643</v>
      </c>
      <c r="BX489">
        <f t="shared" ca="1" si="56"/>
        <v>115075416.78581464</v>
      </c>
      <c r="BY489">
        <f t="shared" ca="1" si="56"/>
        <v>73659324.084080771</v>
      </c>
      <c r="BZ489" t="str">
        <f>VLOOKUP($A489,[1]UNITES!$H$2:$I$20,2,FALSE) &amp; "__" &amp; $D489 &amp; "__" &amp;CB489</f>
        <v>-50 BP TC / +50 BP LT / -25 BP INF__Prêt personnel__FIXE &lt;&gt; 0%</v>
      </c>
      <c r="CA489" t="str">
        <f>VLOOKUP($A489,[1]UNITES!$H$2:$I$20,2,FALSE) &amp; "__" &amp; $E489 &amp; "__" &amp; $F489 &amp; "__" &amp; CB489</f>
        <v>-50 BP TC / +50 BP LT / -25 BP INF__Prêt personnel_4__B Actif__FIXE &lt;&gt; 0%</v>
      </c>
      <c r="CB489" t="str">
        <f t="shared" si="52"/>
        <v>FIXE &lt;&gt; 0%</v>
      </c>
    </row>
    <row r="490" spans="1:80" x14ac:dyDescent="0.3">
      <c r="A490">
        <v>2</v>
      </c>
      <c r="B490" t="s">
        <v>17</v>
      </c>
      <c r="C490" t="s">
        <v>18</v>
      </c>
      <c r="D490" t="s">
        <v>76</v>
      </c>
      <c r="E490" t="s">
        <v>77</v>
      </c>
      <c r="F490" t="s">
        <v>21</v>
      </c>
      <c r="G490" t="s">
        <v>39</v>
      </c>
      <c r="H490" t="s">
        <v>30</v>
      </c>
      <c r="I490" t="s">
        <v>31</v>
      </c>
      <c r="J490" t="s">
        <v>31</v>
      </c>
      <c r="M490">
        <v>2723110</v>
      </c>
      <c r="N490">
        <v>15348024.497052001</v>
      </c>
      <c r="O490">
        <v>33500085.2871719</v>
      </c>
      <c r="P490">
        <v>51747325.515935101</v>
      </c>
      <c r="Q490">
        <v>69273128.438523099</v>
      </c>
      <c r="R490">
        <v>86103467.338252306</v>
      </c>
      <c r="S490">
        <v>103006822.22970299</v>
      </c>
      <c r="T490">
        <v>118985143.916963</v>
      </c>
      <c r="U490">
        <v>135022195.965617</v>
      </c>
      <c r="V490">
        <v>150399905.89753801</v>
      </c>
      <c r="W490">
        <v>164832134.754848</v>
      </c>
      <c r="X490">
        <v>180482752.55268699</v>
      </c>
      <c r="Y490">
        <v>194774880.939926</v>
      </c>
      <c r="Z490">
        <v>209093806.371113</v>
      </c>
      <c r="AA490">
        <v>222594581.73417699</v>
      </c>
      <c r="AB490">
        <v>236109110.28038499</v>
      </c>
      <c r="AC490">
        <v>249031953.45919701</v>
      </c>
      <c r="AD490">
        <v>261385849.49088699</v>
      </c>
      <c r="AE490">
        <v>273734624.58795798</v>
      </c>
      <c r="AF490">
        <v>285349934.69360697</v>
      </c>
      <c r="AG490">
        <v>296948098.42252499</v>
      </c>
      <c r="AH490">
        <v>308009479.222426</v>
      </c>
      <c r="AI490">
        <v>318204085.85929298</v>
      </c>
      <c r="AJ490">
        <v>329067890.551328</v>
      </c>
      <c r="AK490">
        <v>338927170.61347401</v>
      </c>
      <c r="AL490">
        <v>348742386.25784498</v>
      </c>
      <c r="AM490">
        <v>357935581.58195901</v>
      </c>
      <c r="AN490">
        <v>367074837.07853901</v>
      </c>
      <c r="AO490">
        <v>375750606.44084901</v>
      </c>
      <c r="AP490">
        <v>383982513.03051698</v>
      </c>
      <c r="AQ490">
        <v>392146435.547759</v>
      </c>
      <c r="AR490">
        <v>399762208.28437603</v>
      </c>
      <c r="AS490">
        <v>407301136.79677302</v>
      </c>
      <c r="AT490">
        <v>414425157.32769901</v>
      </c>
      <c r="AU490">
        <v>420929232.57792902</v>
      </c>
      <c r="AV490">
        <v>427789785.55306298</v>
      </c>
      <c r="AW490">
        <v>433947121.43728298</v>
      </c>
      <c r="AX490">
        <v>440005855.33861202</v>
      </c>
      <c r="AY490">
        <v>445610021.57126099</v>
      </c>
      <c r="AZ490">
        <v>451107170.37121099</v>
      </c>
      <c r="BA490">
        <v>456250214.88413399</v>
      </c>
      <c r="BB490">
        <v>461055346.43224901</v>
      </c>
      <c r="BC490">
        <v>465741389.72559398</v>
      </c>
      <c r="BD490">
        <v>470033577.65001202</v>
      </c>
      <c r="BE490">
        <v>474198782.12111998</v>
      </c>
      <c r="BF490">
        <v>478049081.20230401</v>
      </c>
      <c r="BG490">
        <v>481543010.59238499</v>
      </c>
      <c r="BH490">
        <v>485010204.06796098</v>
      </c>
      <c r="BI490">
        <v>488082455.91758001</v>
      </c>
      <c r="BJ490">
        <v>491007704.30895603</v>
      </c>
      <c r="BK490">
        <v>493614996.58735198</v>
      </c>
      <c r="BL490">
        <v>496067464.17244202</v>
      </c>
      <c r="BM490">
        <v>498253426.63825899</v>
      </c>
      <c r="BN490">
        <v>500186135.42023998</v>
      </c>
      <c r="BO490">
        <v>501952531.685624</v>
      </c>
      <c r="BP490">
        <v>503450174.08444798</v>
      </c>
      <c r="BQ490">
        <v>504774099.76868999</v>
      </c>
      <c r="BR490">
        <v>505863009.41657901</v>
      </c>
      <c r="BS490">
        <v>506703199.19764501</v>
      </c>
      <c r="BT490">
        <v>507411173.30951798</v>
      </c>
      <c r="BU490">
        <f t="shared" ca="1" si="56"/>
        <v>92618674.699524179</v>
      </c>
      <c r="BV490">
        <f t="shared" ca="1" si="56"/>
        <v>265358691.30106845</v>
      </c>
      <c r="BW490">
        <f t="shared" ca="1" si="56"/>
        <v>386230587.59089851</v>
      </c>
      <c r="BX490">
        <f t="shared" ca="1" si="56"/>
        <v>461879314.61617714</v>
      </c>
      <c r="BY490">
        <f t="shared" ca="1" si="56"/>
        <v>499780530.87561107</v>
      </c>
      <c r="BZ490" t="str">
        <f>VLOOKUP($A490,[1]UNITES!$H$2:$I$20,2,FALSE) &amp; "__" &amp; $D490 &amp; "__" &amp;CB490</f>
        <v>-50 BP TC / +50 BP LT / -25 BP INF__Prêt personnel__FIXE &lt;&gt; 0%</v>
      </c>
      <c r="CA490" t="str">
        <f>VLOOKUP($A490,[1]UNITES!$H$2:$I$20,2,FALSE) &amp; "__" &amp; $E490 &amp; "__" &amp; $F490 &amp; "__" &amp; CB490</f>
        <v>-50 BP TC / +50 BP LT / -25 BP INF__Prêt personnel_4__B Actif__FIXE &lt;&gt; 0%</v>
      </c>
      <c r="CB490" t="str">
        <f t="shared" si="52"/>
        <v>FIXE &lt;&gt; 0%</v>
      </c>
    </row>
    <row r="491" spans="1:80" x14ac:dyDescent="0.3">
      <c r="A491">
        <v>2</v>
      </c>
      <c r="B491" t="s">
        <v>17</v>
      </c>
      <c r="C491" t="s">
        <v>18</v>
      </c>
      <c r="D491" t="s">
        <v>78</v>
      </c>
      <c r="E491" t="s">
        <v>79</v>
      </c>
      <c r="F491" t="s">
        <v>21</v>
      </c>
      <c r="H491" t="s">
        <v>30</v>
      </c>
      <c r="I491" t="s">
        <v>31</v>
      </c>
      <c r="J491" t="s">
        <v>31</v>
      </c>
      <c r="M491">
        <v>18958519.819720399</v>
      </c>
      <c r="N491">
        <v>19567489.201579701</v>
      </c>
      <c r="O491">
        <v>19535280.233236901</v>
      </c>
      <c r="P491">
        <v>19509840.701023601</v>
      </c>
      <c r="Q491">
        <v>19490882.402126402</v>
      </c>
      <c r="R491">
        <v>19337739.997837398</v>
      </c>
      <c r="S491">
        <v>19130211.934269201</v>
      </c>
      <c r="T491">
        <v>19031250.620216198</v>
      </c>
      <c r="U491">
        <v>18897730.0107067</v>
      </c>
      <c r="V491">
        <v>18768667.713332102</v>
      </c>
      <c r="W491">
        <v>18643120.238318902</v>
      </c>
      <c r="X491">
        <v>18510990.113669701</v>
      </c>
      <c r="Y491">
        <v>18382700.484745201</v>
      </c>
      <c r="Z491">
        <v>18250821.4839199</v>
      </c>
      <c r="AA491">
        <v>18113016.460370999</v>
      </c>
      <c r="AB491">
        <v>17976472.363187499</v>
      </c>
      <c r="AC491">
        <v>17842158.504338201</v>
      </c>
      <c r="AD491">
        <v>17703700.219646201</v>
      </c>
      <c r="AE491">
        <v>17564424.772767499</v>
      </c>
      <c r="AF491">
        <v>17430424.398698699</v>
      </c>
      <c r="AG491">
        <v>17289364.919269901</v>
      </c>
      <c r="AH491">
        <v>17152952.469829299</v>
      </c>
      <c r="AI491">
        <v>17020484.3278144</v>
      </c>
      <c r="AJ491">
        <v>16880560.269459099</v>
      </c>
      <c r="AK491">
        <v>16746761.041419201</v>
      </c>
      <c r="AL491">
        <v>16610703.1434159</v>
      </c>
      <c r="AM491">
        <v>16472023.770834399</v>
      </c>
      <c r="AN491">
        <v>16335137.634165101</v>
      </c>
      <c r="AO491">
        <v>16199835.7262969</v>
      </c>
      <c r="AP491">
        <v>16060917.587675201</v>
      </c>
      <c r="AQ491">
        <v>15921855.066019701</v>
      </c>
      <c r="AR491">
        <v>15788145.0985223</v>
      </c>
      <c r="AS491">
        <v>15647318.6238646</v>
      </c>
      <c r="AT491">
        <v>15511227.6631603</v>
      </c>
      <c r="AU491">
        <v>15379088.4571042</v>
      </c>
      <c r="AV491">
        <v>15239516.8870191</v>
      </c>
      <c r="AW491">
        <v>15104707.6776249</v>
      </c>
      <c r="AX491">
        <v>14967823.118130499</v>
      </c>
      <c r="AY491">
        <v>14828854.1196886</v>
      </c>
      <c r="AZ491">
        <v>14691362.3363484</v>
      </c>
      <c r="BA491">
        <v>14555394.615742899</v>
      </c>
      <c r="BB491">
        <v>14414953.607112501</v>
      </c>
      <c r="BC491">
        <v>14274333.0985677</v>
      </c>
      <c r="BD491">
        <v>14140157.350876</v>
      </c>
      <c r="BE491">
        <v>13998863.9143613</v>
      </c>
      <c r="BF491">
        <v>13862391.6034355</v>
      </c>
      <c r="BG491">
        <v>13728946.0934436</v>
      </c>
      <c r="BH491">
        <v>13590631.6359277</v>
      </c>
      <c r="BI491">
        <v>13456047.1036021</v>
      </c>
      <c r="BJ491">
        <v>13319488.2531996</v>
      </c>
      <c r="BK491">
        <v>13180200.5014736</v>
      </c>
      <c r="BL491">
        <v>13042377.5568133</v>
      </c>
      <c r="BM491">
        <v>12906099.870452199</v>
      </c>
      <c r="BN491">
        <v>12766226.8834792</v>
      </c>
      <c r="BO491">
        <v>12626459.304468</v>
      </c>
      <c r="BP491">
        <v>12492695.956968799</v>
      </c>
      <c r="BQ491">
        <v>12351602.2377616</v>
      </c>
      <c r="BR491">
        <v>12215865.5920933</v>
      </c>
      <c r="BS491">
        <v>12084199.055197701</v>
      </c>
      <c r="BT491">
        <v>11945300.836984901</v>
      </c>
      <c r="BU491">
        <f t="shared" ca="1" si="56"/>
        <v>19115143.582169764</v>
      </c>
      <c r="BV491">
        <f t="shared" ca="1" si="56"/>
        <v>17633923.389503907</v>
      </c>
      <c r="BW491">
        <f t="shared" ca="1" si="56"/>
        <v>15992710.891624741</v>
      </c>
      <c r="BX491">
        <f t="shared" ca="1" si="56"/>
        <v>14346534.930938298</v>
      </c>
      <c r="BY491">
        <f t="shared" ca="1" si="56"/>
        <v>12698880.262707859</v>
      </c>
      <c r="BZ491" t="str">
        <f>VLOOKUP($A491,[1]UNITES!$H$2:$I$20,2,FALSE) &amp; "__" &amp; $D491 &amp; "__" &amp;CB491</f>
        <v>-50 BP TC / +50 BP LT / -25 BP INF__Prêts patrimoniaux_3__FIXE &lt;&gt; 0%</v>
      </c>
      <c r="CA491" t="str">
        <f>VLOOKUP($A491,[1]UNITES!$H$2:$I$20,2,FALSE) &amp; "__" &amp; $E491 &amp; "__" &amp; $F491 &amp; "__" &amp; CB491</f>
        <v>-50 BP TC / +50 BP LT / -25 BP INF__Prêts patrimoniaux_4__B Actif__FIXE &lt;&gt; 0%</v>
      </c>
      <c r="CB491" t="str">
        <f t="shared" si="52"/>
        <v>FIXE &lt;&gt; 0%</v>
      </c>
    </row>
    <row r="492" spans="1:80" x14ac:dyDescent="0.3">
      <c r="A492">
        <v>2</v>
      </c>
      <c r="B492" t="s">
        <v>17</v>
      </c>
      <c r="C492" t="s">
        <v>80</v>
      </c>
      <c r="D492" t="s">
        <v>81</v>
      </c>
      <c r="E492" t="s">
        <v>82</v>
      </c>
      <c r="F492" t="s">
        <v>21</v>
      </c>
      <c r="G492" t="s">
        <v>22</v>
      </c>
      <c r="H492" t="s">
        <v>34</v>
      </c>
      <c r="I492" t="s">
        <v>83</v>
      </c>
      <c r="J492" t="s">
        <v>31</v>
      </c>
      <c r="L492" t="s">
        <v>84</v>
      </c>
      <c r="P492">
        <v>1927663.7367741901</v>
      </c>
      <c r="Q492">
        <v>5442815.2512903204</v>
      </c>
      <c r="R492">
        <v>8905050.5073333401</v>
      </c>
      <c r="S492">
        <v>12473118.2812903</v>
      </c>
      <c r="T492">
        <v>15935353.5373333</v>
      </c>
      <c r="U492">
        <v>19503421.311290301</v>
      </c>
      <c r="V492">
        <v>23018572.826774199</v>
      </c>
      <c r="W492">
        <v>26363636.364999998</v>
      </c>
      <c r="X492">
        <v>30048875.8567742</v>
      </c>
      <c r="Y492">
        <v>33511111.112</v>
      </c>
      <c r="Z492">
        <v>37079178.886774197</v>
      </c>
      <c r="AA492">
        <v>40541414.141999997</v>
      </c>
      <c r="AB492">
        <v>44109481.916774198</v>
      </c>
      <c r="AC492">
        <v>47624633.431290299</v>
      </c>
      <c r="AD492">
        <v>51086868.687333301</v>
      </c>
      <c r="AE492">
        <v>54654936.4612903</v>
      </c>
      <c r="AF492">
        <v>58117171.717333302</v>
      </c>
      <c r="AG492">
        <v>61685239.491290301</v>
      </c>
      <c r="AH492">
        <v>65200391.006774202</v>
      </c>
      <c r="AI492">
        <v>68545454.545000002</v>
      </c>
      <c r="AJ492">
        <v>72230694.036774203</v>
      </c>
      <c r="AK492">
        <v>75692929.291999996</v>
      </c>
      <c r="AL492">
        <v>79260997.066774204</v>
      </c>
      <c r="AM492">
        <v>82723232.321999997</v>
      </c>
      <c r="AN492">
        <v>86291300.096774206</v>
      </c>
      <c r="AO492">
        <v>89806451.611290306</v>
      </c>
      <c r="AP492">
        <v>93268686.867333293</v>
      </c>
      <c r="AQ492">
        <v>96836754.641290307</v>
      </c>
      <c r="AR492">
        <v>100298989.897333</v>
      </c>
      <c r="AS492">
        <v>103867057.67129</v>
      </c>
      <c r="AT492">
        <v>107382209.186774</v>
      </c>
      <c r="AU492">
        <v>110727272.72499999</v>
      </c>
      <c r="AV492">
        <v>114412512.216774</v>
      </c>
      <c r="AW492">
        <v>116000000</v>
      </c>
      <c r="AX492">
        <v>116000000</v>
      </c>
      <c r="AY492">
        <v>116000000</v>
      </c>
      <c r="AZ492">
        <v>116000000</v>
      </c>
      <c r="BA492">
        <v>116000000</v>
      </c>
      <c r="BB492">
        <v>116000000</v>
      </c>
      <c r="BC492">
        <v>116000000</v>
      </c>
      <c r="BD492">
        <v>116000000</v>
      </c>
      <c r="BE492">
        <v>116000000</v>
      </c>
      <c r="BF492">
        <v>116000000</v>
      </c>
      <c r="BG492">
        <v>116000000</v>
      </c>
      <c r="BH492">
        <v>116000000</v>
      </c>
      <c r="BI492">
        <v>116000000</v>
      </c>
      <c r="BJ492">
        <v>116000000</v>
      </c>
      <c r="BK492">
        <v>116000000</v>
      </c>
      <c r="BL492">
        <v>116000000</v>
      </c>
      <c r="BM492">
        <v>116000000</v>
      </c>
      <c r="BN492">
        <v>116000000</v>
      </c>
      <c r="BO492">
        <v>116000000</v>
      </c>
      <c r="BP492">
        <v>116000000</v>
      </c>
      <c r="BQ492">
        <v>116000000</v>
      </c>
      <c r="BR492">
        <v>116000000</v>
      </c>
      <c r="BS492">
        <v>116000000</v>
      </c>
      <c r="BT492">
        <v>116000000</v>
      </c>
      <c r="BU492">
        <f t="shared" ca="1" si="56"/>
        <v>11968208.972821681</v>
      </c>
      <c r="BV492">
        <f t="shared" ca="1" si="56"/>
        <v>52865547.952886187</v>
      </c>
      <c r="BW492">
        <f t="shared" ca="1" si="56"/>
        <v>95047366.132886112</v>
      </c>
      <c r="BX492">
        <f t="shared" ca="1" si="56"/>
        <v>116000000</v>
      </c>
      <c r="BY492">
        <f t="shared" ca="1" si="56"/>
        <v>116000000</v>
      </c>
      <c r="BZ492" t="str">
        <f>VLOOKUP($A492,[1]UNITES!$H$2:$I$20,2,FALSE) &amp; "__" &amp; $D492 &amp; "__" &amp;CB492</f>
        <v>-50 BP TC / +50 BP LT / -25 BP INF__Appels de marge actif_3__FIXE = 0%</v>
      </c>
      <c r="CA492" t="str">
        <f>VLOOKUP($A492,[1]UNITES!$H$2:$I$20,2,FALSE) &amp; "__" &amp; $E492 &amp; "__" &amp; $F492 &amp; "__" &amp; CB492</f>
        <v>-50 BP TC / +50 BP LT / -25 BP INF__Appels de marge actif_4__B Actif__FIXE = 0%</v>
      </c>
      <c r="CB492" t="str">
        <f t="shared" si="52"/>
        <v>FIXE = 0%</v>
      </c>
    </row>
    <row r="493" spans="1:80" x14ac:dyDescent="0.3">
      <c r="A493">
        <v>2</v>
      </c>
      <c r="B493" t="s">
        <v>17</v>
      </c>
      <c r="C493" t="s">
        <v>80</v>
      </c>
      <c r="D493" t="s">
        <v>81</v>
      </c>
      <c r="E493" t="s">
        <v>82</v>
      </c>
      <c r="F493" t="s">
        <v>21</v>
      </c>
      <c r="G493" t="s">
        <v>26</v>
      </c>
      <c r="H493" t="s">
        <v>34</v>
      </c>
      <c r="I493" t="s">
        <v>83</v>
      </c>
      <c r="J493" t="s">
        <v>31</v>
      </c>
      <c r="L493" t="s">
        <v>84</v>
      </c>
      <c r="M493" s="5">
        <v>116000000</v>
      </c>
      <c r="N493">
        <v>116000000</v>
      </c>
      <c r="O493">
        <v>116000000</v>
      </c>
      <c r="P493">
        <v>114072336.263226</v>
      </c>
      <c r="Q493">
        <v>110557184.74871001</v>
      </c>
      <c r="R493">
        <v>107094949.492667</v>
      </c>
      <c r="S493">
        <v>103526881.71871001</v>
      </c>
      <c r="T493">
        <v>100064646.462667</v>
      </c>
      <c r="U493">
        <v>96496578.688709706</v>
      </c>
      <c r="V493">
        <v>92981427.173225805</v>
      </c>
      <c r="W493">
        <v>89636363.635000005</v>
      </c>
      <c r="X493">
        <v>85951124.143225804</v>
      </c>
      <c r="Y493">
        <v>82488888.887999997</v>
      </c>
      <c r="Z493">
        <v>78920821.113225803</v>
      </c>
      <c r="AA493">
        <v>75458585.857999995</v>
      </c>
      <c r="AB493">
        <v>71890518.083225802</v>
      </c>
      <c r="AC493">
        <v>68375366.568709701</v>
      </c>
      <c r="AD493">
        <v>64913131.312666699</v>
      </c>
      <c r="AE493">
        <v>61345063.5387097</v>
      </c>
      <c r="AF493">
        <v>57882828.282666698</v>
      </c>
      <c r="AG493">
        <v>54314760.508709699</v>
      </c>
      <c r="AH493">
        <v>50799608.993225798</v>
      </c>
      <c r="AI493">
        <v>47454545.454999998</v>
      </c>
      <c r="AJ493">
        <v>43769305.963225797</v>
      </c>
      <c r="AK493">
        <v>40307070.707999997</v>
      </c>
      <c r="AL493">
        <v>36739002.933225803</v>
      </c>
      <c r="AM493">
        <v>33276767.677999999</v>
      </c>
      <c r="AN493">
        <v>29708699.903225798</v>
      </c>
      <c r="AO493">
        <v>26193548.388709702</v>
      </c>
      <c r="AP493">
        <v>22731313.1326667</v>
      </c>
      <c r="AQ493">
        <v>19163245.3587097</v>
      </c>
      <c r="AR493">
        <v>15701010.1026667</v>
      </c>
      <c r="AS493">
        <v>12132942.328709699</v>
      </c>
      <c r="AT493">
        <v>8617790.8132258095</v>
      </c>
      <c r="AU493">
        <v>5272727.2750000004</v>
      </c>
      <c r="AV493">
        <v>1587487.7832258099</v>
      </c>
      <c r="BU493">
        <f t="shared" ca="1" si="56"/>
        <v>104031791.02717847</v>
      </c>
      <c r="BV493">
        <f t="shared" ca="1" si="56"/>
        <v>63134452.047113813</v>
      </c>
      <c r="BW493">
        <f t="shared" ca="1" si="56"/>
        <v>20952633.86711381</v>
      </c>
      <c r="BX493">
        <f t="shared" ca="1" si="56"/>
        <v>0</v>
      </c>
      <c r="BY493">
        <f t="shared" ca="1" si="56"/>
        <v>0</v>
      </c>
      <c r="BZ493" t="str">
        <f>VLOOKUP($A493,[1]UNITES!$H$2:$I$20,2,FALSE) &amp; "__" &amp; $D493 &amp; "__" &amp;CB493</f>
        <v>-50 BP TC / +50 BP LT / -25 BP INF__Appels de marge actif_3__FIXE = 0%</v>
      </c>
      <c r="CA493" t="str">
        <f>VLOOKUP($A493,[1]UNITES!$H$2:$I$20,2,FALSE) &amp; "__" &amp; $E493 &amp; "__" &amp; $F493 &amp; "__" &amp; CB493</f>
        <v>-50 BP TC / +50 BP LT / -25 BP INF__Appels de marge actif_4__B Actif__FIXE = 0%</v>
      </c>
      <c r="CB493" t="str">
        <f t="shared" si="52"/>
        <v>FIXE = 0%</v>
      </c>
    </row>
    <row r="494" spans="1:80" x14ac:dyDescent="0.3">
      <c r="A494">
        <v>2</v>
      </c>
      <c r="B494" t="s">
        <v>17</v>
      </c>
      <c r="C494" t="s">
        <v>80</v>
      </c>
      <c r="D494" t="s">
        <v>85</v>
      </c>
      <c r="E494" t="s">
        <v>86</v>
      </c>
      <c r="F494" t="s">
        <v>21</v>
      </c>
      <c r="G494" t="s">
        <v>22</v>
      </c>
      <c r="H494" t="s">
        <v>30</v>
      </c>
      <c r="I494" t="s">
        <v>31</v>
      </c>
      <c r="J494" t="s">
        <v>31</v>
      </c>
      <c r="L494" t="s">
        <v>84</v>
      </c>
      <c r="M494">
        <v>1479923.68</v>
      </c>
      <c r="N494">
        <v>4296552.61387097</v>
      </c>
      <c r="O494">
        <v>7029637.4699999997</v>
      </c>
      <c r="P494">
        <v>9846266.4093548395</v>
      </c>
      <c r="Q494">
        <v>12621123.309354801</v>
      </c>
      <c r="R494">
        <v>15354208.164666699</v>
      </c>
      <c r="S494">
        <v>18170837.0993548</v>
      </c>
      <c r="T494">
        <v>20903921.960000001</v>
      </c>
      <c r="U494">
        <v>23720550.893870998</v>
      </c>
      <c r="V494">
        <v>26495407.789354801</v>
      </c>
      <c r="W494">
        <v>29135997.420000002</v>
      </c>
      <c r="X494">
        <v>32045121.589354798</v>
      </c>
      <c r="Y494">
        <v>34778206.444666699</v>
      </c>
      <c r="Z494">
        <v>37594835.379354797</v>
      </c>
      <c r="AA494">
        <v>40327920.240000002</v>
      </c>
      <c r="AB494">
        <v>43144549.173871003</v>
      </c>
      <c r="AC494">
        <v>45919406.069354899</v>
      </c>
      <c r="AD494">
        <v>48652490.93</v>
      </c>
      <c r="AE494">
        <v>51469119.869354904</v>
      </c>
      <c r="AF494">
        <v>54202204.7246667</v>
      </c>
      <c r="AG494">
        <v>57018833.659354903</v>
      </c>
      <c r="AH494">
        <v>59793690.559354901</v>
      </c>
      <c r="AI494">
        <v>62434280.185000002</v>
      </c>
      <c r="AJ494">
        <v>65343404.3493549</v>
      </c>
      <c r="AK494">
        <v>68076489.209999993</v>
      </c>
      <c r="AL494">
        <v>70893118.149354905</v>
      </c>
      <c r="AM494">
        <v>73626203.004666701</v>
      </c>
      <c r="AN494">
        <v>76442831.939354897</v>
      </c>
      <c r="AO494">
        <v>79217688.839354903</v>
      </c>
      <c r="AP494">
        <v>81950773.697333395</v>
      </c>
      <c r="AQ494">
        <v>84767402.631612897</v>
      </c>
      <c r="AR494">
        <v>87500487.490000099</v>
      </c>
      <c r="AS494">
        <v>90317116.429354906</v>
      </c>
      <c r="AT494">
        <v>93091973.323871002</v>
      </c>
      <c r="AU494">
        <v>95732562.950000003</v>
      </c>
      <c r="AV494">
        <v>98641687.119354904</v>
      </c>
      <c r="AW494">
        <v>101374771.98</v>
      </c>
      <c r="AX494">
        <v>104191400.91387101</v>
      </c>
      <c r="AY494">
        <v>106924485.77</v>
      </c>
      <c r="AZ494">
        <v>109741114.709355</v>
      </c>
      <c r="BA494">
        <v>112515971.603871</v>
      </c>
      <c r="BB494">
        <v>115249056.45999999</v>
      </c>
      <c r="BC494">
        <v>118065685.39935499</v>
      </c>
      <c r="BD494">
        <v>120798770.26000001</v>
      </c>
      <c r="BE494">
        <v>123615399.19387101</v>
      </c>
      <c r="BF494">
        <v>126390256.08935501</v>
      </c>
      <c r="BG494">
        <v>129078688.080345</v>
      </c>
      <c r="BH494">
        <v>131939969.883871</v>
      </c>
      <c r="BI494">
        <v>134673054.74000001</v>
      </c>
      <c r="BJ494">
        <v>137489683.679355</v>
      </c>
      <c r="BK494">
        <v>140222768.53999999</v>
      </c>
      <c r="BL494">
        <v>143039397.47387099</v>
      </c>
      <c r="BM494">
        <v>145814254.36935499</v>
      </c>
      <c r="BN494">
        <v>148547339.22999999</v>
      </c>
      <c r="BO494">
        <v>151363968.16387099</v>
      </c>
      <c r="BP494">
        <v>154097053.02000001</v>
      </c>
      <c r="BQ494">
        <v>156913681.959355</v>
      </c>
      <c r="BR494">
        <v>159688538.859355</v>
      </c>
      <c r="BS494">
        <v>162329128.48500001</v>
      </c>
      <c r="BT494">
        <v>165238252.64935499</v>
      </c>
      <c r="BU494">
        <f t="shared" ca="1" si="56"/>
        <v>16758295.699931895</v>
      </c>
      <c r="BV494">
        <f t="shared" ca="1" si="56"/>
        <v>50056578.465361148</v>
      </c>
      <c r="BW494">
        <f t="shared" ca="1" si="56"/>
        <v>83354861.232021555</v>
      </c>
      <c r="BX494">
        <f t="shared" ca="1" si="56"/>
        <v>116657130.86199117</v>
      </c>
      <c r="BY494">
        <f t="shared" ca="1" si="56"/>
        <v>149951426.76412642</v>
      </c>
      <c r="BZ494" t="str">
        <f>VLOOKUP($A494,[1]UNITES!$H$2:$I$20,2,FALSE) &amp; "__" &amp; $D494 &amp; "__" &amp;CB494</f>
        <v>-50 BP TC / +50 BP LT / -25 BP INF__Compte régul. Actif_3__FIXE = 0%</v>
      </c>
      <c r="CA494" t="str">
        <f>VLOOKUP($A494,[1]UNITES!$H$2:$I$20,2,FALSE) &amp; "__" &amp; $E494 &amp; "__" &amp; $F494 &amp; "__" &amp; CB494</f>
        <v>-50 BP TC / +50 BP LT / -25 BP INF__Compte régul. Actif_4__B Actif__FIXE = 0%</v>
      </c>
      <c r="CB494" t="str">
        <f t="shared" si="52"/>
        <v>FIXE = 0%</v>
      </c>
    </row>
    <row r="495" spans="1:80" x14ac:dyDescent="0.3">
      <c r="A495">
        <v>2</v>
      </c>
      <c r="B495" t="s">
        <v>17</v>
      </c>
      <c r="C495" t="s">
        <v>80</v>
      </c>
      <c r="D495" t="s">
        <v>85</v>
      </c>
      <c r="E495" t="s">
        <v>86</v>
      </c>
      <c r="F495" t="s">
        <v>21</v>
      </c>
      <c r="G495" t="s">
        <v>26</v>
      </c>
      <c r="H495" t="s">
        <v>30</v>
      </c>
      <c r="I495" t="s">
        <v>31</v>
      </c>
      <c r="J495" t="s">
        <v>31</v>
      </c>
      <c r="L495" t="s">
        <v>84</v>
      </c>
      <c r="M495">
        <v>165011490.15000001</v>
      </c>
      <c r="N495">
        <v>162194861.216129</v>
      </c>
      <c r="O495">
        <v>159461776.36000001</v>
      </c>
      <c r="P495">
        <v>156645147.420645</v>
      </c>
      <c r="Q495">
        <v>153870290.52064499</v>
      </c>
      <c r="R495">
        <v>151137205.665333</v>
      </c>
      <c r="S495">
        <v>148320576.730645</v>
      </c>
      <c r="T495">
        <v>145587491.87</v>
      </c>
      <c r="U495">
        <v>142770862.936129</v>
      </c>
      <c r="V495">
        <v>139996006.040645</v>
      </c>
      <c r="W495">
        <v>137355416.41</v>
      </c>
      <c r="X495">
        <v>134446292.24064499</v>
      </c>
      <c r="Y495">
        <v>131713207.385333</v>
      </c>
      <c r="Z495">
        <v>128896578.450645</v>
      </c>
      <c r="AA495">
        <v>126163493.59</v>
      </c>
      <c r="AB495">
        <v>123346864.656129</v>
      </c>
      <c r="AC495">
        <v>120572007.760645</v>
      </c>
      <c r="AD495">
        <v>117838922.90000001</v>
      </c>
      <c r="AE495">
        <v>115022293.96064501</v>
      </c>
      <c r="AF495">
        <v>112289209.105333</v>
      </c>
      <c r="AG495">
        <v>109472580.170645</v>
      </c>
      <c r="AH495">
        <v>106697723.27064499</v>
      </c>
      <c r="AI495">
        <v>104057133.645</v>
      </c>
      <c r="AJ495">
        <v>101148009.480645</v>
      </c>
      <c r="AK495">
        <v>98414924.620000005</v>
      </c>
      <c r="AL495">
        <v>95598295.680645198</v>
      </c>
      <c r="AM495">
        <v>92865210.825333402</v>
      </c>
      <c r="AN495">
        <v>90048581.890645206</v>
      </c>
      <c r="AO495">
        <v>87273724.9906452</v>
      </c>
      <c r="AP495">
        <v>84540640.132666707</v>
      </c>
      <c r="AQ495">
        <v>81724011.198387101</v>
      </c>
      <c r="AR495">
        <v>78990926.340000093</v>
      </c>
      <c r="AS495">
        <v>76174297.400645196</v>
      </c>
      <c r="AT495">
        <v>73399440.506129101</v>
      </c>
      <c r="AU495">
        <v>70758850.8800001</v>
      </c>
      <c r="AV495">
        <v>67849726.710645199</v>
      </c>
      <c r="AW495">
        <v>65116641.850000001</v>
      </c>
      <c r="AX495">
        <v>62300012.916129</v>
      </c>
      <c r="AY495">
        <v>59566928.060000002</v>
      </c>
      <c r="AZ495">
        <v>56750299.120645203</v>
      </c>
      <c r="BA495">
        <v>53975442.2261291</v>
      </c>
      <c r="BB495">
        <v>51242357.369999997</v>
      </c>
      <c r="BC495">
        <v>48425728.430645198</v>
      </c>
      <c r="BD495">
        <v>45692643.57</v>
      </c>
      <c r="BE495">
        <v>42876014.636128999</v>
      </c>
      <c r="BF495">
        <v>40101157.7406452</v>
      </c>
      <c r="BG495">
        <v>37412725.749655202</v>
      </c>
      <c r="BH495">
        <v>34551443.946129002</v>
      </c>
      <c r="BI495">
        <v>31818359.09</v>
      </c>
      <c r="BJ495">
        <v>29001730.1506452</v>
      </c>
      <c r="BK495">
        <v>26268645.289999999</v>
      </c>
      <c r="BL495">
        <v>23452016.356129002</v>
      </c>
      <c r="BM495">
        <v>20677159.460645199</v>
      </c>
      <c r="BN495">
        <v>17944074.600000001</v>
      </c>
      <c r="BO495">
        <v>15127445.666129</v>
      </c>
      <c r="BP495">
        <v>12394360.810000001</v>
      </c>
      <c r="BQ495">
        <v>9577731.8706451692</v>
      </c>
      <c r="BR495">
        <v>6802874.9706451604</v>
      </c>
      <c r="BS495">
        <v>4162285.3450000002</v>
      </c>
      <c r="BT495">
        <v>1253161.1806451599</v>
      </c>
      <c r="BU495">
        <f t="shared" ref="BU495:BY504" ca="1" si="57">IFERROR(SUM(OFFSET($A495,0,12*BU$4,1,12))/12,0)</f>
        <v>149733118.13006803</v>
      </c>
      <c r="BV495">
        <f t="shared" ca="1" si="57"/>
        <v>116434835.36463873</v>
      </c>
      <c r="BW495">
        <f t="shared" ca="1" si="57"/>
        <v>83136552.597978562</v>
      </c>
      <c r="BX495">
        <f t="shared" ca="1" si="57"/>
        <v>49834282.968008913</v>
      </c>
      <c r="BY495">
        <f t="shared" ca="1" si="57"/>
        <v>16539987.065873658</v>
      </c>
      <c r="BZ495" t="str">
        <f>VLOOKUP($A495,[1]UNITES!$H$2:$I$20,2,FALSE) &amp; "__" &amp; $D495 &amp; "__" &amp;CB495</f>
        <v>-50 BP TC / +50 BP LT / -25 BP INF__Compte régul. Actif_3__FIXE = 0%</v>
      </c>
      <c r="CA495" t="str">
        <f>VLOOKUP($A495,[1]UNITES!$H$2:$I$20,2,FALSE) &amp; "__" &amp; $E495 &amp; "__" &amp; $F495 &amp; "__" &amp; CB495</f>
        <v>-50 BP TC / +50 BP LT / -25 BP INF__Compte régul. Actif_4__B Actif__FIXE = 0%</v>
      </c>
      <c r="CB495" t="str">
        <f t="shared" si="52"/>
        <v>FIXE = 0%</v>
      </c>
    </row>
    <row r="496" spans="1:80" x14ac:dyDescent="0.3">
      <c r="A496">
        <v>2</v>
      </c>
      <c r="B496" t="s">
        <v>17</v>
      </c>
      <c r="C496" t="s">
        <v>80</v>
      </c>
      <c r="D496" t="s">
        <v>87</v>
      </c>
      <c r="E496" t="s">
        <v>88</v>
      </c>
      <c r="F496" t="s">
        <v>21</v>
      </c>
      <c r="G496" t="s">
        <v>22</v>
      </c>
      <c r="H496" t="s">
        <v>30</v>
      </c>
      <c r="I496" t="s">
        <v>31</v>
      </c>
      <c r="J496" t="s">
        <v>31</v>
      </c>
      <c r="L496" t="s">
        <v>84</v>
      </c>
      <c r="M496">
        <v>15122.437333333301</v>
      </c>
      <c r="N496">
        <v>43903.850322580598</v>
      </c>
      <c r="O496">
        <v>71831.572</v>
      </c>
      <c r="P496">
        <v>100612.980322581</v>
      </c>
      <c r="Q496">
        <v>128967.550322581</v>
      </c>
      <c r="R496">
        <v>156895.27733333301</v>
      </c>
      <c r="S496">
        <v>185676.68483871</v>
      </c>
      <c r="T496">
        <v>213604.40733333299</v>
      </c>
      <c r="U496">
        <v>242385.82032258101</v>
      </c>
      <c r="V496">
        <v>270740.39032258099</v>
      </c>
      <c r="W496">
        <v>297722.96000000002</v>
      </c>
      <c r="X496">
        <v>327449.520322581</v>
      </c>
      <c r="Y496">
        <v>355377.24733333301</v>
      </c>
      <c r="Z496">
        <v>384158.66032258101</v>
      </c>
      <c r="AA496">
        <v>412086.38199999998</v>
      </c>
      <c r="AB496">
        <v>440867.79032258102</v>
      </c>
      <c r="AC496">
        <v>469222.36032258102</v>
      </c>
      <c r="AD496">
        <v>497150.08733333298</v>
      </c>
      <c r="AE496">
        <v>525931.49483870994</v>
      </c>
      <c r="AF496">
        <v>553859.21733333298</v>
      </c>
      <c r="AG496">
        <v>582640.63032258104</v>
      </c>
      <c r="AH496">
        <v>610995.20032258099</v>
      </c>
      <c r="AI496">
        <v>637977.77</v>
      </c>
      <c r="AJ496">
        <v>667704.33032258099</v>
      </c>
      <c r="AK496">
        <v>695632.05733333295</v>
      </c>
      <c r="AL496">
        <v>724413.47032258101</v>
      </c>
      <c r="AM496">
        <v>752341.19200000004</v>
      </c>
      <c r="AN496">
        <v>781122.60032258101</v>
      </c>
      <c r="AO496">
        <v>809477.17032258096</v>
      </c>
      <c r="AP496">
        <v>837404.89733333304</v>
      </c>
      <c r="AQ496">
        <v>866186.31032258098</v>
      </c>
      <c r="AR496">
        <v>894114.03200000001</v>
      </c>
      <c r="AS496">
        <v>922895.44032258005</v>
      </c>
      <c r="AT496">
        <v>951250.01032258105</v>
      </c>
      <c r="AU496">
        <v>978232.58499999996</v>
      </c>
      <c r="AV496">
        <v>1007959.14483871</v>
      </c>
      <c r="AW496">
        <v>1035886.86733333</v>
      </c>
      <c r="AX496">
        <v>1064668.2803225799</v>
      </c>
      <c r="AY496">
        <v>1092596.0073333301</v>
      </c>
      <c r="AZ496">
        <v>1121377.4148387101</v>
      </c>
      <c r="BA496">
        <v>1149731.9803225801</v>
      </c>
      <c r="BB496">
        <v>1177659.7073333301</v>
      </c>
      <c r="BC496">
        <v>1206441.12032258</v>
      </c>
      <c r="BD496">
        <v>1234368.8419999999</v>
      </c>
      <c r="BE496">
        <v>1263150.2503225801</v>
      </c>
      <c r="BF496">
        <v>1291504.8203225799</v>
      </c>
      <c r="BG496">
        <v>1318976.2668965501</v>
      </c>
      <c r="BH496">
        <v>1348213.9548387099</v>
      </c>
      <c r="BI496">
        <v>1376141.67733333</v>
      </c>
      <c r="BJ496">
        <v>1404923.09032258</v>
      </c>
      <c r="BK496">
        <v>1432850.8173333299</v>
      </c>
      <c r="BL496">
        <v>1461632.2248387099</v>
      </c>
      <c r="BM496">
        <v>1489986.7903225799</v>
      </c>
      <c r="BN496">
        <v>1517914.5173333299</v>
      </c>
      <c r="BO496">
        <v>1546695.93032258</v>
      </c>
      <c r="BP496">
        <v>1574623.652</v>
      </c>
      <c r="BQ496">
        <v>1603405.0603225799</v>
      </c>
      <c r="BR496">
        <v>1631759.63032258</v>
      </c>
      <c r="BS496">
        <v>1658742.2050000001</v>
      </c>
      <c r="BT496">
        <v>1688468.76483871</v>
      </c>
      <c r="BU496">
        <f t="shared" ca="1" si="57"/>
        <v>171242.78756451624</v>
      </c>
      <c r="BV496">
        <f t="shared" ca="1" si="57"/>
        <v>511497.59756451618</v>
      </c>
      <c r="BW496">
        <f t="shared" ca="1" si="57"/>
        <v>851752.40920340503</v>
      </c>
      <c r="BX496">
        <f t="shared" ca="1" si="57"/>
        <v>1192047.9593489051</v>
      </c>
      <c r="BY496">
        <f t="shared" ca="1" si="57"/>
        <v>1532262.0300241923</v>
      </c>
      <c r="BZ496" t="str">
        <f>VLOOKUP($A496,[1]UNITES!$H$2:$I$20,2,FALSE) &amp; "__" &amp; $D496 &amp; "__" &amp;CB496</f>
        <v>-50 BP TC / +50 BP LT / -25 BP INF__FGD_3__FIXE = 0%</v>
      </c>
      <c r="CA496" t="str">
        <f>VLOOKUP($A496,[1]UNITES!$H$2:$I$20,2,FALSE) &amp; "__" &amp; $E496 &amp; "__" &amp; $F496 &amp; "__" &amp; CB496</f>
        <v>-50 BP TC / +50 BP LT / -25 BP INF__FGD_4__B Actif__FIXE = 0%</v>
      </c>
      <c r="CB496" t="str">
        <f t="shared" si="52"/>
        <v>FIXE = 0%</v>
      </c>
    </row>
    <row r="497" spans="1:80" x14ac:dyDescent="0.3">
      <c r="A497">
        <v>2</v>
      </c>
      <c r="B497" t="s">
        <v>17</v>
      </c>
      <c r="C497" t="s">
        <v>80</v>
      </c>
      <c r="D497" t="s">
        <v>87</v>
      </c>
      <c r="E497" t="s">
        <v>88</v>
      </c>
      <c r="F497" t="s">
        <v>21</v>
      </c>
      <c r="G497" t="s">
        <v>26</v>
      </c>
      <c r="H497" t="s">
        <v>30</v>
      </c>
      <c r="I497" t="s">
        <v>31</v>
      </c>
      <c r="J497" t="s">
        <v>31</v>
      </c>
      <c r="L497" t="s">
        <v>84</v>
      </c>
      <c r="M497">
        <v>6789973.7826666702</v>
      </c>
      <c r="N497">
        <v>6761192.3696774198</v>
      </c>
      <c r="O497">
        <v>6733264.648</v>
      </c>
      <c r="P497">
        <v>6704483.2396774199</v>
      </c>
      <c r="Q497">
        <v>6676128.6696774196</v>
      </c>
      <c r="R497">
        <v>6648200.9426666703</v>
      </c>
      <c r="S497">
        <v>6619419.5351612903</v>
      </c>
      <c r="T497">
        <v>6591491.8126666704</v>
      </c>
      <c r="U497">
        <v>6562710.39967742</v>
      </c>
      <c r="V497">
        <v>6534355.8296774197</v>
      </c>
      <c r="W497">
        <v>6507373.2599999998</v>
      </c>
      <c r="X497">
        <v>6477646.6996774198</v>
      </c>
      <c r="Y497">
        <v>6449718.9726666696</v>
      </c>
      <c r="Z497">
        <v>6420937.5596774202</v>
      </c>
      <c r="AA497">
        <v>6393009.8380000005</v>
      </c>
      <c r="AB497">
        <v>6364228.4296774203</v>
      </c>
      <c r="AC497">
        <v>6335873.85967742</v>
      </c>
      <c r="AD497">
        <v>6307946.1326666698</v>
      </c>
      <c r="AE497">
        <v>6279164.7251612898</v>
      </c>
      <c r="AF497">
        <v>6251237.0026666699</v>
      </c>
      <c r="AG497">
        <v>6222455.5896774204</v>
      </c>
      <c r="AH497">
        <v>6194101.0196774201</v>
      </c>
      <c r="AI497">
        <v>6167118.4500000002</v>
      </c>
      <c r="AJ497">
        <v>6137391.8896774203</v>
      </c>
      <c r="AK497">
        <v>6109464.16266667</v>
      </c>
      <c r="AL497">
        <v>6080682.7496774197</v>
      </c>
      <c r="AM497">
        <v>6052755.0279999999</v>
      </c>
      <c r="AN497">
        <v>6023973.6196774198</v>
      </c>
      <c r="AO497">
        <v>5995619.0496774204</v>
      </c>
      <c r="AP497">
        <v>5967691.3226666702</v>
      </c>
      <c r="AQ497">
        <v>5938909.9096774198</v>
      </c>
      <c r="AR497">
        <v>5910982.1880000001</v>
      </c>
      <c r="AS497">
        <v>5882200.7796774199</v>
      </c>
      <c r="AT497">
        <v>5853846.2096774196</v>
      </c>
      <c r="AU497">
        <v>5826863.6349999998</v>
      </c>
      <c r="AV497">
        <v>5797137.0751612904</v>
      </c>
      <c r="AW497">
        <v>5769209.3526666705</v>
      </c>
      <c r="AX497">
        <v>5740427.9396774201</v>
      </c>
      <c r="AY497">
        <v>5712500.2126666699</v>
      </c>
      <c r="AZ497">
        <v>5683718.8051612899</v>
      </c>
      <c r="BA497">
        <v>5655364.2396774199</v>
      </c>
      <c r="BB497">
        <v>5627436.5126666697</v>
      </c>
      <c r="BC497">
        <v>5598655.0996774202</v>
      </c>
      <c r="BD497">
        <v>5570727.3779999996</v>
      </c>
      <c r="BE497">
        <v>5541945.9696774203</v>
      </c>
      <c r="BF497">
        <v>5513591.39967742</v>
      </c>
      <c r="BG497">
        <v>5486119.9531034501</v>
      </c>
      <c r="BH497">
        <v>5456882.2651612898</v>
      </c>
      <c r="BI497">
        <v>5428954.5426666699</v>
      </c>
      <c r="BJ497">
        <v>5400173.1296774196</v>
      </c>
      <c r="BK497">
        <v>5372245.4026666703</v>
      </c>
      <c r="BL497">
        <v>5343463.9951612903</v>
      </c>
      <c r="BM497">
        <v>5315109.4296774203</v>
      </c>
      <c r="BN497">
        <v>5287181.7026666701</v>
      </c>
      <c r="BO497">
        <v>5258400.2896774197</v>
      </c>
      <c r="BP497">
        <v>5230472.568</v>
      </c>
      <c r="BQ497">
        <v>5201691.1596774198</v>
      </c>
      <c r="BR497">
        <v>5173336.5896774204</v>
      </c>
      <c r="BS497">
        <v>5146354.0149999997</v>
      </c>
      <c r="BT497">
        <v>5116627.4551612902</v>
      </c>
      <c r="BU497">
        <f t="shared" ca="1" si="57"/>
        <v>6633853.4324354855</v>
      </c>
      <c r="BV497">
        <f t="shared" ca="1" si="57"/>
        <v>6293598.622435485</v>
      </c>
      <c r="BW497">
        <f t="shared" ca="1" si="57"/>
        <v>5953343.8107965961</v>
      </c>
      <c r="BX497">
        <f t="shared" ca="1" si="57"/>
        <v>5613048.2606510958</v>
      </c>
      <c r="BY497">
        <f t="shared" ca="1" si="57"/>
        <v>5272834.1899758065</v>
      </c>
      <c r="BZ497" t="str">
        <f>VLOOKUP($A497,[1]UNITES!$H$2:$I$20,2,FALSE) &amp; "__" &amp; $D497 &amp; "__" &amp;CB497</f>
        <v>-50 BP TC / +50 BP LT / -25 BP INF__FGD_3__FIXE = 0%</v>
      </c>
      <c r="CA497" t="str">
        <f>VLOOKUP($A497,[1]UNITES!$H$2:$I$20,2,FALSE) &amp; "__" &amp; $E497 &amp; "__" &amp; $F497 &amp; "__" &amp; CB497</f>
        <v>-50 BP TC / +50 BP LT / -25 BP INF__FGD_4__B Actif__FIXE = 0%</v>
      </c>
      <c r="CB497" t="str">
        <f t="shared" si="52"/>
        <v>FIXE = 0%</v>
      </c>
    </row>
    <row r="498" spans="1:80" x14ac:dyDescent="0.3">
      <c r="A498">
        <v>2</v>
      </c>
      <c r="B498" t="s">
        <v>17</v>
      </c>
      <c r="C498" t="s">
        <v>80</v>
      </c>
      <c r="D498" t="s">
        <v>89</v>
      </c>
      <c r="E498" t="s">
        <v>90</v>
      </c>
      <c r="F498" t="s">
        <v>21</v>
      </c>
      <c r="H498" t="s">
        <v>30</v>
      </c>
      <c r="I498" t="s">
        <v>31</v>
      </c>
      <c r="J498" t="s">
        <v>31</v>
      </c>
      <c r="L498" t="s">
        <v>84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f t="shared" ca="1" si="57"/>
        <v>0</v>
      </c>
      <c r="BV498">
        <f t="shared" ca="1" si="57"/>
        <v>0</v>
      </c>
      <c r="BW498">
        <f t="shared" ca="1" si="57"/>
        <v>0</v>
      </c>
      <c r="BX498">
        <f t="shared" ca="1" si="57"/>
        <v>0</v>
      </c>
      <c r="BY498">
        <f t="shared" ca="1" si="57"/>
        <v>0</v>
      </c>
      <c r="BZ498" t="str">
        <f>VLOOKUP($A498,[1]UNITES!$H$2:$I$20,2,FALSE) &amp; "__" &amp; $D498 &amp; "__" &amp;CB498</f>
        <v>-50 BP TC / +50 BP LT / -25 BP INF__Immobilisations_3__FIXE = 0%</v>
      </c>
      <c r="CA498" t="str">
        <f>VLOOKUP($A498,[1]UNITES!$H$2:$I$20,2,FALSE) &amp; "__" &amp; $E498 &amp; "__" &amp; $F498 &amp; "__" &amp; CB498</f>
        <v>-50 BP TC / +50 BP LT / -25 BP INF__Immobilisations_4__B Actif__FIXE = 0%</v>
      </c>
      <c r="CB498" t="str">
        <f t="shared" si="52"/>
        <v>FIXE = 0%</v>
      </c>
    </row>
    <row r="499" spans="1:80" x14ac:dyDescent="0.3">
      <c r="A499">
        <v>2</v>
      </c>
      <c r="B499" t="s">
        <v>17</v>
      </c>
      <c r="C499" t="s">
        <v>80</v>
      </c>
      <c r="D499" t="s">
        <v>89</v>
      </c>
      <c r="E499" t="s">
        <v>90</v>
      </c>
      <c r="F499" t="s">
        <v>21</v>
      </c>
      <c r="G499" t="s">
        <v>26</v>
      </c>
      <c r="H499" t="s">
        <v>30</v>
      </c>
      <c r="I499" t="s">
        <v>31</v>
      </c>
      <c r="J499" t="s">
        <v>31</v>
      </c>
      <c r="L499" t="s">
        <v>84</v>
      </c>
      <c r="M499">
        <v>43214700.420000002</v>
      </c>
      <c r="N499">
        <v>43214700.420000002</v>
      </c>
      <c r="O499">
        <v>43214700.420000002</v>
      </c>
      <c r="P499">
        <v>43214700.420000002</v>
      </c>
      <c r="Q499">
        <v>43214700.420000002</v>
      </c>
      <c r="R499">
        <v>43214700.420000002</v>
      </c>
      <c r="S499">
        <v>43214700.420000002</v>
      </c>
      <c r="T499">
        <v>43214700.420000002</v>
      </c>
      <c r="U499">
        <v>43214700.420000002</v>
      </c>
      <c r="V499">
        <v>43214700.420000002</v>
      </c>
      <c r="W499">
        <v>43214700.420000002</v>
      </c>
      <c r="X499">
        <v>43214700.420000002</v>
      </c>
      <c r="Y499">
        <v>43214700.420000002</v>
      </c>
      <c r="Z499">
        <v>43214700.420000002</v>
      </c>
      <c r="AA499">
        <v>43214700.420000002</v>
      </c>
      <c r="AB499">
        <v>43214700.420000002</v>
      </c>
      <c r="AC499">
        <v>43214700.420000002</v>
      </c>
      <c r="AD499">
        <v>43214700.420000002</v>
      </c>
      <c r="AE499">
        <v>43214700.420000002</v>
      </c>
      <c r="AF499">
        <v>43214700.420000002</v>
      </c>
      <c r="AG499">
        <v>43214700.420000002</v>
      </c>
      <c r="AH499">
        <v>43214700.420000002</v>
      </c>
      <c r="AI499">
        <v>43214700.420000002</v>
      </c>
      <c r="AJ499">
        <v>43214700.420000002</v>
      </c>
      <c r="AK499">
        <v>43214700.420000002</v>
      </c>
      <c r="AL499">
        <v>43214700.420000002</v>
      </c>
      <c r="AM499">
        <v>43214700.420000002</v>
      </c>
      <c r="AN499">
        <v>43214700.420000002</v>
      </c>
      <c r="AO499">
        <v>43214700.420000002</v>
      </c>
      <c r="AP499">
        <v>43214700.420000002</v>
      </c>
      <c r="AQ499">
        <v>43214700.420000002</v>
      </c>
      <c r="AR499">
        <v>43214700.420000002</v>
      </c>
      <c r="AS499">
        <v>43214700.420000002</v>
      </c>
      <c r="AT499">
        <v>43214700.420000002</v>
      </c>
      <c r="AU499">
        <v>43214700.420000002</v>
      </c>
      <c r="AV499">
        <v>43214700.420000002</v>
      </c>
      <c r="AW499">
        <v>43214700.420000002</v>
      </c>
      <c r="AX499">
        <v>43214700.420000002</v>
      </c>
      <c r="AY499">
        <v>43214700.420000002</v>
      </c>
      <c r="AZ499">
        <v>43214700.420000002</v>
      </c>
      <c r="BA499">
        <v>43214700.420000002</v>
      </c>
      <c r="BB499">
        <v>43214700.420000002</v>
      </c>
      <c r="BC499">
        <v>43214700.420000002</v>
      </c>
      <c r="BD499">
        <v>43214700.420000002</v>
      </c>
      <c r="BE499">
        <v>43214700.420000002</v>
      </c>
      <c r="BF499">
        <v>43214700.420000002</v>
      </c>
      <c r="BG499">
        <v>43214700.420000002</v>
      </c>
      <c r="BH499">
        <v>43214700.420000002</v>
      </c>
      <c r="BI499">
        <v>43214700.420000002</v>
      </c>
      <c r="BJ499">
        <v>43214700.420000002</v>
      </c>
      <c r="BK499">
        <v>43214700.420000002</v>
      </c>
      <c r="BL499">
        <v>43214700.420000002</v>
      </c>
      <c r="BM499">
        <v>43214700.420000002</v>
      </c>
      <c r="BN499">
        <v>43214700.420000002</v>
      </c>
      <c r="BO499">
        <v>43214700.420000002</v>
      </c>
      <c r="BP499">
        <v>43214700.420000002</v>
      </c>
      <c r="BQ499">
        <v>43214700.420000002</v>
      </c>
      <c r="BR499">
        <v>43214700.420000002</v>
      </c>
      <c r="BS499">
        <v>43214700.420000002</v>
      </c>
      <c r="BT499">
        <v>43214700.420000002</v>
      </c>
      <c r="BU499">
        <f t="shared" ca="1" si="57"/>
        <v>43214700.420000009</v>
      </c>
      <c r="BV499">
        <f t="shared" ca="1" si="57"/>
        <v>43214700.420000009</v>
      </c>
      <c r="BW499">
        <f t="shared" ca="1" si="57"/>
        <v>43214700.420000009</v>
      </c>
      <c r="BX499">
        <f t="shared" ca="1" si="57"/>
        <v>43214700.420000009</v>
      </c>
      <c r="BY499">
        <f t="shared" ca="1" si="57"/>
        <v>43214700.420000009</v>
      </c>
      <c r="BZ499" t="str">
        <f>VLOOKUP($A499,[1]UNITES!$H$2:$I$20,2,FALSE) &amp; "__" &amp; $D499 &amp; "__" &amp;CB499</f>
        <v>-50 BP TC / +50 BP LT / -25 BP INF__Immobilisations_3__FIXE = 0%</v>
      </c>
      <c r="CA499" t="str">
        <f>VLOOKUP($A499,[1]UNITES!$H$2:$I$20,2,FALSE) &amp; "__" &amp; $E499 &amp; "__" &amp; $F499 &amp; "__" &amp; CB499</f>
        <v>-50 BP TC / +50 BP LT / -25 BP INF__Immobilisations_4__B Actif__FIXE = 0%</v>
      </c>
      <c r="CB499" t="str">
        <f t="shared" si="52"/>
        <v>FIXE = 0%</v>
      </c>
    </row>
    <row r="500" spans="1:80" x14ac:dyDescent="0.3">
      <c r="A500">
        <v>2</v>
      </c>
      <c r="B500" t="s">
        <v>17</v>
      </c>
      <c r="C500" t="s">
        <v>80</v>
      </c>
      <c r="D500" t="s">
        <v>91</v>
      </c>
      <c r="E500" t="s">
        <v>92</v>
      </c>
      <c r="F500" t="s">
        <v>21</v>
      </c>
      <c r="H500" t="s">
        <v>34</v>
      </c>
      <c r="I500" t="s">
        <v>54</v>
      </c>
      <c r="J500" t="s">
        <v>55</v>
      </c>
      <c r="M500">
        <v>27300000</v>
      </c>
      <c r="N500">
        <v>27300000</v>
      </c>
      <c r="O500">
        <v>27300000</v>
      </c>
      <c r="P500">
        <v>27300000</v>
      </c>
      <c r="Q500">
        <v>27300000</v>
      </c>
      <c r="R500">
        <v>27300000</v>
      </c>
      <c r="S500">
        <v>27300000</v>
      </c>
      <c r="T500">
        <v>27300000</v>
      </c>
      <c r="U500">
        <v>27300000</v>
      </c>
      <c r="V500">
        <v>27300000</v>
      </c>
      <c r="W500">
        <v>27300000</v>
      </c>
      <c r="X500">
        <v>27300000</v>
      </c>
      <c r="Y500">
        <v>27300000</v>
      </c>
      <c r="Z500">
        <v>27300000</v>
      </c>
      <c r="AA500">
        <v>27300000</v>
      </c>
      <c r="AB500">
        <v>27300000</v>
      </c>
      <c r="AC500">
        <v>27300000</v>
      </c>
      <c r="AD500">
        <v>27300000</v>
      </c>
      <c r="AE500">
        <v>27300000</v>
      </c>
      <c r="AF500">
        <v>27300000</v>
      </c>
      <c r="AG500">
        <v>27300000</v>
      </c>
      <c r="AH500">
        <v>27300000</v>
      </c>
      <c r="AI500">
        <v>27300000</v>
      </c>
      <c r="AJ500">
        <v>27300000</v>
      </c>
      <c r="AK500">
        <v>27300000</v>
      </c>
      <c r="AL500">
        <v>27300000</v>
      </c>
      <c r="AM500">
        <v>27300000</v>
      </c>
      <c r="AN500">
        <v>27300000</v>
      </c>
      <c r="AO500">
        <v>27300000</v>
      </c>
      <c r="AP500">
        <v>27300000</v>
      </c>
      <c r="AQ500">
        <v>27300000</v>
      </c>
      <c r="AR500">
        <v>27300000</v>
      </c>
      <c r="AS500">
        <v>27300000</v>
      </c>
      <c r="AT500">
        <v>27300000</v>
      </c>
      <c r="AU500">
        <v>27300000</v>
      </c>
      <c r="AV500">
        <v>27300000</v>
      </c>
      <c r="AW500">
        <v>27300000</v>
      </c>
      <c r="AX500">
        <v>27300000</v>
      </c>
      <c r="AY500">
        <v>26390000</v>
      </c>
      <c r="BU500">
        <f t="shared" ca="1" si="57"/>
        <v>27300000</v>
      </c>
      <c r="BV500">
        <f t="shared" ca="1" si="57"/>
        <v>27300000</v>
      </c>
      <c r="BW500">
        <f t="shared" ca="1" si="57"/>
        <v>27300000</v>
      </c>
      <c r="BX500">
        <f t="shared" ca="1" si="57"/>
        <v>6749166.666666667</v>
      </c>
      <c r="BY500">
        <f t="shared" ca="1" si="57"/>
        <v>0</v>
      </c>
      <c r="BZ500" t="str">
        <f>VLOOKUP($A500,[1]UNITES!$H$2:$I$20,2,FALSE) &amp; "__" &amp; $D500 &amp; "__" &amp;CB500</f>
        <v>-50 BP TC / +50 BP LT / -25 BP INF__Participations__EUR12M</v>
      </c>
      <c r="CA500" t="str">
        <f>VLOOKUP($A500,[1]UNITES!$H$2:$I$20,2,FALSE) &amp; "__" &amp; $E500 &amp; "__" &amp; $F500 &amp; "__" &amp; CB500</f>
        <v>-50 BP TC / +50 BP LT / -25 BP INF__Emploi subordonné_4__B Actif__EUR12M</v>
      </c>
      <c r="CB500" t="str">
        <f t="shared" si="52"/>
        <v>EUR12M</v>
      </c>
    </row>
    <row r="501" spans="1:80" x14ac:dyDescent="0.3">
      <c r="A501">
        <v>2</v>
      </c>
      <c r="B501" t="s">
        <v>17</v>
      </c>
      <c r="C501" t="s">
        <v>80</v>
      </c>
      <c r="D501" t="s">
        <v>91</v>
      </c>
      <c r="E501" t="s">
        <v>92</v>
      </c>
      <c r="F501" t="s">
        <v>21</v>
      </c>
      <c r="H501" t="s">
        <v>34</v>
      </c>
      <c r="I501" t="s">
        <v>37</v>
      </c>
      <c r="J501" t="s">
        <v>36</v>
      </c>
      <c r="M501">
        <v>8800000</v>
      </c>
      <c r="N501">
        <v>8800000</v>
      </c>
      <c r="O501">
        <v>8800000</v>
      </c>
      <c r="P501">
        <v>8800000</v>
      </c>
      <c r="Q501">
        <v>8800000</v>
      </c>
      <c r="R501">
        <v>8800000</v>
      </c>
      <c r="S501">
        <v>8800000</v>
      </c>
      <c r="T501">
        <v>8800000</v>
      </c>
      <c r="U501">
        <v>8800000</v>
      </c>
      <c r="V501">
        <v>8800000</v>
      </c>
      <c r="W501">
        <v>8800000</v>
      </c>
      <c r="X501">
        <v>8800000</v>
      </c>
      <c r="Y501">
        <v>8800000</v>
      </c>
      <c r="Z501">
        <v>8800000</v>
      </c>
      <c r="AA501">
        <v>8800000</v>
      </c>
      <c r="AB501">
        <v>8800000</v>
      </c>
      <c r="AC501">
        <v>8800000</v>
      </c>
      <c r="AD501">
        <v>8800000</v>
      </c>
      <c r="AE501">
        <v>8800000</v>
      </c>
      <c r="AF501">
        <v>8800000</v>
      </c>
      <c r="AG501">
        <v>8800000</v>
      </c>
      <c r="AH501">
        <v>8800000</v>
      </c>
      <c r="AI501">
        <v>8800000</v>
      </c>
      <c r="AJ501">
        <v>8800000</v>
      </c>
      <c r="AK501">
        <v>8800000</v>
      </c>
      <c r="AL501">
        <v>8800000</v>
      </c>
      <c r="AM501">
        <v>8800000</v>
      </c>
      <c r="AN501">
        <v>8800000</v>
      </c>
      <c r="AO501">
        <v>8800000</v>
      </c>
      <c r="AP501">
        <v>8800000</v>
      </c>
      <c r="AQ501">
        <v>8800000</v>
      </c>
      <c r="AR501">
        <v>8800000</v>
      </c>
      <c r="AS501">
        <v>8800000</v>
      </c>
      <c r="AT501">
        <v>8800000</v>
      </c>
      <c r="AU501">
        <v>8800000</v>
      </c>
      <c r="AV501">
        <v>8800000</v>
      </c>
      <c r="AW501">
        <v>8800000</v>
      </c>
      <c r="AX501">
        <v>8800000</v>
      </c>
      <c r="AY501">
        <v>8800000</v>
      </c>
      <c r="AZ501">
        <v>8800000</v>
      </c>
      <c r="BA501">
        <v>8800000</v>
      </c>
      <c r="BB501">
        <v>8800000</v>
      </c>
      <c r="BC501">
        <v>8800000</v>
      </c>
      <c r="BD501">
        <v>8800000</v>
      </c>
      <c r="BE501">
        <v>8800000</v>
      </c>
      <c r="BF501">
        <v>8800000</v>
      </c>
      <c r="BG501">
        <v>8800000</v>
      </c>
      <c r="BH501">
        <v>8800000</v>
      </c>
      <c r="BI501">
        <v>8800000</v>
      </c>
      <c r="BJ501">
        <v>8800000</v>
      </c>
      <c r="BK501">
        <v>8800000</v>
      </c>
      <c r="BL501">
        <v>8800000</v>
      </c>
      <c r="BM501">
        <v>8800000</v>
      </c>
      <c r="BN501">
        <v>8800000</v>
      </c>
      <c r="BO501">
        <v>8800000</v>
      </c>
      <c r="BP501">
        <v>8800000</v>
      </c>
      <c r="BQ501">
        <v>8800000</v>
      </c>
      <c r="BR501">
        <v>8800000</v>
      </c>
      <c r="BS501">
        <v>8800000</v>
      </c>
      <c r="BT501">
        <v>8800000</v>
      </c>
      <c r="BU501">
        <f t="shared" ca="1" si="57"/>
        <v>8800000</v>
      </c>
      <c r="BV501">
        <f t="shared" ca="1" si="57"/>
        <v>8800000</v>
      </c>
      <c r="BW501">
        <f t="shared" ca="1" si="57"/>
        <v>8800000</v>
      </c>
      <c r="BX501">
        <f t="shared" ca="1" si="57"/>
        <v>8800000</v>
      </c>
      <c r="BY501">
        <f t="shared" ca="1" si="57"/>
        <v>8800000</v>
      </c>
      <c r="BZ501" t="str">
        <f>VLOOKUP($A501,[1]UNITES!$H$2:$I$20,2,FALSE) &amp; "__" &amp; $D501 &amp; "__" &amp;CB501</f>
        <v>-50 BP TC / +50 BP LT / -25 BP INF__Participations__EUR3M</v>
      </c>
      <c r="CA501" t="str">
        <f>VLOOKUP($A501,[1]UNITES!$H$2:$I$20,2,FALSE) &amp; "__" &amp; $E501 &amp; "__" &amp; $F501 &amp; "__" &amp; CB501</f>
        <v>-50 BP TC / +50 BP LT / -25 BP INF__Emploi subordonné_4__B Actif__EUR3M</v>
      </c>
      <c r="CB501" t="str">
        <f t="shared" si="52"/>
        <v>EUR3M</v>
      </c>
    </row>
    <row r="502" spans="1:80" x14ac:dyDescent="0.3">
      <c r="A502">
        <v>2</v>
      </c>
      <c r="B502" t="s">
        <v>17</v>
      </c>
      <c r="C502" t="s">
        <v>80</v>
      </c>
      <c r="D502" t="s">
        <v>91</v>
      </c>
      <c r="E502" t="s">
        <v>92</v>
      </c>
      <c r="F502" t="s">
        <v>21</v>
      </c>
      <c r="H502" t="s">
        <v>30</v>
      </c>
      <c r="I502" t="s">
        <v>31</v>
      </c>
      <c r="J502" t="s">
        <v>31</v>
      </c>
      <c r="M502">
        <v>9500000</v>
      </c>
      <c r="N502">
        <v>9500000</v>
      </c>
      <c r="O502">
        <v>9500000</v>
      </c>
      <c r="P502">
        <v>9500000</v>
      </c>
      <c r="Q502">
        <v>9500000</v>
      </c>
      <c r="R502">
        <v>9500000</v>
      </c>
      <c r="S502">
        <v>9500000</v>
      </c>
      <c r="T502">
        <v>4433333.3333333302</v>
      </c>
      <c r="BU502">
        <f t="shared" ca="1" si="57"/>
        <v>5911111.111111111</v>
      </c>
      <c r="BV502">
        <f t="shared" ca="1" si="57"/>
        <v>0</v>
      </c>
      <c r="BW502">
        <f t="shared" ca="1" si="57"/>
        <v>0</v>
      </c>
      <c r="BX502">
        <f t="shared" ca="1" si="57"/>
        <v>0</v>
      </c>
      <c r="BY502">
        <f t="shared" ca="1" si="57"/>
        <v>0</v>
      </c>
      <c r="BZ502" t="str">
        <f>VLOOKUP($A502,[1]UNITES!$H$2:$I$20,2,FALSE) &amp; "__" &amp; $D502 &amp; "__" &amp;CB502</f>
        <v>-50 BP TC / +50 BP LT / -25 BP INF__Participations__FIXE &lt;&gt; 0%</v>
      </c>
      <c r="CA502" t="str">
        <f>VLOOKUP($A502,[1]UNITES!$H$2:$I$20,2,FALSE) &amp; "__" &amp; $E502 &amp; "__" &amp; $F502 &amp; "__" &amp; CB502</f>
        <v>-50 BP TC / +50 BP LT / -25 BP INF__Emploi subordonné_4__B Actif__FIXE &lt;&gt; 0%</v>
      </c>
      <c r="CB502" t="str">
        <f t="shared" si="52"/>
        <v>FIXE &lt;&gt; 0%</v>
      </c>
    </row>
    <row r="503" spans="1:80" x14ac:dyDescent="0.3">
      <c r="A503">
        <v>2</v>
      </c>
      <c r="B503" t="s">
        <v>17</v>
      </c>
      <c r="C503" t="s">
        <v>80</v>
      </c>
      <c r="D503" t="s">
        <v>91</v>
      </c>
      <c r="E503" t="s">
        <v>93</v>
      </c>
      <c r="F503" t="s">
        <v>21</v>
      </c>
      <c r="H503" t="s">
        <v>34</v>
      </c>
      <c r="I503" t="s">
        <v>37</v>
      </c>
      <c r="J503" t="s">
        <v>36</v>
      </c>
      <c r="M503">
        <v>4700000</v>
      </c>
      <c r="N503">
        <v>4700000</v>
      </c>
      <c r="O503">
        <v>4700000</v>
      </c>
      <c r="P503">
        <v>4700000</v>
      </c>
      <c r="Q503">
        <v>4700000</v>
      </c>
      <c r="R503">
        <v>4700000</v>
      </c>
      <c r="S503">
        <v>4700000</v>
      </c>
      <c r="T503">
        <v>4700000</v>
      </c>
      <c r="U503">
        <v>4700000</v>
      </c>
      <c r="V503">
        <v>4700000</v>
      </c>
      <c r="W503">
        <v>4700000</v>
      </c>
      <c r="X503">
        <v>4700000</v>
      </c>
      <c r="Y503">
        <v>4700000</v>
      </c>
      <c r="Z503">
        <v>4700000</v>
      </c>
      <c r="AA503">
        <v>4700000</v>
      </c>
      <c r="AB503">
        <v>4700000</v>
      </c>
      <c r="AC503">
        <v>4700000</v>
      </c>
      <c r="AD503">
        <v>4700000</v>
      </c>
      <c r="AE503">
        <v>4700000</v>
      </c>
      <c r="AF503">
        <v>4700000</v>
      </c>
      <c r="AG503">
        <v>4700000</v>
      </c>
      <c r="AH503">
        <v>4700000</v>
      </c>
      <c r="AI503">
        <v>4700000</v>
      </c>
      <c r="AJ503">
        <v>4700000</v>
      </c>
      <c r="AK503">
        <v>4700000</v>
      </c>
      <c r="AL503">
        <v>4700000</v>
      </c>
      <c r="AM503">
        <v>4700000</v>
      </c>
      <c r="AN503">
        <v>4700000</v>
      </c>
      <c r="AO503">
        <v>4700000</v>
      </c>
      <c r="AP503">
        <v>4700000</v>
      </c>
      <c r="AQ503">
        <v>4700000</v>
      </c>
      <c r="AR503">
        <v>4700000</v>
      </c>
      <c r="AS503">
        <v>4700000</v>
      </c>
      <c r="AT503">
        <v>4700000</v>
      </c>
      <c r="AU503">
        <v>4700000</v>
      </c>
      <c r="AV503">
        <v>4700000</v>
      </c>
      <c r="AW503">
        <v>4700000</v>
      </c>
      <c r="AX503">
        <v>4700000</v>
      </c>
      <c r="AY503">
        <v>4700000</v>
      </c>
      <c r="AZ503">
        <v>4700000</v>
      </c>
      <c r="BA503">
        <v>4700000</v>
      </c>
      <c r="BB503">
        <v>4700000</v>
      </c>
      <c r="BC503">
        <v>4700000</v>
      </c>
      <c r="BD503">
        <v>4700000</v>
      </c>
      <c r="BE503">
        <v>4700000</v>
      </c>
      <c r="BF503">
        <v>4700000</v>
      </c>
      <c r="BG503">
        <v>4700000</v>
      </c>
      <c r="BH503">
        <v>4700000</v>
      </c>
      <c r="BI503">
        <v>4700000</v>
      </c>
      <c r="BJ503">
        <v>4700000</v>
      </c>
      <c r="BK503">
        <v>4700000</v>
      </c>
      <c r="BL503">
        <v>4700000</v>
      </c>
      <c r="BM503">
        <v>4700000</v>
      </c>
      <c r="BN503">
        <v>4700000</v>
      </c>
      <c r="BO503">
        <v>4700000</v>
      </c>
      <c r="BP503">
        <v>4700000</v>
      </c>
      <c r="BQ503">
        <v>4700000</v>
      </c>
      <c r="BR503">
        <v>4700000</v>
      </c>
      <c r="BS503">
        <v>4700000</v>
      </c>
      <c r="BT503">
        <v>4700000</v>
      </c>
      <c r="BU503">
        <f t="shared" ca="1" si="57"/>
        <v>4700000</v>
      </c>
      <c r="BV503">
        <f t="shared" ca="1" si="57"/>
        <v>4700000</v>
      </c>
      <c r="BW503">
        <f t="shared" ca="1" si="57"/>
        <v>4700000</v>
      </c>
      <c r="BX503">
        <f t="shared" ca="1" si="57"/>
        <v>4700000</v>
      </c>
      <c r="BY503">
        <f t="shared" ca="1" si="57"/>
        <v>4700000</v>
      </c>
      <c r="BZ503" t="str">
        <f>VLOOKUP($A503,[1]UNITES!$H$2:$I$20,2,FALSE) &amp; "__" &amp; $D503 &amp; "__" &amp;CB503</f>
        <v>-50 BP TC / +50 BP LT / -25 BP INF__Participations__EUR3M</v>
      </c>
      <c r="CA503" t="str">
        <f>VLOOKUP($A503,[1]UNITES!$H$2:$I$20,2,FALSE) &amp; "__" &amp; $E503 &amp; "__" &amp; $F503 &amp; "__" &amp; CB503</f>
        <v>-50 BP TC / +50 BP LT / -25 BP INF__Titre subordonné__B Actif__EUR3M</v>
      </c>
      <c r="CB503" t="str">
        <f t="shared" si="52"/>
        <v>EUR3M</v>
      </c>
    </row>
    <row r="504" spans="1:80" x14ac:dyDescent="0.3">
      <c r="A504">
        <v>2</v>
      </c>
      <c r="B504" t="s">
        <v>17</v>
      </c>
      <c r="C504" t="s">
        <v>80</v>
      </c>
      <c r="D504" t="s">
        <v>91</v>
      </c>
      <c r="E504" t="s">
        <v>93</v>
      </c>
      <c r="F504" t="s">
        <v>21</v>
      </c>
      <c r="H504" t="s">
        <v>30</v>
      </c>
      <c r="I504" t="s">
        <v>31</v>
      </c>
      <c r="J504" t="s">
        <v>31</v>
      </c>
      <c r="M504">
        <v>4847788</v>
      </c>
      <c r="N504">
        <v>4847569.0402597897</v>
      </c>
      <c r="O504">
        <v>4847310.7827810897</v>
      </c>
      <c r="P504">
        <v>4847025.5356280999</v>
      </c>
      <c r="Q504">
        <v>4846689.0904897302</v>
      </c>
      <c r="R504">
        <v>4846304.2420659298</v>
      </c>
      <c r="S504">
        <v>4845879.1680096705</v>
      </c>
      <c r="T504">
        <v>4845377.7914552996</v>
      </c>
      <c r="U504">
        <v>3509702.16080384</v>
      </c>
      <c r="V504">
        <v>2085264.1760130499</v>
      </c>
      <c r="W504">
        <v>1265839.83972787</v>
      </c>
      <c r="BU504">
        <f t="shared" ca="1" si="57"/>
        <v>3802895.8189361976</v>
      </c>
      <c r="BV504">
        <f t="shared" ca="1" si="57"/>
        <v>0</v>
      </c>
      <c r="BW504">
        <f t="shared" ca="1" si="57"/>
        <v>0</v>
      </c>
      <c r="BX504">
        <f t="shared" ca="1" si="57"/>
        <v>0</v>
      </c>
      <c r="BY504">
        <f t="shared" ca="1" si="57"/>
        <v>0</v>
      </c>
      <c r="BZ504" t="str">
        <f>VLOOKUP($A504,[1]UNITES!$H$2:$I$20,2,FALSE) &amp; "__" &amp; $D504 &amp; "__" &amp;CB504</f>
        <v>-50 BP TC / +50 BP LT / -25 BP INF__Participations__FIXE &lt;&gt; 0%</v>
      </c>
      <c r="CA504" t="str">
        <f>VLOOKUP($A504,[1]UNITES!$H$2:$I$20,2,FALSE) &amp; "__" &amp; $E504 &amp; "__" &amp; $F504 &amp; "__" &amp; CB504</f>
        <v>-50 BP TC / +50 BP LT / -25 BP INF__Titre subordonné__B Actif__FIXE &lt;&gt; 0%</v>
      </c>
      <c r="CB504" t="str">
        <f t="shared" si="52"/>
        <v>FIXE &lt;&gt; 0%</v>
      </c>
    </row>
    <row r="505" spans="1:80" x14ac:dyDescent="0.3">
      <c r="A505">
        <v>2</v>
      </c>
      <c r="B505" t="s">
        <v>17</v>
      </c>
      <c r="C505" t="s">
        <v>80</v>
      </c>
      <c r="D505" t="s">
        <v>91</v>
      </c>
      <c r="E505" t="s">
        <v>94</v>
      </c>
      <c r="F505" t="s">
        <v>21</v>
      </c>
      <c r="H505" t="s">
        <v>30</v>
      </c>
      <c r="I505" t="s">
        <v>31</v>
      </c>
      <c r="J505" t="s">
        <v>31</v>
      </c>
      <c r="L505" t="s">
        <v>84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f t="shared" ref="BU505:BY514" ca="1" si="58">IFERROR(SUM(OFFSET($A505,0,12*BU$4,1,12))/12,0)</f>
        <v>0</v>
      </c>
      <c r="BV505">
        <f t="shared" ca="1" si="58"/>
        <v>0</v>
      </c>
      <c r="BW505">
        <f t="shared" ca="1" si="58"/>
        <v>0</v>
      </c>
      <c r="BX505">
        <f t="shared" ca="1" si="58"/>
        <v>0</v>
      </c>
      <c r="BY505">
        <f t="shared" ca="1" si="58"/>
        <v>0</v>
      </c>
      <c r="BZ505" t="str">
        <f>VLOOKUP($A505,[1]UNITES!$H$2:$I$20,2,FALSE) &amp; "__" &amp; $D505 &amp; "__" &amp;CB505</f>
        <v>-50 BP TC / +50 BP LT / -25 BP INF__Participations__FIXE = 0%</v>
      </c>
      <c r="CA505" t="str">
        <f>VLOOKUP($A505,[1]UNITES!$H$2:$I$20,2,FALSE) &amp; "__" &amp; $E505 &amp; "__" &amp; $F505 &amp; "__" &amp; CB505</f>
        <v>-50 BP TC / +50 BP LT / -25 BP INF__Titres de participation_4__B Actif__FIXE = 0%</v>
      </c>
      <c r="CB505" t="str">
        <f t="shared" si="52"/>
        <v>FIXE = 0%</v>
      </c>
    </row>
    <row r="506" spans="1:80" x14ac:dyDescent="0.3">
      <c r="A506">
        <v>2</v>
      </c>
      <c r="B506" t="s">
        <v>17</v>
      </c>
      <c r="C506" t="s">
        <v>80</v>
      </c>
      <c r="D506" t="s">
        <v>91</v>
      </c>
      <c r="E506" t="s">
        <v>94</v>
      </c>
      <c r="F506" t="s">
        <v>21</v>
      </c>
      <c r="G506" t="s">
        <v>26</v>
      </c>
      <c r="H506" t="s">
        <v>30</v>
      </c>
      <c r="I506" t="s">
        <v>31</v>
      </c>
      <c r="J506" t="s">
        <v>31</v>
      </c>
      <c r="L506" t="s">
        <v>84</v>
      </c>
      <c r="M506">
        <v>443110578.54000002</v>
      </c>
      <c r="N506">
        <v>443110578.54000002</v>
      </c>
      <c r="O506">
        <v>443110578.54000002</v>
      </c>
      <c r="P506">
        <v>443110578.54000002</v>
      </c>
      <c r="Q506">
        <v>443110578.54000002</v>
      </c>
      <c r="R506">
        <v>443110578.54000002</v>
      </c>
      <c r="S506">
        <v>443110578.54000002</v>
      </c>
      <c r="T506">
        <v>443110578.54000002</v>
      </c>
      <c r="U506">
        <v>443110578.54000002</v>
      </c>
      <c r="V506">
        <v>443110578.54000002</v>
      </c>
      <c r="W506">
        <v>443110578.54000002</v>
      </c>
      <c r="X506">
        <v>443110578.54000002</v>
      </c>
      <c r="Y506">
        <v>443110578.54000002</v>
      </c>
      <c r="Z506">
        <v>443110578.54000002</v>
      </c>
      <c r="AA506">
        <v>443110578.54000002</v>
      </c>
      <c r="AB506">
        <v>443110578.54000002</v>
      </c>
      <c r="AC506">
        <v>443110578.54000002</v>
      </c>
      <c r="AD506">
        <v>443110578.54000002</v>
      </c>
      <c r="AE506">
        <v>443110578.54000002</v>
      </c>
      <c r="AF506">
        <v>443110578.54000002</v>
      </c>
      <c r="AG506">
        <v>443110578.54000002</v>
      </c>
      <c r="AH506">
        <v>443110578.54000002</v>
      </c>
      <c r="AI506">
        <v>443110578.54000002</v>
      </c>
      <c r="AJ506">
        <v>443110578.54000002</v>
      </c>
      <c r="AK506">
        <v>443110578.54000002</v>
      </c>
      <c r="AL506">
        <v>443110578.54000002</v>
      </c>
      <c r="AM506">
        <v>443110578.54000002</v>
      </c>
      <c r="AN506">
        <v>443110578.54000002</v>
      </c>
      <c r="AO506">
        <v>443110578.54000002</v>
      </c>
      <c r="AP506">
        <v>443110578.54000002</v>
      </c>
      <c r="AQ506">
        <v>443110578.54000002</v>
      </c>
      <c r="AR506">
        <v>443110578.54000002</v>
      </c>
      <c r="AS506">
        <v>443110578.54000002</v>
      </c>
      <c r="AT506">
        <v>443110578.54000002</v>
      </c>
      <c r="AU506">
        <v>443110578.54000002</v>
      </c>
      <c r="AV506">
        <v>443110578.54000002</v>
      </c>
      <c r="AW506">
        <v>443110578.54000002</v>
      </c>
      <c r="AX506">
        <v>443110578.54000002</v>
      </c>
      <c r="AY506">
        <v>443110578.54000002</v>
      </c>
      <c r="AZ506">
        <v>443110578.54000002</v>
      </c>
      <c r="BA506">
        <v>443110578.54000002</v>
      </c>
      <c r="BB506">
        <v>443110578.54000002</v>
      </c>
      <c r="BC506">
        <v>443110578.54000002</v>
      </c>
      <c r="BD506">
        <v>443110578.54000002</v>
      </c>
      <c r="BE506">
        <v>443110578.54000002</v>
      </c>
      <c r="BF506">
        <v>443110578.54000002</v>
      </c>
      <c r="BG506">
        <v>443110578.54000002</v>
      </c>
      <c r="BH506">
        <v>443110578.54000002</v>
      </c>
      <c r="BI506">
        <v>443110578.54000002</v>
      </c>
      <c r="BJ506">
        <v>443110578.54000002</v>
      </c>
      <c r="BK506">
        <v>443110578.54000002</v>
      </c>
      <c r="BL506">
        <v>443110578.54000002</v>
      </c>
      <c r="BM506">
        <v>443110578.54000002</v>
      </c>
      <c r="BN506">
        <v>443110578.54000002</v>
      </c>
      <c r="BO506">
        <v>443110578.54000002</v>
      </c>
      <c r="BP506">
        <v>443110578.54000002</v>
      </c>
      <c r="BQ506">
        <v>443110578.54000002</v>
      </c>
      <c r="BR506">
        <v>443110578.54000002</v>
      </c>
      <c r="BS506">
        <v>443110578.54000002</v>
      </c>
      <c r="BT506">
        <v>443110578.54000002</v>
      </c>
      <c r="BU506">
        <f t="shared" ca="1" si="58"/>
        <v>443110578.54000002</v>
      </c>
      <c r="BV506">
        <f t="shared" ca="1" si="58"/>
        <v>443110578.54000002</v>
      </c>
      <c r="BW506">
        <f t="shared" ca="1" si="58"/>
        <v>443110578.54000002</v>
      </c>
      <c r="BX506">
        <f t="shared" ca="1" si="58"/>
        <v>443110578.54000002</v>
      </c>
      <c r="BY506">
        <f t="shared" ca="1" si="58"/>
        <v>443110578.54000002</v>
      </c>
      <c r="BZ506" t="str">
        <f>VLOOKUP($A506,[1]UNITES!$H$2:$I$20,2,FALSE) &amp; "__" &amp; $D506 &amp; "__" &amp;CB506</f>
        <v>-50 BP TC / +50 BP LT / -25 BP INF__Participations__FIXE = 0%</v>
      </c>
      <c r="CA506" t="str">
        <f>VLOOKUP($A506,[1]UNITES!$H$2:$I$20,2,FALSE) &amp; "__" &amp; $E506 &amp; "__" &amp; $F506 &amp; "__" &amp; CB506</f>
        <v>-50 BP TC / +50 BP LT / -25 BP INF__Titres de participation_4__B Actif__FIXE = 0%</v>
      </c>
      <c r="CB506" t="str">
        <f t="shared" si="52"/>
        <v>FIXE = 0%</v>
      </c>
    </row>
    <row r="507" spans="1:80" x14ac:dyDescent="0.3">
      <c r="A507">
        <v>2</v>
      </c>
      <c r="B507" t="s">
        <v>17</v>
      </c>
      <c r="C507" t="s">
        <v>95</v>
      </c>
      <c r="D507" t="s">
        <v>96</v>
      </c>
      <c r="E507" t="s">
        <v>97</v>
      </c>
      <c r="F507" t="s">
        <v>21</v>
      </c>
      <c r="G507" t="s">
        <v>22</v>
      </c>
      <c r="H507" t="s">
        <v>30</v>
      </c>
      <c r="I507" t="s">
        <v>31</v>
      </c>
      <c r="J507" t="s">
        <v>31</v>
      </c>
      <c r="L507" t="s">
        <v>84</v>
      </c>
      <c r="M507">
        <v>420172.16</v>
      </c>
      <c r="N507">
        <v>1219854.6635483899</v>
      </c>
      <c r="O507">
        <v>1995817.77</v>
      </c>
      <c r="P507">
        <v>2795500.2680645199</v>
      </c>
      <c r="Q507">
        <v>3583323.0680645201</v>
      </c>
      <c r="R507">
        <v>4359286.1753333304</v>
      </c>
      <c r="S507">
        <v>5158968.6780645195</v>
      </c>
      <c r="T507">
        <v>5934931.7800000003</v>
      </c>
      <c r="U507">
        <v>6734614.2780645201</v>
      </c>
      <c r="V507">
        <v>7522437.0835483903</v>
      </c>
      <c r="W507">
        <v>8272139.4299999997</v>
      </c>
      <c r="X507">
        <v>9098082.6880645193</v>
      </c>
      <c r="Y507">
        <v>9874045.7899999991</v>
      </c>
      <c r="Z507">
        <v>10673728.2935484</v>
      </c>
      <c r="AA507">
        <v>11449691.4</v>
      </c>
      <c r="AB507">
        <v>12249373.8980645</v>
      </c>
      <c r="AC507">
        <v>13037196.7035484</v>
      </c>
      <c r="AD507">
        <v>13813159.810000001</v>
      </c>
      <c r="AE507">
        <v>14612842.3080645</v>
      </c>
      <c r="AF507">
        <v>15388805.41</v>
      </c>
      <c r="AG507">
        <v>16188487.913548401</v>
      </c>
      <c r="AH507">
        <v>16976310.718064498</v>
      </c>
      <c r="AI507">
        <v>17726013.059999999</v>
      </c>
      <c r="AJ507">
        <v>18551956.3180645</v>
      </c>
      <c r="AK507">
        <v>19327919.425333299</v>
      </c>
      <c r="AL507">
        <v>20127601.928064499</v>
      </c>
      <c r="AM507">
        <v>20903565.030000001</v>
      </c>
      <c r="AN507">
        <v>21703247.528064501</v>
      </c>
      <c r="AO507">
        <v>22491070.333548401</v>
      </c>
      <c r="AP507">
        <v>23267033.440000001</v>
      </c>
      <c r="AQ507">
        <v>24066715.938064501</v>
      </c>
      <c r="AR507">
        <v>24842679.0453333</v>
      </c>
      <c r="AS507">
        <v>25642361.5480645</v>
      </c>
      <c r="AT507">
        <v>26430184.348064501</v>
      </c>
      <c r="AU507">
        <v>27179886.690000001</v>
      </c>
      <c r="AV507">
        <v>28005829.953548402</v>
      </c>
      <c r="AW507">
        <v>28781793.059999999</v>
      </c>
      <c r="AX507">
        <v>29581475.558064502</v>
      </c>
      <c r="AY507">
        <v>30357438.66</v>
      </c>
      <c r="AZ507">
        <v>31157121.163548399</v>
      </c>
      <c r="BA507">
        <v>31944943.968064498</v>
      </c>
      <c r="BB507">
        <v>32720907.07</v>
      </c>
      <c r="BC507">
        <v>33520589.5680645</v>
      </c>
      <c r="BD507">
        <v>34296552.675333299</v>
      </c>
      <c r="BE507">
        <v>35096235.178064503</v>
      </c>
      <c r="BF507">
        <v>35884057.9780645</v>
      </c>
      <c r="BG507">
        <v>36647343.476896599</v>
      </c>
      <c r="BH507">
        <v>37459703.588064499</v>
      </c>
      <c r="BI507">
        <v>38235666.689999998</v>
      </c>
      <c r="BJ507">
        <v>39035349.188064501</v>
      </c>
      <c r="BK507">
        <v>39811312.295333304</v>
      </c>
      <c r="BL507">
        <v>40610994.7980645</v>
      </c>
      <c r="BM507">
        <v>41398817.598064497</v>
      </c>
      <c r="BN507">
        <v>42174780.700000003</v>
      </c>
      <c r="BO507">
        <v>42974463.203548402</v>
      </c>
      <c r="BP507">
        <v>43750426.310000002</v>
      </c>
      <c r="BQ507">
        <v>44550108.808064498</v>
      </c>
      <c r="BR507">
        <v>45337931.608064502</v>
      </c>
      <c r="BS507">
        <v>46087633.954999998</v>
      </c>
      <c r="BT507">
        <v>46913577.218064502</v>
      </c>
      <c r="BU507">
        <f t="shared" ca="1" si="58"/>
        <v>4757927.3368960591</v>
      </c>
      <c r="BV507">
        <f t="shared" ca="1" si="58"/>
        <v>14211800.968575267</v>
      </c>
      <c r="BW507">
        <f t="shared" ca="1" si="58"/>
        <v>23665674.600673825</v>
      </c>
      <c r="BX507">
        <f t="shared" ca="1" si="58"/>
        <v>33120680.162013769</v>
      </c>
      <c r="BY507">
        <f t="shared" ca="1" si="58"/>
        <v>42573421.864355721</v>
      </c>
      <c r="BZ507" t="str">
        <f>VLOOKUP($A507,[1]UNITES!$H$2:$I$20,2,FALSE) &amp; "__" &amp; $D507 &amp; "__" &amp;CB507</f>
        <v>-50 BP TC / +50 BP LT / -25 BP INF__Comptes trésorerie Actif__FIXE = 0%</v>
      </c>
      <c r="CA507" t="str">
        <f>VLOOKUP($A507,[1]UNITES!$H$2:$I$20,2,FALSE) &amp; "__" &amp; $E507 &amp; "__" &amp; $F507 &amp; "__" &amp; CB507</f>
        <v>-50 BP TC / +50 BP LT / -25 BP INF__Caisse_4__B Actif__FIXE = 0%</v>
      </c>
      <c r="CB507" t="str">
        <f t="shared" si="52"/>
        <v>FIXE = 0%</v>
      </c>
    </row>
    <row r="508" spans="1:80" x14ac:dyDescent="0.3">
      <c r="A508">
        <v>2</v>
      </c>
      <c r="B508" t="s">
        <v>17</v>
      </c>
      <c r="C508" t="s">
        <v>95</v>
      </c>
      <c r="D508" t="s">
        <v>96</v>
      </c>
      <c r="E508" t="s">
        <v>97</v>
      </c>
      <c r="F508" t="s">
        <v>21</v>
      </c>
      <c r="G508" t="s">
        <v>26</v>
      </c>
      <c r="H508" t="s">
        <v>30</v>
      </c>
      <c r="I508" t="s">
        <v>31</v>
      </c>
      <c r="J508" t="s">
        <v>31</v>
      </c>
      <c r="L508" t="s">
        <v>84</v>
      </c>
      <c r="M508">
        <v>46849196</v>
      </c>
      <c r="N508">
        <v>46049513.496451601</v>
      </c>
      <c r="O508">
        <v>45273550.390000001</v>
      </c>
      <c r="P508">
        <v>44473867.891935498</v>
      </c>
      <c r="Q508">
        <v>43686045.091935501</v>
      </c>
      <c r="R508">
        <v>42910081.984666698</v>
      </c>
      <c r="S508">
        <v>42110399.481935501</v>
      </c>
      <c r="T508">
        <v>41334436.380000003</v>
      </c>
      <c r="U508">
        <v>40534753.8819355</v>
      </c>
      <c r="V508">
        <v>39746931.0764516</v>
      </c>
      <c r="W508">
        <v>38997228.729999997</v>
      </c>
      <c r="X508">
        <v>38171285.471935503</v>
      </c>
      <c r="Y508">
        <v>37395322.369999997</v>
      </c>
      <c r="Z508">
        <v>36595639.866451599</v>
      </c>
      <c r="AA508">
        <v>35819676.759999998</v>
      </c>
      <c r="AB508">
        <v>35019994.261935502</v>
      </c>
      <c r="AC508">
        <v>34232171.456451602</v>
      </c>
      <c r="AD508">
        <v>33456208.350000001</v>
      </c>
      <c r="AE508">
        <v>32656525.851935498</v>
      </c>
      <c r="AF508">
        <v>31880562.75</v>
      </c>
      <c r="AG508">
        <v>31080880.246451601</v>
      </c>
      <c r="AH508">
        <v>30293057.441935498</v>
      </c>
      <c r="AI508">
        <v>29543355.100000001</v>
      </c>
      <c r="AJ508">
        <v>28717411.841935501</v>
      </c>
      <c r="AK508">
        <v>27941448.734666701</v>
      </c>
      <c r="AL508">
        <v>27141766.231935501</v>
      </c>
      <c r="AM508">
        <v>26365803.129999999</v>
      </c>
      <c r="AN508">
        <v>25566120.6319355</v>
      </c>
      <c r="AO508">
        <v>24778297.8264516</v>
      </c>
      <c r="AP508">
        <v>24002334.719999999</v>
      </c>
      <c r="AQ508">
        <v>23202652.221935499</v>
      </c>
      <c r="AR508">
        <v>22426689.1146667</v>
      </c>
      <c r="AS508">
        <v>21627006.6119355</v>
      </c>
      <c r="AT508">
        <v>20839183.811935499</v>
      </c>
      <c r="AU508">
        <v>20089481.469999999</v>
      </c>
      <c r="AV508">
        <v>19263538.206451599</v>
      </c>
      <c r="AW508">
        <v>18487575.100000001</v>
      </c>
      <c r="AX508">
        <v>17687892.601935498</v>
      </c>
      <c r="AY508">
        <v>16911929.5</v>
      </c>
      <c r="AZ508">
        <v>16112246.9964516</v>
      </c>
      <c r="BA508">
        <v>15324424.1919355</v>
      </c>
      <c r="BB508">
        <v>14548461.09</v>
      </c>
      <c r="BC508">
        <v>13748778.591935501</v>
      </c>
      <c r="BD508">
        <v>12972815.4846667</v>
      </c>
      <c r="BE508">
        <v>12173132.981935499</v>
      </c>
      <c r="BF508">
        <v>11385310.1819355</v>
      </c>
      <c r="BG508">
        <v>10622024.683103399</v>
      </c>
      <c r="BH508">
        <v>9809664.5719354805</v>
      </c>
      <c r="BI508">
        <v>9033701.4700000007</v>
      </c>
      <c r="BJ508">
        <v>8234018.9719354799</v>
      </c>
      <c r="BK508">
        <v>7458055.8646666696</v>
      </c>
      <c r="BL508">
        <v>6658373.3619354796</v>
      </c>
      <c r="BM508">
        <v>5870550.5619354798</v>
      </c>
      <c r="BN508">
        <v>5094587.46</v>
      </c>
      <c r="BO508">
        <v>4294904.9564516097</v>
      </c>
      <c r="BP508">
        <v>3518941.85</v>
      </c>
      <c r="BQ508">
        <v>2719259.3519354798</v>
      </c>
      <c r="BR508">
        <v>1931436.55193548</v>
      </c>
      <c r="BS508">
        <v>1181734.2050000001</v>
      </c>
      <c r="BT508">
        <v>355790.94193548401</v>
      </c>
      <c r="BU508">
        <f t="shared" ca="1" si="58"/>
        <v>42511440.823103949</v>
      </c>
      <c r="BV508">
        <f t="shared" ca="1" si="58"/>
        <v>33057567.191424731</v>
      </c>
      <c r="BW508">
        <f t="shared" ca="1" si="58"/>
        <v>23603693.559326176</v>
      </c>
      <c r="BX508">
        <f t="shared" ca="1" si="58"/>
        <v>14148687.997986222</v>
      </c>
      <c r="BY508">
        <f t="shared" ca="1" si="58"/>
        <v>4695946.2956442637</v>
      </c>
      <c r="BZ508" t="str">
        <f>VLOOKUP($A508,[1]UNITES!$H$2:$I$20,2,FALSE) &amp; "__" &amp; $D508 &amp; "__" &amp;CB508</f>
        <v>-50 BP TC / +50 BP LT / -25 BP INF__Comptes trésorerie Actif__FIXE = 0%</v>
      </c>
      <c r="CA508" t="str">
        <f>VLOOKUP($A508,[1]UNITES!$H$2:$I$20,2,FALSE) &amp; "__" &amp; $E508 &amp; "__" &amp; $F508 &amp; "__" &amp; CB508</f>
        <v>-50 BP TC / +50 BP LT / -25 BP INF__Caisse_4__B Actif__FIXE = 0%</v>
      </c>
      <c r="CB508" t="str">
        <f t="shared" si="52"/>
        <v>FIXE = 0%</v>
      </c>
    </row>
    <row r="509" spans="1:80" x14ac:dyDescent="0.3">
      <c r="A509">
        <v>2</v>
      </c>
      <c r="B509" t="s">
        <v>17</v>
      </c>
      <c r="C509" t="s">
        <v>95</v>
      </c>
      <c r="D509" t="s">
        <v>96</v>
      </c>
      <c r="E509" t="s">
        <v>98</v>
      </c>
      <c r="F509" t="s">
        <v>21</v>
      </c>
      <c r="G509" t="s">
        <v>22</v>
      </c>
      <c r="H509" t="s">
        <v>34</v>
      </c>
      <c r="I509" t="s">
        <v>83</v>
      </c>
      <c r="J509" t="s">
        <v>59</v>
      </c>
      <c r="M509">
        <v>35841857.909333304</v>
      </c>
      <c r="N509">
        <v>67203483.579999998</v>
      </c>
      <c r="O509">
        <v>67203483.579999998</v>
      </c>
      <c r="P509">
        <v>67203483.579999998</v>
      </c>
      <c r="Q509">
        <v>67203483.579999998</v>
      </c>
      <c r="R509">
        <v>67203483.579999998</v>
      </c>
      <c r="S509">
        <v>67203483.579999998</v>
      </c>
      <c r="T509">
        <v>67203483.579999998</v>
      </c>
      <c r="U509">
        <v>67203483.579999998</v>
      </c>
      <c r="V509">
        <v>67203483.579999998</v>
      </c>
      <c r="W509">
        <v>67203483.579999998</v>
      </c>
      <c r="X509">
        <v>67203483.579999998</v>
      </c>
      <c r="Y509">
        <v>67203483.579999998</v>
      </c>
      <c r="Z509">
        <v>67203483.579999998</v>
      </c>
      <c r="AA509">
        <v>67203483.579999998</v>
      </c>
      <c r="AB509">
        <v>67203483.579999998</v>
      </c>
      <c r="AC509">
        <v>67203483.579999998</v>
      </c>
      <c r="AD509">
        <v>67203483.579999998</v>
      </c>
      <c r="AE509">
        <v>67203483.579999998</v>
      </c>
      <c r="AF509">
        <v>67203483.579999998</v>
      </c>
      <c r="AG509">
        <v>67203483.579999998</v>
      </c>
      <c r="AH509">
        <v>67203483.579999998</v>
      </c>
      <c r="AI509">
        <v>67203483.579999998</v>
      </c>
      <c r="AJ509">
        <v>67203483.579999998</v>
      </c>
      <c r="AK509">
        <v>67203483.579999998</v>
      </c>
      <c r="AL509">
        <v>67203483.579999998</v>
      </c>
      <c r="AM509">
        <v>67203483.579999998</v>
      </c>
      <c r="AN509">
        <v>67203483.579999998</v>
      </c>
      <c r="AO509">
        <v>67203483.579999998</v>
      </c>
      <c r="AP509">
        <v>67203483.579999998</v>
      </c>
      <c r="AQ509">
        <v>67203483.579999998</v>
      </c>
      <c r="AR509">
        <v>67203483.579999998</v>
      </c>
      <c r="AS509">
        <v>67203483.579999998</v>
      </c>
      <c r="AT509">
        <v>67203483.579999998</v>
      </c>
      <c r="AU509">
        <v>67203483.579999998</v>
      </c>
      <c r="AV509">
        <v>67203483.579999998</v>
      </c>
      <c r="AW509">
        <v>67203483.579999998</v>
      </c>
      <c r="AX509">
        <v>67203483.579999998</v>
      </c>
      <c r="AY509">
        <v>67203483.579999998</v>
      </c>
      <c r="AZ509">
        <v>67203483.579999998</v>
      </c>
      <c r="BA509">
        <v>67203483.579999998</v>
      </c>
      <c r="BB509">
        <v>67203483.579999998</v>
      </c>
      <c r="BC509">
        <v>67203483.579999998</v>
      </c>
      <c r="BD509">
        <v>67203483.579999998</v>
      </c>
      <c r="BE509">
        <v>67203483.579999998</v>
      </c>
      <c r="BF509">
        <v>67203483.579999998</v>
      </c>
      <c r="BG509">
        <v>67203483.579999998</v>
      </c>
      <c r="BH509">
        <v>67203483.579999998</v>
      </c>
      <c r="BI509">
        <v>67203483.579999998</v>
      </c>
      <c r="BJ509">
        <v>67203483.579999998</v>
      </c>
      <c r="BK509">
        <v>67203483.579999998</v>
      </c>
      <c r="BL509">
        <v>67203483.579999998</v>
      </c>
      <c r="BM509">
        <v>67203483.579999998</v>
      </c>
      <c r="BN509">
        <v>67203483.579999998</v>
      </c>
      <c r="BO509">
        <v>67203483.579999998</v>
      </c>
      <c r="BP509">
        <v>67203483.579999998</v>
      </c>
      <c r="BQ509">
        <v>67203483.579999998</v>
      </c>
      <c r="BR509">
        <v>67203483.579999998</v>
      </c>
      <c r="BS509">
        <v>67203483.579999998</v>
      </c>
      <c r="BT509">
        <v>67203483.579999998</v>
      </c>
      <c r="BU509">
        <f t="shared" ca="1" si="58"/>
        <v>64590014.774111114</v>
      </c>
      <c r="BV509">
        <f t="shared" ca="1" si="58"/>
        <v>67203483.580000013</v>
      </c>
      <c r="BW509">
        <f t="shared" ca="1" si="58"/>
        <v>67203483.580000013</v>
      </c>
      <c r="BX509">
        <f t="shared" ca="1" si="58"/>
        <v>67203483.580000013</v>
      </c>
      <c r="BY509">
        <f t="shared" ca="1" si="58"/>
        <v>67203483.580000013</v>
      </c>
      <c r="BZ509" t="str">
        <f>VLOOKUP($A509,[1]UNITES!$H$2:$I$20,2,FALSE) &amp; "__" &amp; $D509 &amp; "__" &amp;CB509</f>
        <v>-50 BP TC / +50 BP LT / -25 BP INF__Comptes trésorerie Actif__EONIA</v>
      </c>
      <c r="CA509" t="str">
        <f>VLOOKUP($A509,[1]UNITES!$H$2:$I$20,2,FALSE) &amp; "__" &amp; $E509 &amp; "__" &amp; $F509 &amp; "__" &amp; CB509</f>
        <v>-50 BP TC / +50 BP LT / -25 BP INF__Compte entité créditeur_4__B Actif__EONIA</v>
      </c>
      <c r="CB509" t="str">
        <f t="shared" si="52"/>
        <v>EONIA</v>
      </c>
    </row>
    <row r="510" spans="1:80" x14ac:dyDescent="0.3">
      <c r="A510">
        <v>2</v>
      </c>
      <c r="B510" t="s">
        <v>17</v>
      </c>
      <c r="C510" t="s">
        <v>95</v>
      </c>
      <c r="D510" t="s">
        <v>96</v>
      </c>
      <c r="E510" t="s">
        <v>98</v>
      </c>
      <c r="F510" t="s">
        <v>21</v>
      </c>
      <c r="G510" t="s">
        <v>26</v>
      </c>
      <c r="H510" t="s">
        <v>34</v>
      </c>
      <c r="I510" t="s">
        <v>83</v>
      </c>
      <c r="J510" t="s">
        <v>59</v>
      </c>
      <c r="M510">
        <v>31361625.670666698</v>
      </c>
      <c r="BU510">
        <f t="shared" ca="1" si="58"/>
        <v>2613468.8058888917</v>
      </c>
      <c r="BV510">
        <f t="shared" ca="1" si="58"/>
        <v>0</v>
      </c>
      <c r="BW510">
        <f t="shared" ca="1" si="58"/>
        <v>0</v>
      </c>
      <c r="BX510">
        <f t="shared" ca="1" si="58"/>
        <v>0</v>
      </c>
      <c r="BY510">
        <f t="shared" ca="1" si="58"/>
        <v>0</v>
      </c>
      <c r="BZ510" t="str">
        <f>VLOOKUP($A510,[1]UNITES!$H$2:$I$20,2,FALSE) &amp; "__" &amp; $D510 &amp; "__" &amp;CB510</f>
        <v>-50 BP TC / +50 BP LT / -25 BP INF__Comptes trésorerie Actif__EONIA</v>
      </c>
      <c r="CA510" t="str">
        <f>VLOOKUP($A510,[1]UNITES!$H$2:$I$20,2,FALSE) &amp; "__" &amp; $E510 &amp; "__" &amp; $F510 &amp; "__" &amp; CB510</f>
        <v>-50 BP TC / +50 BP LT / -25 BP INF__Compte entité créditeur_4__B Actif__EONIA</v>
      </c>
      <c r="CB510" t="str">
        <f t="shared" si="52"/>
        <v>EONIA</v>
      </c>
    </row>
    <row r="511" spans="1:80" x14ac:dyDescent="0.3">
      <c r="A511">
        <v>2</v>
      </c>
      <c r="B511" t="s">
        <v>17</v>
      </c>
      <c r="C511" t="s">
        <v>95</v>
      </c>
      <c r="D511" t="s">
        <v>96</v>
      </c>
      <c r="E511" t="s">
        <v>99</v>
      </c>
      <c r="F511" t="s">
        <v>21</v>
      </c>
      <c r="G511" t="s">
        <v>22</v>
      </c>
      <c r="H511" t="s">
        <v>34</v>
      </c>
      <c r="I511" t="s">
        <v>100</v>
      </c>
      <c r="J511" t="s">
        <v>59</v>
      </c>
      <c r="M511">
        <v>267544.44266666699</v>
      </c>
      <c r="N511">
        <v>776741.93580645195</v>
      </c>
      <c r="O511">
        <v>1270836.11266667</v>
      </c>
      <c r="P511">
        <v>1780033.60032258</v>
      </c>
      <c r="Q511">
        <v>2281679.43580645</v>
      </c>
      <c r="R511">
        <v>2775773.6126666698</v>
      </c>
      <c r="S511">
        <v>3284971.10032258</v>
      </c>
      <c r="T511">
        <v>3779065.2779999999</v>
      </c>
      <c r="U511">
        <v>4288262.7703225799</v>
      </c>
      <c r="V511">
        <v>4789908.60032258</v>
      </c>
      <c r="W511">
        <v>5267281.25</v>
      </c>
      <c r="X511">
        <v>5793200.2703225799</v>
      </c>
      <c r="Y511">
        <v>6287294.4426666703</v>
      </c>
      <c r="Z511">
        <v>6796491.9358064504</v>
      </c>
      <c r="AA511">
        <v>7290586.1126666702</v>
      </c>
      <c r="AB511">
        <v>7799783.60032258</v>
      </c>
      <c r="AC511">
        <v>8301429.4358064504</v>
      </c>
      <c r="AD511">
        <v>8795523.6126666702</v>
      </c>
      <c r="AE511">
        <v>9304721.10032258</v>
      </c>
      <c r="AF511">
        <v>9798815.2780000009</v>
      </c>
      <c r="AG511">
        <v>10308012.7703226</v>
      </c>
      <c r="AH511">
        <v>10809658.6003226</v>
      </c>
      <c r="AI511">
        <v>11287031.25</v>
      </c>
      <c r="AJ511">
        <v>11812950.2703226</v>
      </c>
      <c r="AK511">
        <v>12307044.4426667</v>
      </c>
      <c r="AL511">
        <v>12816241.9358065</v>
      </c>
      <c r="AM511">
        <v>13310336.1126667</v>
      </c>
      <c r="AN511">
        <v>13819533.6003226</v>
      </c>
      <c r="AO511">
        <v>14321179.4358065</v>
      </c>
      <c r="AP511">
        <v>14815273.6126667</v>
      </c>
      <c r="AQ511">
        <v>15324471.1003226</v>
      </c>
      <c r="AR511">
        <v>15818565.278000001</v>
      </c>
      <c r="AS511">
        <v>16327762.7703226</v>
      </c>
      <c r="AT511">
        <v>16829408.6003226</v>
      </c>
      <c r="AU511">
        <v>17306781.25</v>
      </c>
      <c r="AV511">
        <v>17832700.270322599</v>
      </c>
      <c r="AW511">
        <v>18326794.442666698</v>
      </c>
      <c r="AX511">
        <v>18835991.935806502</v>
      </c>
      <c r="AY511">
        <v>19330086.1126667</v>
      </c>
      <c r="AZ511">
        <v>19839283.6003226</v>
      </c>
      <c r="BA511">
        <v>20340929.435806502</v>
      </c>
      <c r="BB511">
        <v>20835023.6126667</v>
      </c>
      <c r="BC511">
        <v>21344221.1003226</v>
      </c>
      <c r="BD511">
        <v>21838315.278000001</v>
      </c>
      <c r="BE511">
        <v>22347512.770322599</v>
      </c>
      <c r="BF511">
        <v>22849158.6003226</v>
      </c>
      <c r="BG511">
        <v>23335180.316206899</v>
      </c>
      <c r="BH511">
        <v>23852450.270322599</v>
      </c>
      <c r="BI511">
        <v>24346544.442666698</v>
      </c>
      <c r="BJ511">
        <v>24855741.935806502</v>
      </c>
      <c r="BK511">
        <v>25349836.1126667</v>
      </c>
      <c r="BL511">
        <v>25859033.6003226</v>
      </c>
      <c r="BM511">
        <v>26360679.435806502</v>
      </c>
      <c r="BN511">
        <v>26854773.6126667</v>
      </c>
      <c r="BO511">
        <v>27363971.1003226</v>
      </c>
      <c r="BP511">
        <v>27858065.278000001</v>
      </c>
      <c r="BQ511">
        <v>28367262.770322599</v>
      </c>
      <c r="BR511">
        <v>28868908.6003226</v>
      </c>
      <c r="BS511">
        <v>29346281.25</v>
      </c>
      <c r="BT511">
        <v>29872200.270322599</v>
      </c>
      <c r="BU511">
        <f t="shared" ca="1" si="58"/>
        <v>3029608.2007688172</v>
      </c>
      <c r="BV511">
        <f t="shared" ca="1" si="58"/>
        <v>9049358.2007688247</v>
      </c>
      <c r="BW511">
        <f t="shared" ca="1" si="58"/>
        <v>15069108.200768841</v>
      </c>
      <c r="BX511">
        <f t="shared" ca="1" si="58"/>
        <v>21089578.956286084</v>
      </c>
      <c r="BY511">
        <f t="shared" ca="1" si="58"/>
        <v>27108608.200768843</v>
      </c>
      <c r="BZ511" t="str">
        <f>VLOOKUP($A511,[1]UNITES!$H$2:$I$20,2,FALSE) &amp; "__" &amp; $D511 &amp; "__" &amp;CB511</f>
        <v>-50 BP TC / +50 BP LT / -25 BP INF__Comptes trésorerie Actif__EONIA</v>
      </c>
      <c r="CA511" t="str">
        <f>VLOOKUP($A511,[1]UNITES!$H$2:$I$20,2,FALSE) &amp; "__" &amp; $E511 &amp; "__" &amp; $F511 &amp; "__" &amp; CB511</f>
        <v>-50 BP TC / +50 BP LT / -25 BP INF__Réserves obligatoires_4__B Actif__EONIA</v>
      </c>
      <c r="CB511" t="str">
        <f t="shared" si="52"/>
        <v>EONIA</v>
      </c>
    </row>
    <row r="512" spans="1:80" x14ac:dyDescent="0.3">
      <c r="A512">
        <v>2</v>
      </c>
      <c r="B512" t="s">
        <v>17</v>
      </c>
      <c r="C512" t="s">
        <v>95</v>
      </c>
      <c r="D512" t="s">
        <v>96</v>
      </c>
      <c r="E512" t="s">
        <v>99</v>
      </c>
      <c r="F512" t="s">
        <v>21</v>
      </c>
      <c r="G512" t="s">
        <v>26</v>
      </c>
      <c r="H512" t="s">
        <v>34</v>
      </c>
      <c r="I512" t="s">
        <v>100</v>
      </c>
      <c r="J512" t="s">
        <v>59</v>
      </c>
      <c r="M512">
        <v>71969455.557333305</v>
      </c>
      <c r="N512">
        <v>71460258.064193606</v>
      </c>
      <c r="O512">
        <v>70966163.887333304</v>
      </c>
      <c r="P512">
        <v>70456966.399677396</v>
      </c>
      <c r="Q512">
        <v>69955320.564193606</v>
      </c>
      <c r="R512">
        <v>69461226.387333393</v>
      </c>
      <c r="S512">
        <v>68952028.899677396</v>
      </c>
      <c r="T512">
        <v>68457934.722000003</v>
      </c>
      <c r="U512">
        <v>67948737.229677394</v>
      </c>
      <c r="V512">
        <v>67447091.399677396</v>
      </c>
      <c r="W512">
        <v>66969718.75</v>
      </c>
      <c r="X512">
        <v>66443799.729677401</v>
      </c>
      <c r="Y512">
        <v>65949705.557333298</v>
      </c>
      <c r="Z512">
        <v>65440508.064193599</v>
      </c>
      <c r="AA512">
        <v>64946413.887333304</v>
      </c>
      <c r="AB512">
        <v>64437216.399677403</v>
      </c>
      <c r="AC512">
        <v>63935570.564193502</v>
      </c>
      <c r="AD512">
        <v>63441476.387333304</v>
      </c>
      <c r="AE512">
        <v>62932278.899677403</v>
      </c>
      <c r="AF512">
        <v>62438184.722000003</v>
      </c>
      <c r="AG512">
        <v>61928987.229677401</v>
      </c>
      <c r="AH512">
        <v>61427341.399677403</v>
      </c>
      <c r="AI512">
        <v>60949968.75</v>
      </c>
      <c r="AJ512">
        <v>60424049.729677401</v>
      </c>
      <c r="AK512">
        <v>59929955.557333298</v>
      </c>
      <c r="AL512">
        <v>59420758.064193502</v>
      </c>
      <c r="AM512">
        <v>58926663.887333304</v>
      </c>
      <c r="AN512">
        <v>58417466.399677403</v>
      </c>
      <c r="AO512">
        <v>57915820.564193502</v>
      </c>
      <c r="AP512">
        <v>57421726.387333304</v>
      </c>
      <c r="AQ512">
        <v>56912528.899677403</v>
      </c>
      <c r="AR512">
        <v>56418434.722000003</v>
      </c>
      <c r="AS512">
        <v>55909237.229677401</v>
      </c>
      <c r="AT512">
        <v>55407591.399677403</v>
      </c>
      <c r="AU512">
        <v>54930218.75</v>
      </c>
      <c r="AV512">
        <v>54404299.729677401</v>
      </c>
      <c r="AW512">
        <v>53910205.557333298</v>
      </c>
      <c r="AX512">
        <v>53401008.064193502</v>
      </c>
      <c r="AY512">
        <v>52906913.887333304</v>
      </c>
      <c r="AZ512">
        <v>52397716.399677403</v>
      </c>
      <c r="BA512">
        <v>51896070.564193599</v>
      </c>
      <c r="BB512">
        <v>51401976.387333304</v>
      </c>
      <c r="BC512">
        <v>50892778.899677403</v>
      </c>
      <c r="BD512">
        <v>50398684.722000003</v>
      </c>
      <c r="BE512">
        <v>49889487.229677401</v>
      </c>
      <c r="BF512">
        <v>49387841.399677403</v>
      </c>
      <c r="BG512">
        <v>48901819.683793098</v>
      </c>
      <c r="BH512">
        <v>48384549.729677401</v>
      </c>
      <c r="BI512">
        <v>47890455.557333298</v>
      </c>
      <c r="BJ512">
        <v>47381258.064193599</v>
      </c>
      <c r="BK512">
        <v>46887163.887333304</v>
      </c>
      <c r="BL512">
        <v>46377966.399677403</v>
      </c>
      <c r="BM512">
        <v>45876320.564193502</v>
      </c>
      <c r="BN512">
        <v>45382226.387333304</v>
      </c>
      <c r="BO512">
        <v>44873028.899677403</v>
      </c>
      <c r="BP512">
        <v>44378934.722000003</v>
      </c>
      <c r="BQ512">
        <v>43869737.229677401</v>
      </c>
      <c r="BR512">
        <v>43368091.399677403</v>
      </c>
      <c r="BS512">
        <v>42890718.75</v>
      </c>
      <c r="BT512">
        <v>42364799.729677401</v>
      </c>
      <c r="BU512">
        <f t="shared" ca="1" si="58"/>
        <v>69207391.799231187</v>
      </c>
      <c r="BV512">
        <f t="shared" ca="1" si="58"/>
        <v>63187641.799231172</v>
      </c>
      <c r="BW512">
        <f t="shared" ca="1" si="58"/>
        <v>57167891.799231164</v>
      </c>
      <c r="BX512">
        <f t="shared" ca="1" si="58"/>
        <v>51147421.043713927</v>
      </c>
      <c r="BY512">
        <f t="shared" ca="1" si="58"/>
        <v>45128391.799231164</v>
      </c>
      <c r="BZ512" t="str">
        <f>VLOOKUP($A512,[1]UNITES!$H$2:$I$20,2,FALSE) &amp; "__" &amp; $D512 &amp; "__" &amp;CB512</f>
        <v>-50 BP TC / +50 BP LT / -25 BP INF__Comptes trésorerie Actif__EONIA</v>
      </c>
      <c r="CA512" t="str">
        <f>VLOOKUP($A512,[1]UNITES!$H$2:$I$20,2,FALSE) &amp; "__" &amp; $E512 &amp; "__" &amp; $F512 &amp; "__" &amp; CB512</f>
        <v>-50 BP TC / +50 BP LT / -25 BP INF__Réserves obligatoires_4__B Actif__EONIA</v>
      </c>
      <c r="CB512" t="str">
        <f t="shared" si="52"/>
        <v>EONIA</v>
      </c>
    </row>
    <row r="513" spans="1:80" x14ac:dyDescent="0.3">
      <c r="A513">
        <v>2</v>
      </c>
      <c r="B513" t="s">
        <v>17</v>
      </c>
      <c r="C513" t="s">
        <v>95</v>
      </c>
      <c r="D513" t="s">
        <v>101</v>
      </c>
      <c r="E513" t="s">
        <v>102</v>
      </c>
      <c r="F513" t="s">
        <v>21</v>
      </c>
      <c r="H513" t="s">
        <v>34</v>
      </c>
      <c r="I513" t="s">
        <v>83</v>
      </c>
      <c r="J513" t="s">
        <v>59</v>
      </c>
      <c r="M513">
        <v>26911568.02</v>
      </c>
      <c r="N513">
        <v>26911568.02</v>
      </c>
      <c r="O513">
        <v>26911568.02</v>
      </c>
      <c r="P513">
        <v>26911568.02</v>
      </c>
      <c r="Q513">
        <v>26911568.02</v>
      </c>
      <c r="R513">
        <v>26911568.02</v>
      </c>
      <c r="S513">
        <v>26911568.02</v>
      </c>
      <c r="T513">
        <v>26911568.02</v>
      </c>
      <c r="U513">
        <v>26911568.02</v>
      </c>
      <c r="V513">
        <v>26911568.02</v>
      </c>
      <c r="W513">
        <v>26911568.02</v>
      </c>
      <c r="X513">
        <v>26911568.02</v>
      </c>
      <c r="Y513">
        <v>26911568.02</v>
      </c>
      <c r="Z513">
        <v>26911568.02</v>
      </c>
      <c r="AA513">
        <v>26911568.02</v>
      </c>
      <c r="AB513">
        <v>26911568.02</v>
      </c>
      <c r="AC513">
        <v>26911568.02</v>
      </c>
      <c r="AD513">
        <v>26911568.02</v>
      </c>
      <c r="AE513">
        <v>26911568.02</v>
      </c>
      <c r="AF513">
        <v>26911568.02</v>
      </c>
      <c r="AG513">
        <v>26911568.02</v>
      </c>
      <c r="AH513">
        <v>26911568.02</v>
      </c>
      <c r="AI513">
        <v>26911568.02</v>
      </c>
      <c r="AJ513">
        <v>26911568.02</v>
      </c>
      <c r="AK513">
        <v>26911568.02</v>
      </c>
      <c r="AL513">
        <v>26911568.02</v>
      </c>
      <c r="AM513">
        <v>26911568.02</v>
      </c>
      <c r="AN513">
        <v>26911568.02</v>
      </c>
      <c r="AO513">
        <v>26911568.02</v>
      </c>
      <c r="AP513" s="5">
        <v>26911568.02</v>
      </c>
      <c r="AQ513">
        <v>26911568.02</v>
      </c>
      <c r="AR513">
        <v>26911568.02</v>
      </c>
      <c r="AS513">
        <v>26921020.3619355</v>
      </c>
      <c r="AT513">
        <v>26931102.859999999</v>
      </c>
      <c r="AU513">
        <v>26931102.859999999</v>
      </c>
      <c r="AV513">
        <v>26931102.859999999</v>
      </c>
      <c r="AW513">
        <v>26931102.859999999</v>
      </c>
      <c r="AX513">
        <v>26931102.859999999</v>
      </c>
      <c r="AY513">
        <v>26931102.859999999</v>
      </c>
      <c r="AZ513">
        <v>26931102.859999999</v>
      </c>
      <c r="BA513">
        <v>26931102.859999999</v>
      </c>
      <c r="BB513">
        <v>26931102.859999999</v>
      </c>
      <c r="BC513">
        <v>26931102.859999999</v>
      </c>
      <c r="BD513">
        <v>26931102.859999999</v>
      </c>
      <c r="BE513">
        <v>13031178.8032258</v>
      </c>
      <c r="BU513">
        <f t="shared" ca="1" si="58"/>
        <v>26911568.02</v>
      </c>
      <c r="BV513">
        <f t="shared" ca="1" si="58"/>
        <v>26911568.02</v>
      </c>
      <c r="BW513">
        <f t="shared" ca="1" si="58"/>
        <v>26917239.425161298</v>
      </c>
      <c r="BX513">
        <f t="shared" ca="1" si="58"/>
        <v>19040000.140268821</v>
      </c>
      <c r="BY513">
        <f t="shared" ca="1" si="58"/>
        <v>0</v>
      </c>
      <c r="BZ513" t="str">
        <f>VLOOKUP($A513,[1]UNITES!$H$2:$I$20,2,FALSE) &amp; "__" &amp; $D513 &amp; "__" &amp;CB513</f>
        <v>-50 BP TC / +50 BP LT / -25 BP INF__Interbancaire actif_3__EONIA</v>
      </c>
      <c r="CA513" t="str">
        <f>VLOOKUP($A513,[1]UNITES!$H$2:$I$20,2,FALSE) &amp; "__" &amp; $E513 &amp; "__" &amp; $F513 &amp; "__" &amp; CB513</f>
        <v>-50 BP TC / +50 BP LT / -25 BP INF__Interbancaire actif_4__B Actif__EONIA</v>
      </c>
      <c r="CB513" t="str">
        <f t="shared" si="52"/>
        <v>EONIA</v>
      </c>
    </row>
    <row r="514" spans="1:80" x14ac:dyDescent="0.3">
      <c r="A514">
        <v>2</v>
      </c>
      <c r="B514" t="s">
        <v>17</v>
      </c>
      <c r="C514" t="s">
        <v>95</v>
      </c>
      <c r="D514" t="s">
        <v>101</v>
      </c>
      <c r="E514" t="s">
        <v>102</v>
      </c>
      <c r="F514" t="s">
        <v>21</v>
      </c>
      <c r="H514" t="s">
        <v>34</v>
      </c>
      <c r="I514" t="s">
        <v>37</v>
      </c>
      <c r="J514" t="s">
        <v>36</v>
      </c>
      <c r="M514">
        <v>185854600</v>
      </c>
      <c r="N514">
        <v>184080406.45161301</v>
      </c>
      <c r="O514">
        <v>174854600</v>
      </c>
      <c r="P514">
        <v>174854600</v>
      </c>
      <c r="Q514">
        <v>174854600</v>
      </c>
      <c r="R514">
        <v>174854600</v>
      </c>
      <c r="S514">
        <v>174854600</v>
      </c>
      <c r="T514">
        <v>174854600</v>
      </c>
      <c r="U514">
        <v>174854600</v>
      </c>
      <c r="V514">
        <v>174854600</v>
      </c>
      <c r="W514">
        <v>174854600</v>
      </c>
      <c r="X514">
        <v>174854600</v>
      </c>
      <c r="Y514">
        <v>174854600</v>
      </c>
      <c r="Z514">
        <v>174854600</v>
      </c>
      <c r="AA514">
        <v>174854600</v>
      </c>
      <c r="AB514">
        <v>174854600</v>
      </c>
      <c r="AC514">
        <v>174854600</v>
      </c>
      <c r="AD514">
        <v>174854600</v>
      </c>
      <c r="AE514">
        <v>174854600</v>
      </c>
      <c r="AF514">
        <v>174854600</v>
      </c>
      <c r="AG514">
        <v>174854600</v>
      </c>
      <c r="AH514">
        <v>174854600</v>
      </c>
      <c r="AI514">
        <v>174854600</v>
      </c>
      <c r="AJ514">
        <v>174854600</v>
      </c>
      <c r="AK514">
        <v>106221266.666667</v>
      </c>
      <c r="AL514">
        <v>98833412.903225794</v>
      </c>
      <c r="AM514">
        <v>95207000</v>
      </c>
      <c r="AN514">
        <v>95207000</v>
      </c>
      <c r="AO514">
        <v>71819903.2258064</v>
      </c>
      <c r="AP514">
        <v>70207000</v>
      </c>
      <c r="AQ514">
        <v>70207000</v>
      </c>
      <c r="AR514">
        <v>70207000</v>
      </c>
      <c r="AS514">
        <v>70207000</v>
      </c>
      <c r="AT514">
        <v>70207000</v>
      </c>
      <c r="AU514">
        <v>70207000</v>
      </c>
      <c r="AV514">
        <v>70207000</v>
      </c>
      <c r="AW514">
        <v>70207000</v>
      </c>
      <c r="AX514">
        <v>67217483.870967701</v>
      </c>
      <c r="AY514">
        <v>66500000</v>
      </c>
      <c r="AZ514">
        <v>66500000</v>
      </c>
      <c r="BA514">
        <v>66500000</v>
      </c>
      <c r="BB514">
        <v>66500000</v>
      </c>
      <c r="BC514">
        <v>66500000</v>
      </c>
      <c r="BD514">
        <v>66500000</v>
      </c>
      <c r="BE514">
        <v>66500000</v>
      </c>
      <c r="BF514">
        <v>66500000</v>
      </c>
      <c r="BG514">
        <v>66500000</v>
      </c>
      <c r="BH514">
        <v>66500000</v>
      </c>
      <c r="BI514">
        <v>66500000</v>
      </c>
      <c r="BJ514">
        <v>66500000</v>
      </c>
      <c r="BK514">
        <v>66500000</v>
      </c>
      <c r="BL514">
        <v>62629032.258064501</v>
      </c>
      <c r="BM514">
        <v>62500000</v>
      </c>
      <c r="BN514">
        <v>62500000</v>
      </c>
      <c r="BO514">
        <v>60951612.903225802</v>
      </c>
      <c r="BP514">
        <v>60500000</v>
      </c>
      <c r="BQ514">
        <v>60500000</v>
      </c>
      <c r="BR514">
        <v>60500000</v>
      </c>
      <c r="BS514">
        <v>60500000</v>
      </c>
      <c r="BT514">
        <v>60500000</v>
      </c>
      <c r="BU514">
        <f t="shared" ca="1" si="58"/>
        <v>176540083.87096775</v>
      </c>
      <c r="BV514">
        <f t="shared" ca="1" si="58"/>
        <v>174854600</v>
      </c>
      <c r="BW514">
        <f t="shared" ca="1" si="58"/>
        <v>79894798.56630826</v>
      </c>
      <c r="BX514">
        <f t="shared" ca="1" si="58"/>
        <v>66868706.9892473</v>
      </c>
      <c r="BY514">
        <f t="shared" ca="1" si="58"/>
        <v>62548387.096774191</v>
      </c>
      <c r="BZ514" t="str">
        <f>VLOOKUP($A514,[1]UNITES!$H$2:$I$20,2,FALSE) &amp; "__" &amp; $D514 &amp; "__" &amp;CB514</f>
        <v>-50 BP TC / +50 BP LT / -25 BP INF__Interbancaire actif_3__EUR3M</v>
      </c>
      <c r="CA514" t="str">
        <f>VLOOKUP($A514,[1]UNITES!$H$2:$I$20,2,FALSE) &amp; "__" &amp; $E514 &amp; "__" &amp; $F514 &amp; "__" &amp; CB514</f>
        <v>-50 BP TC / +50 BP LT / -25 BP INF__Interbancaire actif_4__B Actif__EUR3M</v>
      </c>
      <c r="CB514" t="str">
        <f t="shared" si="52"/>
        <v>EUR3M</v>
      </c>
    </row>
    <row r="515" spans="1:80" x14ac:dyDescent="0.3">
      <c r="A515">
        <v>2</v>
      </c>
      <c r="B515" t="s">
        <v>17</v>
      </c>
      <c r="C515" t="s">
        <v>95</v>
      </c>
      <c r="D515" t="s">
        <v>101</v>
      </c>
      <c r="E515" t="s">
        <v>102</v>
      </c>
      <c r="F515" t="s">
        <v>21</v>
      </c>
      <c r="H515" t="s">
        <v>23</v>
      </c>
      <c r="I515" t="s">
        <v>63</v>
      </c>
      <c r="J515" t="s">
        <v>25</v>
      </c>
      <c r="M515">
        <v>21874999.920000002</v>
      </c>
      <c r="N515">
        <v>20866935.4006452</v>
      </c>
      <c r="O515">
        <v>20833333.25</v>
      </c>
      <c r="P515">
        <v>20833333.25</v>
      </c>
      <c r="Q515">
        <v>19791666.600000001</v>
      </c>
      <c r="R515">
        <v>19791666.600000001</v>
      </c>
      <c r="S515">
        <v>19791666.600000001</v>
      </c>
      <c r="T515">
        <v>18749999.920000002</v>
      </c>
      <c r="U515">
        <v>18749999.920000002</v>
      </c>
      <c r="V515">
        <v>18749999.920000002</v>
      </c>
      <c r="W515">
        <v>17708333.27</v>
      </c>
      <c r="X515">
        <v>17708333.27</v>
      </c>
      <c r="Y515">
        <v>17708333.27</v>
      </c>
      <c r="Z515">
        <v>16666666.6</v>
      </c>
      <c r="AA515">
        <v>16666666.6</v>
      </c>
      <c r="AB515">
        <v>16666666.6</v>
      </c>
      <c r="AC515">
        <v>15624999.949999999</v>
      </c>
      <c r="AD515">
        <v>15624999.949999999</v>
      </c>
      <c r="AE515">
        <v>15624999.949999999</v>
      </c>
      <c r="AF515">
        <v>14583333.279999999</v>
      </c>
      <c r="AG515">
        <v>14583333.279999999</v>
      </c>
      <c r="AH515">
        <v>14583333.279999999</v>
      </c>
      <c r="AI515">
        <v>13541666.609999999</v>
      </c>
      <c r="AJ515">
        <v>13541666.609999999</v>
      </c>
      <c r="AK515">
        <v>13541666.609999999</v>
      </c>
      <c r="AL515">
        <v>12499999.960000001</v>
      </c>
      <c r="AM515">
        <v>12499999.960000001</v>
      </c>
      <c r="AN515">
        <v>12499999.960000001</v>
      </c>
      <c r="AO515">
        <v>11458333.289999999</v>
      </c>
      <c r="AP515">
        <v>11458333.289999999</v>
      </c>
      <c r="AQ515">
        <v>11458333.289999999</v>
      </c>
      <c r="AR515">
        <v>10416666.609999999</v>
      </c>
      <c r="AS515">
        <v>10416666.609999999</v>
      </c>
      <c r="AT515">
        <v>10416666.609999999</v>
      </c>
      <c r="AU515">
        <v>9374999.9600000009</v>
      </c>
      <c r="AV515">
        <v>9374999.9600000009</v>
      </c>
      <c r="AW515">
        <v>9374999.9600000009</v>
      </c>
      <c r="AX515">
        <v>8333333.3099999996</v>
      </c>
      <c r="AY515">
        <v>8333333.3099999996</v>
      </c>
      <c r="AZ515">
        <v>8333333.3099999996</v>
      </c>
      <c r="BA515">
        <v>7291666.6399999997</v>
      </c>
      <c r="BB515">
        <v>7291666.6399999997</v>
      </c>
      <c r="BC515">
        <v>7291666.6399999997</v>
      </c>
      <c r="BD515">
        <v>6249999.9699999997</v>
      </c>
      <c r="BE515">
        <v>6249999.9699999997</v>
      </c>
      <c r="BF515">
        <v>6249999.9699999997</v>
      </c>
      <c r="BG515">
        <v>5280172.3899999997</v>
      </c>
      <c r="BH515">
        <v>5208333.3099999996</v>
      </c>
      <c r="BI515">
        <v>5208333.3099999996</v>
      </c>
      <c r="BJ515">
        <v>4166666.65</v>
      </c>
      <c r="BK515">
        <v>4166666.65</v>
      </c>
      <c r="BL515">
        <v>4166666.65</v>
      </c>
      <c r="BM515">
        <v>3192204.3</v>
      </c>
      <c r="BN515">
        <v>3125000</v>
      </c>
      <c r="BO515">
        <v>3125000</v>
      </c>
      <c r="BP515">
        <v>2118055.5426666602</v>
      </c>
      <c r="BQ515">
        <v>2083333.32</v>
      </c>
      <c r="BR515">
        <v>2083333.32</v>
      </c>
      <c r="BS515">
        <v>1041666.67</v>
      </c>
      <c r="BT515">
        <v>1041666.67</v>
      </c>
      <c r="BU515">
        <f t="shared" ref="BU515:BY524" ca="1" si="59">IFERROR(SUM(OFFSET($A515,0,12*BU$4,1,12))/12,0)</f>
        <v>19620855.660053771</v>
      </c>
      <c r="BV515">
        <f t="shared" ca="1" si="59"/>
        <v>15451388.831666669</v>
      </c>
      <c r="BW515">
        <f t="shared" ca="1" si="59"/>
        <v>11284722.175833331</v>
      </c>
      <c r="BX515">
        <f t="shared" ca="1" si="59"/>
        <v>7124042.1183333332</v>
      </c>
      <c r="BY515">
        <f t="shared" ca="1" si="59"/>
        <v>2959882.7568888883</v>
      </c>
      <c r="BZ515" t="str">
        <f>VLOOKUP($A515,[1]UNITES!$H$2:$I$20,2,FALSE) &amp; "__" &amp; $D515 &amp; "__" &amp;CB515</f>
        <v>-50 BP TC / +50 BP LT / -25 BP INF__Interbancaire actif_3__TLA</v>
      </c>
      <c r="CA515" t="str">
        <f>VLOOKUP($A515,[1]UNITES!$H$2:$I$20,2,FALSE) &amp; "__" &amp; $E515 &amp; "__" &amp; $F515 &amp; "__" &amp; CB515</f>
        <v>-50 BP TC / +50 BP LT / -25 BP INF__Interbancaire actif_4__B Actif__TLA</v>
      </c>
      <c r="CB515" t="str">
        <f t="shared" si="52"/>
        <v>TLA</v>
      </c>
    </row>
    <row r="516" spans="1:80" x14ac:dyDescent="0.3">
      <c r="A516">
        <v>2</v>
      </c>
      <c r="B516" t="s">
        <v>17</v>
      </c>
      <c r="C516" t="s">
        <v>95</v>
      </c>
      <c r="D516" t="s">
        <v>101</v>
      </c>
      <c r="E516" t="s">
        <v>102</v>
      </c>
      <c r="F516" t="s">
        <v>21</v>
      </c>
      <c r="H516" t="s">
        <v>23</v>
      </c>
      <c r="I516" t="s">
        <v>24</v>
      </c>
      <c r="J516" t="s">
        <v>25</v>
      </c>
      <c r="M516">
        <v>23341666.609999999</v>
      </c>
      <c r="N516">
        <v>23341666.609999999</v>
      </c>
      <c r="O516">
        <v>23341666.609999999</v>
      </c>
      <c r="P516">
        <v>23341666.609999999</v>
      </c>
      <c r="Q516">
        <v>11724999.960000001</v>
      </c>
      <c r="R516">
        <v>11724999.960000001</v>
      </c>
      <c r="S516">
        <v>11724999.960000001</v>
      </c>
      <c r="T516">
        <v>11724999.960000001</v>
      </c>
      <c r="U516">
        <v>11724999.960000001</v>
      </c>
      <c r="V516">
        <v>11724999.960000001</v>
      </c>
      <c r="W516">
        <v>2208333.29</v>
      </c>
      <c r="X516">
        <v>2208333.29</v>
      </c>
      <c r="Y516">
        <v>2208333.29</v>
      </c>
      <c r="Z516">
        <v>2208333.29</v>
      </c>
      <c r="AA516">
        <v>2208333.29</v>
      </c>
      <c r="AB516">
        <v>2208333.29</v>
      </c>
      <c r="AC516">
        <v>1791666.64</v>
      </c>
      <c r="AD516">
        <v>1791666.64</v>
      </c>
      <c r="AE516">
        <v>1791666.64</v>
      </c>
      <c r="AF516">
        <v>1791666.64</v>
      </c>
      <c r="AG516">
        <v>1791666.64</v>
      </c>
      <c r="AH516">
        <v>1791666.64</v>
      </c>
      <c r="AI516">
        <v>1374999.99</v>
      </c>
      <c r="AJ516">
        <v>1374999.99</v>
      </c>
      <c r="AK516">
        <v>1374999.99</v>
      </c>
      <c r="AL516">
        <v>1374999.99</v>
      </c>
      <c r="AM516">
        <v>1374999.99</v>
      </c>
      <c r="AN516">
        <v>1374999.99</v>
      </c>
      <c r="AO516">
        <v>958333.32</v>
      </c>
      <c r="AP516">
        <v>958333.32</v>
      </c>
      <c r="AQ516">
        <v>958333.32</v>
      </c>
      <c r="AR516">
        <v>958333.32</v>
      </c>
      <c r="AS516">
        <v>958333.32</v>
      </c>
      <c r="AT516">
        <v>958333.32</v>
      </c>
      <c r="AU516">
        <v>541666.67000000004</v>
      </c>
      <c r="AV516">
        <v>541666.67000000004</v>
      </c>
      <c r="AW516">
        <v>541666.67000000004</v>
      </c>
      <c r="AX516">
        <v>541666.67000000004</v>
      </c>
      <c r="AY516">
        <v>541666.67000000004</v>
      </c>
      <c r="AZ516">
        <v>541666.67000000004</v>
      </c>
      <c r="BA516">
        <v>125000</v>
      </c>
      <c r="BB516">
        <v>125000</v>
      </c>
      <c r="BC516">
        <v>125000</v>
      </c>
      <c r="BD516">
        <v>125000</v>
      </c>
      <c r="BE516">
        <v>125000</v>
      </c>
      <c r="BF516">
        <v>125000</v>
      </c>
      <c r="BU516">
        <f t="shared" ca="1" si="59"/>
        <v>14011111.065000003</v>
      </c>
      <c r="BV516">
        <f t="shared" ca="1" si="59"/>
        <v>1861111.0816666668</v>
      </c>
      <c r="BW516">
        <f t="shared" ca="1" si="59"/>
        <v>1027777.7683333334</v>
      </c>
      <c r="BX516">
        <f t="shared" ca="1" si="59"/>
        <v>243055.55666666667</v>
      </c>
      <c r="BY516">
        <f t="shared" ca="1" si="59"/>
        <v>0</v>
      </c>
      <c r="BZ516" t="str">
        <f>VLOOKUP($A516,[1]UNITES!$H$2:$I$20,2,FALSE) &amp; "__" &amp; $D516 &amp; "__" &amp;CB516</f>
        <v>-50 BP TC / +50 BP LT / -25 BP INF__Interbancaire actif_3__TLA</v>
      </c>
      <c r="CA516" t="str">
        <f>VLOOKUP($A516,[1]UNITES!$H$2:$I$20,2,FALSE) &amp; "__" &amp; $E516 &amp; "__" &amp; $F516 &amp; "__" &amp; CB516</f>
        <v>-50 BP TC / +50 BP LT / -25 BP INF__Interbancaire actif_4__B Actif__TLA</v>
      </c>
      <c r="CB516" t="str">
        <f t="shared" si="52"/>
        <v>TLA</v>
      </c>
    </row>
    <row r="517" spans="1:80" x14ac:dyDescent="0.3">
      <c r="A517">
        <v>2</v>
      </c>
      <c r="B517" t="s">
        <v>17</v>
      </c>
      <c r="C517" t="s">
        <v>95</v>
      </c>
      <c r="D517" t="s">
        <v>101</v>
      </c>
      <c r="E517" t="s">
        <v>102</v>
      </c>
      <c r="F517" t="s">
        <v>21</v>
      </c>
      <c r="H517" t="s">
        <v>30</v>
      </c>
      <c r="I517" t="s">
        <v>31</v>
      </c>
      <c r="J517" t="s">
        <v>31</v>
      </c>
      <c r="M517">
        <v>394496776.899333</v>
      </c>
      <c r="N517">
        <v>381354979.39322603</v>
      </c>
      <c r="O517">
        <v>313213821.24833298</v>
      </c>
      <c r="P517">
        <v>228744002.07516101</v>
      </c>
      <c r="Q517">
        <v>188949559.52000001</v>
      </c>
      <c r="R517">
        <v>173325240.69</v>
      </c>
      <c r="S517">
        <v>172064840.25322601</v>
      </c>
      <c r="T517">
        <v>168079565.01833299</v>
      </c>
      <c r="U517">
        <v>167932586.074516</v>
      </c>
      <c r="V517">
        <v>153288132.46032301</v>
      </c>
      <c r="W517">
        <v>152696253.005714</v>
      </c>
      <c r="X517">
        <v>152542454.56419399</v>
      </c>
      <c r="Y517">
        <v>141416822.45566699</v>
      </c>
      <c r="Z517">
        <v>133263929.996774</v>
      </c>
      <c r="AA517">
        <v>122154863.77133299</v>
      </c>
      <c r="AB517">
        <v>117829166.58871</v>
      </c>
      <c r="AC517">
        <v>116904803.590645</v>
      </c>
      <c r="AD517">
        <v>116263185.438333</v>
      </c>
      <c r="AE517">
        <v>111639709.066774</v>
      </c>
      <c r="AF517">
        <v>111558306.823</v>
      </c>
      <c r="AG517">
        <v>111445636.65129</v>
      </c>
      <c r="AH517">
        <v>43609075.330645204</v>
      </c>
      <c r="AI517">
        <v>40965033.298928604</v>
      </c>
      <c r="AJ517">
        <v>32500671.977419399</v>
      </c>
      <c r="AK517">
        <v>27741359.140000001</v>
      </c>
      <c r="AL517">
        <v>27322226.950322598</v>
      </c>
      <c r="AM517">
        <v>27213792.316333301</v>
      </c>
      <c r="AN517">
        <v>27116435.474516101</v>
      </c>
      <c r="AO517">
        <v>27032647.8474194</v>
      </c>
      <c r="AP517">
        <v>26924043.803333301</v>
      </c>
      <c r="AQ517">
        <v>26826556.6819355</v>
      </c>
      <c r="AR517">
        <v>26744785.756666701</v>
      </c>
      <c r="AS517">
        <v>26631415.070322599</v>
      </c>
      <c r="AT517">
        <v>26536282.6609677</v>
      </c>
      <c r="AU517">
        <v>26459100.1282143</v>
      </c>
      <c r="AV517">
        <v>26368295.899999999</v>
      </c>
      <c r="AW517">
        <v>26286370.540666699</v>
      </c>
      <c r="AX517">
        <v>12490504.7616129</v>
      </c>
      <c r="AY517">
        <v>1118194.9076666699</v>
      </c>
      <c r="AZ517">
        <v>1039641.66354839</v>
      </c>
      <c r="BA517">
        <v>989580.75806451601</v>
      </c>
      <c r="BB517">
        <v>940751.93</v>
      </c>
      <c r="BC517">
        <v>889440.17967741995</v>
      </c>
      <c r="BD517">
        <v>840599.14866666705</v>
      </c>
      <c r="BE517">
        <v>789274.56870967697</v>
      </c>
      <c r="BF517">
        <v>739182.37064516102</v>
      </c>
      <c r="BG517">
        <v>691647.579310345</v>
      </c>
      <c r="BH517">
        <v>638979.17967741902</v>
      </c>
      <c r="BI517">
        <v>590107.61300000001</v>
      </c>
      <c r="BJ517">
        <v>538750.94612903195</v>
      </c>
      <c r="BK517">
        <v>489867.15933333302</v>
      </c>
      <c r="BL517">
        <v>438497.65258064499</v>
      </c>
      <c r="BM517">
        <v>388361.60451612901</v>
      </c>
      <c r="BN517">
        <v>339459.48266666703</v>
      </c>
      <c r="BO517">
        <v>288070.71096774202</v>
      </c>
      <c r="BP517">
        <v>239156.36666666699</v>
      </c>
      <c r="BQ517">
        <v>187754.74483871</v>
      </c>
      <c r="BR517">
        <v>137587.35677419399</v>
      </c>
      <c r="BS517">
        <v>91402.527499999997</v>
      </c>
      <c r="BT517">
        <v>37233.7577419355</v>
      </c>
      <c r="BU517">
        <f t="shared" ca="1" si="59"/>
        <v>220557350.93352994</v>
      </c>
      <c r="BV517">
        <f t="shared" ca="1" si="59"/>
        <v>99962600.41579324</v>
      </c>
      <c r="BW517">
        <f t="shared" ca="1" si="59"/>
        <v>26909745.14416929</v>
      </c>
      <c r="BX517">
        <f t="shared" ca="1" si="59"/>
        <v>3954513.9656871543</v>
      </c>
      <c r="BY517">
        <f t="shared" ca="1" si="59"/>
        <v>313854.16022625455</v>
      </c>
      <c r="BZ517" t="str">
        <f>VLOOKUP($A517,[1]UNITES!$H$2:$I$20,2,FALSE) &amp; "__" &amp; $D517 &amp; "__" &amp;CB517</f>
        <v>-50 BP TC / +50 BP LT / -25 BP INF__Interbancaire actif_3__FIXE &lt;&gt; 0%</v>
      </c>
      <c r="CA517" t="str">
        <f>VLOOKUP($A517,[1]UNITES!$H$2:$I$20,2,FALSE) &amp; "__" &amp; $E517 &amp; "__" &amp; $F517 &amp; "__" &amp; CB517</f>
        <v>-50 BP TC / +50 BP LT / -25 BP INF__Interbancaire actif_4__B Actif__FIXE &lt;&gt; 0%</v>
      </c>
      <c r="CB517" t="str">
        <f t="shared" si="52"/>
        <v>FIXE &lt;&gt; 0%</v>
      </c>
    </row>
    <row r="518" spans="1:80" x14ac:dyDescent="0.3">
      <c r="A518">
        <v>2</v>
      </c>
      <c r="B518" t="s">
        <v>17</v>
      </c>
      <c r="C518" t="s">
        <v>95</v>
      </c>
      <c r="D518" t="s">
        <v>101</v>
      </c>
      <c r="E518" t="s">
        <v>102</v>
      </c>
      <c r="F518" t="s">
        <v>21</v>
      </c>
      <c r="H518" t="s">
        <v>103</v>
      </c>
      <c r="I518" t="s">
        <v>104</v>
      </c>
      <c r="J518" t="s">
        <v>105</v>
      </c>
      <c r="M518">
        <v>46900000</v>
      </c>
      <c r="N518">
        <v>46000000</v>
      </c>
      <c r="O518">
        <v>45566666.666666701</v>
      </c>
      <c r="P518">
        <v>45500000</v>
      </c>
      <c r="Q518">
        <v>43403225.806451596</v>
      </c>
      <c r="R518">
        <v>28333333.333333299</v>
      </c>
      <c r="S518">
        <v>27000000</v>
      </c>
      <c r="T518">
        <v>27000000</v>
      </c>
      <c r="U518">
        <v>27000000</v>
      </c>
      <c r="V518">
        <v>27000000</v>
      </c>
      <c r="W518">
        <v>27000000</v>
      </c>
      <c r="X518">
        <v>26870967.741935499</v>
      </c>
      <c r="Y518">
        <v>25900000</v>
      </c>
      <c r="Z518">
        <v>25000000</v>
      </c>
      <c r="AA518">
        <v>24566666.666666701</v>
      </c>
      <c r="AB518">
        <v>24500000</v>
      </c>
      <c r="AC518">
        <v>23435483.870967701</v>
      </c>
      <c r="AD518">
        <v>18500000</v>
      </c>
      <c r="AE518">
        <v>18000000</v>
      </c>
      <c r="AF518">
        <v>18000000</v>
      </c>
      <c r="AG518">
        <v>18000000</v>
      </c>
      <c r="AH518">
        <v>18000000</v>
      </c>
      <c r="AI518">
        <v>18000000</v>
      </c>
      <c r="AJ518">
        <v>9161290.3225806504</v>
      </c>
      <c r="AK518">
        <v>7000000</v>
      </c>
      <c r="AL518">
        <v>7000000</v>
      </c>
      <c r="AM518">
        <v>6566666.6666666698</v>
      </c>
      <c r="AN518">
        <v>6500000</v>
      </c>
      <c r="AO518">
        <v>2532258.0645161299</v>
      </c>
      <c r="AP518">
        <v>500000</v>
      </c>
      <c r="BU518">
        <f t="shared" ca="1" si="59"/>
        <v>34797849.46236559</v>
      </c>
      <c r="BV518">
        <f t="shared" ca="1" si="59"/>
        <v>20088620.071684588</v>
      </c>
      <c r="BW518">
        <f t="shared" ca="1" si="59"/>
        <v>2508243.727598567</v>
      </c>
      <c r="BX518">
        <f t="shared" ca="1" si="59"/>
        <v>0</v>
      </c>
      <c r="BY518">
        <f t="shared" ca="1" si="59"/>
        <v>0</v>
      </c>
      <c r="BZ518" t="str">
        <f>VLOOKUP($A518,[1]UNITES!$H$2:$I$20,2,FALSE) &amp; "__" &amp; $D518 &amp; "__" &amp;CB518</f>
        <v>-50 BP TC / +50 BP LT / -25 BP INF__Interbancaire actif_3__INF</v>
      </c>
      <c r="CA518" t="str">
        <f>VLOOKUP($A518,[1]UNITES!$H$2:$I$20,2,FALSE) &amp; "__" &amp; $E518 &amp; "__" &amp; $F518 &amp; "__" &amp; CB518</f>
        <v>-50 BP TC / +50 BP LT / -25 BP INF__Interbancaire actif_4__B Actif__INF</v>
      </c>
      <c r="CB518" t="str">
        <f t="shared" ref="CB518:CB581" si="60">IF(J518="FIXE",IF(L518="TF0","FIXE = 0%","FIXE &lt;&gt; 0%"),J518)</f>
        <v>INF</v>
      </c>
    </row>
    <row r="519" spans="1:80" x14ac:dyDescent="0.3">
      <c r="A519">
        <v>2</v>
      </c>
      <c r="B519" t="s">
        <v>17</v>
      </c>
      <c r="C519" t="s">
        <v>95</v>
      </c>
      <c r="D519" t="s">
        <v>101</v>
      </c>
      <c r="E519" t="s">
        <v>102</v>
      </c>
      <c r="F519" t="s">
        <v>21</v>
      </c>
      <c r="G519" t="s">
        <v>39</v>
      </c>
      <c r="H519" t="s">
        <v>34</v>
      </c>
      <c r="I519" t="s">
        <v>83</v>
      </c>
      <c r="J519" t="s">
        <v>59</v>
      </c>
      <c r="Q519">
        <v>50510504.719999999</v>
      </c>
      <c r="R519">
        <v>21353921.399999999</v>
      </c>
      <c r="BO519">
        <v>10359117.119999999</v>
      </c>
      <c r="BU519">
        <f t="shared" ca="1" si="59"/>
        <v>5988702.1766666668</v>
      </c>
      <c r="BV519">
        <f t="shared" ca="1" si="59"/>
        <v>0</v>
      </c>
      <c r="BW519">
        <f t="shared" ca="1" si="59"/>
        <v>0</v>
      </c>
      <c r="BX519">
        <f t="shared" ca="1" si="59"/>
        <v>0</v>
      </c>
      <c r="BY519">
        <f t="shared" ca="1" si="59"/>
        <v>863259.75999999989</v>
      </c>
      <c r="BZ519" t="str">
        <f>VLOOKUP($A519,[1]UNITES!$H$2:$I$20,2,FALSE) &amp; "__" &amp; $D519 &amp; "__" &amp;CB519</f>
        <v>-50 BP TC / +50 BP LT / -25 BP INF__Interbancaire actif_3__EONIA</v>
      </c>
      <c r="CA519" t="str">
        <f>VLOOKUP($A519,[1]UNITES!$H$2:$I$20,2,FALSE) &amp; "__" &amp; $E519 &amp; "__" &amp; $F519 &amp; "__" &amp; CB519</f>
        <v>-50 BP TC / +50 BP LT / -25 BP INF__Interbancaire actif_4__B Actif__EONIA</v>
      </c>
      <c r="CB519" t="str">
        <f t="shared" si="60"/>
        <v>EONIA</v>
      </c>
    </row>
    <row r="520" spans="1:80" x14ac:dyDescent="0.3">
      <c r="A520">
        <v>2</v>
      </c>
      <c r="B520" t="s">
        <v>17</v>
      </c>
      <c r="C520" t="s">
        <v>95</v>
      </c>
      <c r="D520" t="s">
        <v>106</v>
      </c>
      <c r="E520" t="s">
        <v>107</v>
      </c>
      <c r="F520" t="s">
        <v>21</v>
      </c>
      <c r="G520" t="s">
        <v>22</v>
      </c>
      <c r="H520" t="s">
        <v>30</v>
      </c>
      <c r="I520" t="s">
        <v>31</v>
      </c>
      <c r="J520" t="s">
        <v>31</v>
      </c>
      <c r="L520" t="s">
        <v>84</v>
      </c>
      <c r="M520">
        <v>-27998.639999999999</v>
      </c>
      <c r="N520">
        <v>-81286.379677419405</v>
      </c>
      <c r="O520">
        <v>-132993.54999999999</v>
      </c>
      <c r="P520">
        <v>-186281.289677419</v>
      </c>
      <c r="Q520">
        <v>-238778.74419354799</v>
      </c>
      <c r="R520">
        <v>-290485.91533333302</v>
      </c>
      <c r="S520">
        <v>-343773.65419354802</v>
      </c>
      <c r="T520">
        <v>-395480.82</v>
      </c>
      <c r="U520">
        <v>-448768.55967741902</v>
      </c>
      <c r="V520">
        <v>-501266.01419354801</v>
      </c>
      <c r="W520">
        <v>-551223.27</v>
      </c>
      <c r="X520">
        <v>-606260.92419354804</v>
      </c>
      <c r="Y520">
        <v>-657968.09533333301</v>
      </c>
      <c r="Z520">
        <v>-711255.83419354795</v>
      </c>
      <c r="AA520">
        <v>-762963.00399999996</v>
      </c>
      <c r="AB520">
        <v>-816250.74306451599</v>
      </c>
      <c r="AC520">
        <v>-868748.19419354806</v>
      </c>
      <c r="AD520">
        <v>-920455.36533333303</v>
      </c>
      <c r="AE520">
        <v>-973743.10419354797</v>
      </c>
      <c r="AF520">
        <v>-1025450.27533333</v>
      </c>
      <c r="AG520">
        <v>-1078738.01419355</v>
      </c>
      <c r="AH520">
        <v>-1131235.4696774201</v>
      </c>
      <c r="AI520">
        <v>-1181192.7250000001</v>
      </c>
      <c r="AJ520">
        <v>-1236230.3741935501</v>
      </c>
      <c r="AK520">
        <v>-1287937.5453333301</v>
      </c>
      <c r="AL520">
        <v>-1341225.28419355</v>
      </c>
      <c r="AM520">
        <v>-1392932.45533333</v>
      </c>
      <c r="AN520">
        <v>-1446220.1941935499</v>
      </c>
      <c r="AO520">
        <v>-1498717.64967742</v>
      </c>
      <c r="AP520">
        <v>-1550424.82</v>
      </c>
      <c r="AQ520">
        <v>-1603712.55419355</v>
      </c>
      <c r="AR520">
        <v>-1655419.72533333</v>
      </c>
      <c r="AS520">
        <v>-1708707.4641935499</v>
      </c>
      <c r="AT520">
        <v>-1761204.9196774201</v>
      </c>
      <c r="AU520">
        <v>-1811162.175</v>
      </c>
      <c r="AV520">
        <v>-1866199.82967742</v>
      </c>
      <c r="AW520">
        <v>-1917907</v>
      </c>
      <c r="AX520">
        <v>-1971194.73419355</v>
      </c>
      <c r="AY520">
        <v>-2022901.9053333299</v>
      </c>
      <c r="AZ520">
        <v>-2076189.6441935501</v>
      </c>
      <c r="BA520">
        <v>-2128687.0996774202</v>
      </c>
      <c r="BB520">
        <v>-2180394.27</v>
      </c>
      <c r="BC520">
        <v>-2233682.0096774199</v>
      </c>
      <c r="BD520">
        <v>-2285389.1800000002</v>
      </c>
      <c r="BE520">
        <v>-2338676.9155645198</v>
      </c>
      <c r="BF520">
        <v>-2391174.37080645</v>
      </c>
      <c r="BG520">
        <v>-2442036.75344828</v>
      </c>
      <c r="BH520">
        <v>-2496169.2796774199</v>
      </c>
      <c r="BI520">
        <v>-2547876.4500000002</v>
      </c>
      <c r="BJ520">
        <v>-2601164.1896774201</v>
      </c>
      <c r="BK520">
        <v>-2652871.36</v>
      </c>
      <c r="BL520">
        <v>-2706159.0996774202</v>
      </c>
      <c r="BM520">
        <v>-2758656.5541935498</v>
      </c>
      <c r="BN520">
        <v>-2810363.72</v>
      </c>
      <c r="BO520">
        <v>-2863651.4596774201</v>
      </c>
      <c r="BP520">
        <v>-2915358.63</v>
      </c>
      <c r="BQ520">
        <v>-2968646.3696774198</v>
      </c>
      <c r="BR520">
        <v>-3021143.8241935498</v>
      </c>
      <c r="BS520">
        <v>-3071101.08</v>
      </c>
      <c r="BT520">
        <v>-3126138.73419355</v>
      </c>
      <c r="BU520">
        <f t="shared" ca="1" si="59"/>
        <v>-317049.81342831522</v>
      </c>
      <c r="BV520">
        <f t="shared" ca="1" si="59"/>
        <v>-947019.26655913948</v>
      </c>
      <c r="BW520">
        <f t="shared" ca="1" si="59"/>
        <v>-1576988.7180672043</v>
      </c>
      <c r="BX520">
        <f t="shared" ca="1" si="59"/>
        <v>-2207033.5968809952</v>
      </c>
      <c r="BY520">
        <f t="shared" ca="1" si="59"/>
        <v>-2836927.6226075273</v>
      </c>
      <c r="BZ520" t="str">
        <f>VLOOKUP($A520,[1]UNITES!$H$2:$I$20,2,FALSE) &amp; "__" &amp; $D520 &amp; "__" &amp;CB520</f>
        <v>-50 BP TC / +50 BP LT / -25 BP INF__Provisions portefeuille_3__FIXE = 0%</v>
      </c>
      <c r="CA520" t="str">
        <f>VLOOKUP($A520,[1]UNITES!$H$2:$I$20,2,FALSE) &amp; "__" &amp; $E520 &amp; "__" &amp; $F520 &amp; "__" &amp; CB520</f>
        <v>-50 BP TC / +50 BP LT / -25 BP INF__Provisions portefeuille_4__B Actif__FIXE = 0%</v>
      </c>
      <c r="CB520" t="str">
        <f t="shared" si="60"/>
        <v>FIXE = 0%</v>
      </c>
    </row>
    <row r="521" spans="1:80" x14ac:dyDescent="0.3">
      <c r="A521">
        <v>2</v>
      </c>
      <c r="B521" t="s">
        <v>17</v>
      </c>
      <c r="C521" t="s">
        <v>95</v>
      </c>
      <c r="D521" t="s">
        <v>106</v>
      </c>
      <c r="E521" t="s">
        <v>107</v>
      </c>
      <c r="F521" t="s">
        <v>21</v>
      </c>
      <c r="G521" t="s">
        <v>26</v>
      </c>
      <c r="H521" t="s">
        <v>30</v>
      </c>
      <c r="I521" t="s">
        <v>31</v>
      </c>
      <c r="J521" t="s">
        <v>31</v>
      </c>
      <c r="L521" t="s">
        <v>84</v>
      </c>
      <c r="M521">
        <v>-3121848.62</v>
      </c>
      <c r="N521">
        <v>-3068560.8803225802</v>
      </c>
      <c r="O521">
        <v>-3016853.71</v>
      </c>
      <c r="P521">
        <v>-2963565.9703225801</v>
      </c>
      <c r="Q521">
        <v>-2911068.51580645</v>
      </c>
      <c r="R521">
        <v>-2859361.3446666701</v>
      </c>
      <c r="S521">
        <v>-2806073.6058064499</v>
      </c>
      <c r="T521">
        <v>-2754366.44</v>
      </c>
      <c r="U521">
        <v>-2701078.7003225801</v>
      </c>
      <c r="V521">
        <v>-2648581.24580645</v>
      </c>
      <c r="W521">
        <v>-2598623.9900000002</v>
      </c>
      <c r="X521">
        <v>-2543586.3358064499</v>
      </c>
      <c r="Y521">
        <v>-2491879.1646666699</v>
      </c>
      <c r="Z521">
        <v>-2438591.4258064502</v>
      </c>
      <c r="AA521">
        <v>-2386884.2560000001</v>
      </c>
      <c r="AB521">
        <v>-2333596.5169354798</v>
      </c>
      <c r="AC521">
        <v>-2281099.0658064499</v>
      </c>
      <c r="AD521">
        <v>-2229391.8946666699</v>
      </c>
      <c r="AE521">
        <v>-2176104.1558064502</v>
      </c>
      <c r="AF521">
        <v>-2124396.9846666702</v>
      </c>
      <c r="AG521">
        <v>-2071109.24580645</v>
      </c>
      <c r="AH521">
        <v>-2018611.7903225799</v>
      </c>
      <c r="AI521">
        <v>-1968654.5349999999</v>
      </c>
      <c r="AJ521">
        <v>-1913616.8858064499</v>
      </c>
      <c r="AK521">
        <v>-1861909.71466667</v>
      </c>
      <c r="AL521">
        <v>-1808621.97580645</v>
      </c>
      <c r="AM521">
        <v>-1756914.80466667</v>
      </c>
      <c r="AN521">
        <v>-1703627.0658064501</v>
      </c>
      <c r="AO521">
        <v>-1651129.61032258</v>
      </c>
      <c r="AP521">
        <v>-1599422.44</v>
      </c>
      <c r="AQ521">
        <v>-1546134.70580645</v>
      </c>
      <c r="AR521">
        <v>-1494427.53466667</v>
      </c>
      <c r="AS521">
        <v>-1441139.7958064501</v>
      </c>
      <c r="AT521">
        <v>-1388642.34032258</v>
      </c>
      <c r="AU521">
        <v>-1338685.085</v>
      </c>
      <c r="AV521">
        <v>-1283647.43032258</v>
      </c>
      <c r="AW521">
        <v>-1231940.26</v>
      </c>
      <c r="AX521">
        <v>-1178652.5258064501</v>
      </c>
      <c r="AY521">
        <v>-1126945.3546666701</v>
      </c>
      <c r="AZ521">
        <v>-1073657.6158064499</v>
      </c>
      <c r="BA521">
        <v>-1021160.16032258</v>
      </c>
      <c r="BB521">
        <v>-969452.99</v>
      </c>
      <c r="BC521">
        <v>-916165.25032258104</v>
      </c>
      <c r="BD521">
        <v>-864458.08</v>
      </c>
      <c r="BE521">
        <v>-811170.34443548403</v>
      </c>
      <c r="BF521">
        <v>-758672.88919354801</v>
      </c>
      <c r="BG521">
        <v>-707810.50655172404</v>
      </c>
      <c r="BH521">
        <v>-653677.98032258102</v>
      </c>
      <c r="BI521">
        <v>-601970.81000000006</v>
      </c>
      <c r="BJ521">
        <v>-548683.07032258098</v>
      </c>
      <c r="BK521">
        <v>-496975.9</v>
      </c>
      <c r="BL521">
        <v>-443688.16032258101</v>
      </c>
      <c r="BM521">
        <v>-391190.70580645202</v>
      </c>
      <c r="BN521">
        <v>-339483.54</v>
      </c>
      <c r="BO521">
        <v>-286195.80032258102</v>
      </c>
      <c r="BP521">
        <v>-234488.63</v>
      </c>
      <c r="BQ521">
        <v>-181200.89032258099</v>
      </c>
      <c r="BR521">
        <v>-128703.43580645201</v>
      </c>
      <c r="BS521">
        <v>-78746.179999999993</v>
      </c>
      <c r="BT521">
        <v>-23708.525806451598</v>
      </c>
      <c r="BU521">
        <f t="shared" ca="1" si="59"/>
        <v>-2832797.4465716849</v>
      </c>
      <c r="BV521">
        <f t="shared" ca="1" si="59"/>
        <v>-2202827.99344086</v>
      </c>
      <c r="BW521">
        <f t="shared" ca="1" si="59"/>
        <v>-1572858.5419327961</v>
      </c>
      <c r="BX521">
        <f t="shared" ca="1" si="59"/>
        <v>-942813.66311900562</v>
      </c>
      <c r="BY521">
        <f t="shared" ca="1" si="59"/>
        <v>-312919.63739247329</v>
      </c>
      <c r="BZ521" t="str">
        <f>VLOOKUP($A521,[1]UNITES!$H$2:$I$20,2,FALSE) &amp; "__" &amp; $D521 &amp; "__" &amp;CB521</f>
        <v>-50 BP TC / +50 BP LT / -25 BP INF__Provisions portefeuille_3__FIXE = 0%</v>
      </c>
      <c r="CA521" t="str">
        <f>VLOOKUP($A521,[1]UNITES!$H$2:$I$20,2,FALSE) &amp; "__" &amp; $E521 &amp; "__" &amp; $F521 &amp; "__" &amp; CB521</f>
        <v>-50 BP TC / +50 BP LT / -25 BP INF__Provisions portefeuille_4__B Actif__FIXE = 0%</v>
      </c>
      <c r="CB521" t="str">
        <f t="shared" si="60"/>
        <v>FIXE = 0%</v>
      </c>
    </row>
    <row r="522" spans="1:80" x14ac:dyDescent="0.3">
      <c r="A522">
        <v>2</v>
      </c>
      <c r="B522" t="s">
        <v>17</v>
      </c>
      <c r="C522" t="s">
        <v>95</v>
      </c>
      <c r="D522" t="s">
        <v>108</v>
      </c>
      <c r="E522" t="s">
        <v>109</v>
      </c>
      <c r="F522" t="s">
        <v>21</v>
      </c>
      <c r="H522" t="s">
        <v>30</v>
      </c>
      <c r="I522" t="s">
        <v>31</v>
      </c>
      <c r="J522" t="s">
        <v>31</v>
      </c>
      <c r="M522">
        <v>289304324.82999998</v>
      </c>
      <c r="N522">
        <v>287032262.63191301</v>
      </c>
      <c r="O522">
        <v>283342529.54335201</v>
      </c>
      <c r="P522">
        <v>283261865.19472802</v>
      </c>
      <c r="Q522">
        <v>283247400.92337102</v>
      </c>
      <c r="R522">
        <v>277065279.25500602</v>
      </c>
      <c r="S522">
        <v>264220699.04871199</v>
      </c>
      <c r="T522">
        <v>264210202.67718199</v>
      </c>
      <c r="U522">
        <v>264200044.89828199</v>
      </c>
      <c r="V522">
        <v>264189548.526752</v>
      </c>
      <c r="W522">
        <v>264179052.15522301</v>
      </c>
      <c r="X522">
        <v>264169571.56158301</v>
      </c>
      <c r="Y522">
        <v>264159075.19005299</v>
      </c>
      <c r="Z522">
        <v>264148917.41115299</v>
      </c>
      <c r="AA522">
        <v>264138421.03962401</v>
      </c>
      <c r="AB522">
        <v>264128263.26072401</v>
      </c>
      <c r="AC522">
        <v>264117766.88919401</v>
      </c>
      <c r="AD522">
        <v>264107270.51766399</v>
      </c>
      <c r="AE522">
        <v>264097112.738765</v>
      </c>
      <c r="AF522">
        <v>264086616.367235</v>
      </c>
      <c r="AG522">
        <v>264034996.96241301</v>
      </c>
      <c r="AH522">
        <v>263985635.93576601</v>
      </c>
      <c r="AI522">
        <v>262252122.752949</v>
      </c>
      <c r="AJ522">
        <v>261925411.814908</v>
      </c>
      <c r="AK522">
        <v>261920640.059632</v>
      </c>
      <c r="AL522">
        <v>260625699.651301</v>
      </c>
      <c r="AM522">
        <v>251911250.47667</v>
      </c>
      <c r="AN522">
        <v>251906632.64898399</v>
      </c>
      <c r="AO522">
        <v>251901860.89370799</v>
      </c>
      <c r="AP522">
        <v>251897089.138432</v>
      </c>
      <c r="AQ522">
        <v>234602148.73010001</v>
      </c>
      <c r="AR522">
        <v>203754366.22213599</v>
      </c>
      <c r="AS522">
        <v>199883081.72778299</v>
      </c>
      <c r="AT522">
        <v>198587431.266377</v>
      </c>
      <c r="AU522">
        <v>189874000</v>
      </c>
      <c r="AV522">
        <v>187474000</v>
      </c>
      <c r="AW522">
        <v>176980666.66666701</v>
      </c>
      <c r="AX522">
        <v>159824000</v>
      </c>
      <c r="AY522">
        <v>159824000</v>
      </c>
      <c r="AZ522">
        <v>155146580.645161</v>
      </c>
      <c r="BA522">
        <v>154178838.70967701</v>
      </c>
      <c r="BB522">
        <v>149824000</v>
      </c>
      <c r="BC522">
        <v>148694967.74193501</v>
      </c>
      <c r="BD522">
        <v>144824000</v>
      </c>
      <c r="BE522">
        <v>139985290.32258099</v>
      </c>
      <c r="BF522">
        <v>135630451.612903</v>
      </c>
      <c r="BG522">
        <v>124824000</v>
      </c>
      <c r="BH522">
        <v>120469161.290323</v>
      </c>
      <c r="BI522">
        <v>117024000</v>
      </c>
      <c r="BJ522">
        <v>105824000</v>
      </c>
      <c r="BK522">
        <v>97704933.333333299</v>
      </c>
      <c r="BL522">
        <v>92000000</v>
      </c>
      <c r="BM522">
        <v>92000000</v>
      </c>
      <c r="BN522">
        <v>88666666.666666701</v>
      </c>
      <c r="BO522">
        <v>83387096.7741936</v>
      </c>
      <c r="BP522">
        <v>81400000</v>
      </c>
      <c r="BQ522">
        <v>81400000</v>
      </c>
      <c r="BR522">
        <v>78174193.548387095</v>
      </c>
      <c r="BS522">
        <v>76400000</v>
      </c>
      <c r="BT522">
        <v>76400000</v>
      </c>
      <c r="BU522">
        <f t="shared" ca="1" si="59"/>
        <v>274035231.77050871</v>
      </c>
      <c r="BV522">
        <f t="shared" ca="1" si="59"/>
        <v>263765134.24003735</v>
      </c>
      <c r="BW522">
        <f t="shared" ca="1" si="59"/>
        <v>228694850.06792691</v>
      </c>
      <c r="BX522">
        <f t="shared" ca="1" si="59"/>
        <v>147517163.08243725</v>
      </c>
      <c r="BY522">
        <f t="shared" ca="1" si="59"/>
        <v>89198407.526881725</v>
      </c>
      <c r="BZ522" t="str">
        <f>VLOOKUP($A522,[1]UNITES!$H$2:$I$20,2,FALSE) &amp; "__" &amp; $D522 &amp; "__" &amp;CB522</f>
        <v>-50 BP TC / +50 BP LT / -25 BP INF__Titre à revenu fixe__FIXE &lt;&gt; 0%</v>
      </c>
      <c r="CA522" t="str">
        <f>VLOOKUP($A522,[1]UNITES!$H$2:$I$20,2,FALSE) &amp; "__" &amp; $E522 &amp; "__" &amp; $F522 &amp; "__" &amp; CB522</f>
        <v>-50 BP TC / +50 BP LT / -25 BP INF__Titre obligataire__B Actif__FIXE &lt;&gt; 0%</v>
      </c>
      <c r="CB522" t="str">
        <f t="shared" si="60"/>
        <v>FIXE &lt;&gt; 0%</v>
      </c>
    </row>
    <row r="523" spans="1:80" x14ac:dyDescent="0.3">
      <c r="A523">
        <v>2</v>
      </c>
      <c r="B523" t="s">
        <v>17</v>
      </c>
      <c r="C523" t="s">
        <v>95</v>
      </c>
      <c r="D523" t="s">
        <v>108</v>
      </c>
      <c r="E523" t="s">
        <v>109</v>
      </c>
      <c r="F523" t="s">
        <v>21</v>
      </c>
      <c r="H523" t="s">
        <v>103</v>
      </c>
      <c r="I523" t="s">
        <v>104</v>
      </c>
      <c r="J523" t="s">
        <v>105</v>
      </c>
      <c r="M523">
        <v>257452159.59</v>
      </c>
      <c r="N523">
        <v>257446574.35139301</v>
      </c>
      <c r="O523">
        <v>257440802.93816599</v>
      </c>
      <c r="P523">
        <v>248038441.021375</v>
      </c>
      <c r="Q523">
        <v>215832877.49857399</v>
      </c>
      <c r="R523">
        <v>215844834.01526001</v>
      </c>
      <c r="S523">
        <v>215856404.83785999</v>
      </c>
      <c r="T523">
        <v>215868361.35454699</v>
      </c>
      <c r="U523">
        <v>215879932.177147</v>
      </c>
      <c r="V523">
        <v>215891888.69383401</v>
      </c>
      <c r="W523">
        <v>215903845.21052101</v>
      </c>
      <c r="X523">
        <v>215914644.64494801</v>
      </c>
      <c r="Y523">
        <v>215926601.161634</v>
      </c>
      <c r="Z523">
        <v>215938171.98423401</v>
      </c>
      <c r="AA523">
        <v>215950128.50092101</v>
      </c>
      <c r="AB523">
        <v>205595111.391424</v>
      </c>
      <c r="AC523">
        <v>170051057.87089401</v>
      </c>
      <c r="AD523">
        <v>170049591.54612601</v>
      </c>
      <c r="AE523">
        <v>170048172.522156</v>
      </c>
      <c r="AF523">
        <v>170046706.19738701</v>
      </c>
      <c r="AG523">
        <v>170045287.17341799</v>
      </c>
      <c r="AH523">
        <v>170043820.848649</v>
      </c>
      <c r="AI523">
        <v>170042354.52388099</v>
      </c>
      <c r="AJ523">
        <v>170041030.101509</v>
      </c>
      <c r="AK523">
        <v>170039563.776741</v>
      </c>
      <c r="AL523">
        <v>170038144.75277099</v>
      </c>
      <c r="AM523">
        <v>170036678.42800301</v>
      </c>
      <c r="AN523">
        <v>170035259.40403301</v>
      </c>
      <c r="AO523">
        <v>170033793.07926399</v>
      </c>
      <c r="AP523">
        <v>170032326.75449601</v>
      </c>
      <c r="AQ523">
        <v>170030907.730526</v>
      </c>
      <c r="AR523">
        <v>170029441.40575799</v>
      </c>
      <c r="AS523">
        <v>170028022.38178799</v>
      </c>
      <c r="AT523">
        <v>170026556.05702001</v>
      </c>
      <c r="AU523">
        <v>170025089.73225099</v>
      </c>
      <c r="AV523">
        <v>170023765.30987999</v>
      </c>
      <c r="AW523">
        <v>170022298.985111</v>
      </c>
      <c r="AX523">
        <v>170020879.96114099</v>
      </c>
      <c r="AY523">
        <v>170019413.63637301</v>
      </c>
      <c r="AZ523">
        <v>146082510.741436</v>
      </c>
      <c r="BA523">
        <v>64016528.287634797</v>
      </c>
      <c r="BB523">
        <v>64015061.962866202</v>
      </c>
      <c r="BC523">
        <v>64013642.938896596</v>
      </c>
      <c r="BD523">
        <v>64012176.614128098</v>
      </c>
      <c r="BE523">
        <v>64010757.5901585</v>
      </c>
      <c r="BF523">
        <v>64009291.265390001</v>
      </c>
      <c r="BG523">
        <v>64007824.940621398</v>
      </c>
      <c r="BH523">
        <v>64006453.217450902</v>
      </c>
      <c r="BI523">
        <v>64004986.892682299</v>
      </c>
      <c r="BJ523">
        <v>64003567.868712701</v>
      </c>
      <c r="BK523">
        <v>64002101.543944202</v>
      </c>
      <c r="BL523">
        <v>61290738.079980403</v>
      </c>
      <c r="BM523">
        <v>51999500</v>
      </c>
      <c r="BN523">
        <v>51999500</v>
      </c>
      <c r="BO523">
        <v>51999500</v>
      </c>
      <c r="BP523">
        <v>51999500</v>
      </c>
      <c r="BQ523">
        <v>51999500</v>
      </c>
      <c r="BR523">
        <v>51999500</v>
      </c>
      <c r="BS523">
        <v>51999500</v>
      </c>
      <c r="BT523">
        <v>51999500</v>
      </c>
      <c r="BU523">
        <f t="shared" ca="1" si="59"/>
        <v>228947563.86113539</v>
      </c>
      <c r="BV523">
        <f t="shared" ca="1" si="59"/>
        <v>184481502.81851944</v>
      </c>
      <c r="BW523">
        <f t="shared" ca="1" si="59"/>
        <v>170031629.06771091</v>
      </c>
      <c r="BX523">
        <f t="shared" ca="1" si="59"/>
        <v>97353070.011767313</v>
      </c>
      <c r="BY523">
        <f t="shared" ca="1" si="59"/>
        <v>55774782.865443297</v>
      </c>
      <c r="BZ523" t="str">
        <f>VLOOKUP($A523,[1]UNITES!$H$2:$I$20,2,FALSE) &amp; "__" &amp; $D523 &amp; "__" &amp;CB523</f>
        <v>-50 BP TC / +50 BP LT / -25 BP INF__Titre à revenu fixe__INF</v>
      </c>
      <c r="CA523" t="str">
        <f>VLOOKUP($A523,[1]UNITES!$H$2:$I$20,2,FALSE) &amp; "__" &amp; $E523 &amp; "__" &amp; $F523 &amp; "__" &amp; CB523</f>
        <v>-50 BP TC / +50 BP LT / -25 BP INF__Titre obligataire__B Actif__INF</v>
      </c>
      <c r="CB523" t="str">
        <f t="shared" si="60"/>
        <v>INF</v>
      </c>
    </row>
    <row r="524" spans="1:80" x14ac:dyDescent="0.3">
      <c r="A524">
        <v>2</v>
      </c>
      <c r="B524" t="s">
        <v>17</v>
      </c>
      <c r="C524" t="s">
        <v>95</v>
      </c>
      <c r="D524" t="s">
        <v>108</v>
      </c>
      <c r="E524" t="s">
        <v>110</v>
      </c>
      <c r="F524" t="s">
        <v>21</v>
      </c>
      <c r="G524" t="s">
        <v>39</v>
      </c>
      <c r="H524" t="s">
        <v>30</v>
      </c>
      <c r="I524" t="s">
        <v>31</v>
      </c>
      <c r="J524" t="s">
        <v>31</v>
      </c>
      <c r="M524">
        <v>4444444.4426666703</v>
      </c>
      <c r="N524">
        <v>12903225.8012903</v>
      </c>
      <c r="O524">
        <v>21111111.102666698</v>
      </c>
      <c r="P524">
        <v>29569892.4612903</v>
      </c>
      <c r="Q524">
        <v>37903225.791290298</v>
      </c>
      <c r="R524">
        <v>46111111.0926667</v>
      </c>
      <c r="S524">
        <v>54569892.451290302</v>
      </c>
      <c r="T524">
        <v>62777777.752666697</v>
      </c>
      <c r="U524">
        <v>71236559.111290306</v>
      </c>
      <c r="V524">
        <v>79569892.441290304</v>
      </c>
      <c r="W524">
        <v>87499999.965000004</v>
      </c>
      <c r="X524">
        <v>96236559.1012903</v>
      </c>
      <c r="Y524">
        <v>104444444.402667</v>
      </c>
      <c r="Z524">
        <v>112903225.76129</v>
      </c>
      <c r="AA524">
        <v>121111111.062667</v>
      </c>
      <c r="AB524">
        <v>129569892.42129</v>
      </c>
      <c r="AC524">
        <v>137903225.75128999</v>
      </c>
      <c r="AD524">
        <v>146111111.05266699</v>
      </c>
      <c r="AE524">
        <v>154569892.41128999</v>
      </c>
      <c r="AF524">
        <v>162777777.71266699</v>
      </c>
      <c r="AG524">
        <v>171236559.07128999</v>
      </c>
      <c r="AH524">
        <v>179569892.40129</v>
      </c>
      <c r="AI524">
        <v>187499999.92500001</v>
      </c>
      <c r="AJ524">
        <v>196236559.06129</v>
      </c>
      <c r="AK524">
        <v>204444444.36266699</v>
      </c>
      <c r="AL524">
        <v>212903225.72128999</v>
      </c>
      <c r="AM524">
        <v>221111111.02266699</v>
      </c>
      <c r="AN524">
        <v>229569892.38128999</v>
      </c>
      <c r="AO524">
        <v>237903225.71129</v>
      </c>
      <c r="AP524">
        <v>246111111.012667</v>
      </c>
      <c r="AQ524">
        <v>254569892.37129</v>
      </c>
      <c r="AR524">
        <v>262777777.672667</v>
      </c>
      <c r="AS524">
        <v>271236559.03128999</v>
      </c>
      <c r="AT524">
        <v>279569892.36128998</v>
      </c>
      <c r="AU524">
        <v>287499999.88499999</v>
      </c>
      <c r="AV524">
        <v>296236559.02129</v>
      </c>
      <c r="AW524">
        <v>304444444.322667</v>
      </c>
      <c r="AX524">
        <v>312903225.68128997</v>
      </c>
      <c r="AY524">
        <v>321111110.98266703</v>
      </c>
      <c r="AZ524">
        <v>329569892.34129</v>
      </c>
      <c r="BA524">
        <v>337903225.67128998</v>
      </c>
      <c r="BB524">
        <v>346111110.97266698</v>
      </c>
      <c r="BC524">
        <v>354569892.33129001</v>
      </c>
      <c r="BD524">
        <v>362777777.63266701</v>
      </c>
      <c r="BE524">
        <v>371236558.99128997</v>
      </c>
      <c r="BF524">
        <v>379569892.32129002</v>
      </c>
      <c r="BG524">
        <v>387643678.005862</v>
      </c>
      <c r="BH524">
        <v>396236558.98128998</v>
      </c>
      <c r="BI524">
        <v>404444444.28266698</v>
      </c>
      <c r="BJ524">
        <v>412903225.64129001</v>
      </c>
      <c r="BK524">
        <v>421111110.94266701</v>
      </c>
      <c r="BL524">
        <v>429569892.30128998</v>
      </c>
      <c r="BM524">
        <v>437903225.63129002</v>
      </c>
      <c r="BN524">
        <v>446111110.93266702</v>
      </c>
      <c r="BO524">
        <v>454569892.29128999</v>
      </c>
      <c r="BP524">
        <v>462777777.59266698</v>
      </c>
      <c r="BQ524">
        <v>471236558.95129001</v>
      </c>
      <c r="BR524">
        <v>479569892.28128999</v>
      </c>
      <c r="BS524">
        <v>487499999.80500001</v>
      </c>
      <c r="BT524">
        <v>496236558.94129002</v>
      </c>
      <c r="BU524">
        <f t="shared" ca="1" si="59"/>
        <v>50327807.626224905</v>
      </c>
      <c r="BV524">
        <f t="shared" ca="1" si="59"/>
        <v>150327807.58622482</v>
      </c>
      <c r="BW524">
        <f t="shared" ca="1" si="59"/>
        <v>250327807.54622483</v>
      </c>
      <c r="BX524">
        <f t="shared" ca="1" si="59"/>
        <v>350339780.68629664</v>
      </c>
      <c r="BY524">
        <f t="shared" ca="1" si="59"/>
        <v>450327807.46622485</v>
      </c>
      <c r="BZ524" t="str">
        <f>VLOOKUP($A524,[1]UNITES!$H$2:$I$20,2,FALSE) &amp; "__" &amp; $D524 &amp; "__" &amp;CB524</f>
        <v>-50 BP TC / +50 BP LT / -25 BP INF__Titre à revenu fixe__FIXE &lt;&gt; 0%</v>
      </c>
      <c r="CA524" t="str">
        <f>VLOOKUP($A524,[1]UNITES!$H$2:$I$20,2,FALSE) &amp; "__" &amp; $E524 &amp; "__" &amp; $F524 &amp; "__" &amp; CB524</f>
        <v>-50 BP TC / +50 BP LT / -25 BP INF__Titre PN_4__B Actif__FIXE &lt;&gt; 0%</v>
      </c>
      <c r="CB524" t="str">
        <f t="shared" si="60"/>
        <v>FIXE &lt;&gt; 0%</v>
      </c>
    </row>
    <row r="525" spans="1:80" x14ac:dyDescent="0.3">
      <c r="A525">
        <v>2</v>
      </c>
      <c r="B525" t="s">
        <v>17</v>
      </c>
      <c r="C525" t="s">
        <v>95</v>
      </c>
      <c r="D525" t="s">
        <v>111</v>
      </c>
      <c r="E525" t="s">
        <v>112</v>
      </c>
      <c r="F525" t="s">
        <v>21</v>
      </c>
      <c r="G525" t="s">
        <v>22</v>
      </c>
      <c r="H525" t="s">
        <v>30</v>
      </c>
      <c r="I525" t="s">
        <v>31</v>
      </c>
      <c r="J525" t="s">
        <v>31</v>
      </c>
      <c r="M525">
        <v>55198.458666666702</v>
      </c>
      <c r="N525">
        <v>160253.584193549</v>
      </c>
      <c r="O525">
        <v>262192.66866666701</v>
      </c>
      <c r="P525">
        <v>367247.79419354798</v>
      </c>
      <c r="Q525">
        <v>470744.89967741899</v>
      </c>
      <c r="R525">
        <v>572683.98866666597</v>
      </c>
      <c r="S525">
        <v>677739.11419354798</v>
      </c>
      <c r="T525">
        <v>779678.19866666698</v>
      </c>
      <c r="U525">
        <v>884733.32419354899</v>
      </c>
      <c r="V525">
        <v>988230.42967741995</v>
      </c>
      <c r="W525">
        <v>1086719.6100000001</v>
      </c>
      <c r="X525">
        <v>1195224.63967742</v>
      </c>
      <c r="Y525">
        <v>1297163.7286666699</v>
      </c>
      <c r="Z525">
        <v>1402218.8541935501</v>
      </c>
      <c r="AA525">
        <v>1504157.9386666699</v>
      </c>
      <c r="AB525">
        <v>1609213.06419355</v>
      </c>
      <c r="AC525">
        <v>1712710.1696774201</v>
      </c>
      <c r="AD525">
        <v>1814649.2586666699</v>
      </c>
      <c r="AE525">
        <v>1919704.3841935501</v>
      </c>
      <c r="AF525">
        <v>2021643.4686666599</v>
      </c>
      <c r="AG525">
        <v>2126698.5941935498</v>
      </c>
      <c r="AH525">
        <v>2230195.6996774198</v>
      </c>
      <c r="AI525">
        <v>2328684.88</v>
      </c>
      <c r="AJ525">
        <v>2437189.9096774198</v>
      </c>
      <c r="AK525">
        <v>2539128.9986666702</v>
      </c>
      <c r="AL525">
        <v>2644184.1241935501</v>
      </c>
      <c r="AM525">
        <v>2746123.2086666701</v>
      </c>
      <c r="AN525">
        <v>2851178.3341935501</v>
      </c>
      <c r="AO525">
        <v>2954675.4396774201</v>
      </c>
      <c r="AP525">
        <v>3056614.5286666602</v>
      </c>
      <c r="AQ525">
        <v>3161669.6541935499</v>
      </c>
      <c r="AR525">
        <v>3263608.7386666602</v>
      </c>
      <c r="AS525">
        <v>3368663.8641935401</v>
      </c>
      <c r="AT525">
        <v>3472160.9696774199</v>
      </c>
      <c r="AU525">
        <v>3570650.15</v>
      </c>
      <c r="AV525">
        <v>3679155.1796774198</v>
      </c>
      <c r="AW525">
        <v>3781094.2686666702</v>
      </c>
      <c r="AX525">
        <v>3886149.3941935501</v>
      </c>
      <c r="AY525">
        <v>3988088.4786666702</v>
      </c>
      <c r="AZ525">
        <v>4093143.6041935501</v>
      </c>
      <c r="BA525">
        <v>4196640.7096774196</v>
      </c>
      <c r="BB525">
        <v>4298579.79866667</v>
      </c>
      <c r="BC525">
        <v>4403634.9241935499</v>
      </c>
      <c r="BD525">
        <v>4505574.0086666597</v>
      </c>
      <c r="BE525">
        <v>4610629.1341935499</v>
      </c>
      <c r="BF525">
        <v>4714126.2396774199</v>
      </c>
      <c r="BG525">
        <v>4814399.8527586199</v>
      </c>
      <c r="BH525">
        <v>4921120.4496774198</v>
      </c>
      <c r="BI525">
        <v>5023059.5386666702</v>
      </c>
      <c r="BJ525">
        <v>5128114.6641935501</v>
      </c>
      <c r="BK525">
        <v>5230053.7486666702</v>
      </c>
      <c r="BL525">
        <v>5335108.8741935501</v>
      </c>
      <c r="BM525">
        <v>5438605.9796774201</v>
      </c>
      <c r="BN525">
        <v>5540545.0686666602</v>
      </c>
      <c r="BO525">
        <v>5645600.1941935504</v>
      </c>
      <c r="BP525">
        <v>5747539.2786666602</v>
      </c>
      <c r="BQ525">
        <v>5852594.4041935401</v>
      </c>
      <c r="BR525">
        <v>5956091.5096774204</v>
      </c>
      <c r="BS525">
        <v>6054580.6900000004</v>
      </c>
      <c r="BT525">
        <v>6163085.7196774203</v>
      </c>
      <c r="BU525">
        <f t="shared" ref="BU525:BY534" ca="1" si="61">IFERROR(SUM(OFFSET($A525,0,12*BU$4,1,12))/12,0)</f>
        <v>625053.89253942668</v>
      </c>
      <c r="BV525">
        <f t="shared" ca="1" si="61"/>
        <v>1867019.1625394274</v>
      </c>
      <c r="BW525">
        <f t="shared" ca="1" si="61"/>
        <v>3108984.4325394258</v>
      </c>
      <c r="BX525">
        <f t="shared" ca="1" si="61"/>
        <v>4351098.4052693127</v>
      </c>
      <c r="BY525">
        <f t="shared" ca="1" si="61"/>
        <v>5592914.9725394258</v>
      </c>
      <c r="BZ525" t="str">
        <f>VLOOKUP($A525,[1]UNITES!$H$2:$I$20,2,FALSE) &amp; "__" &amp; $D525 &amp; "__" &amp;CB525</f>
        <v>-50 BP TC / +50 BP LT / -25 BP INF__Titre à revenu variable__FIXE &lt;&gt; 0%</v>
      </c>
      <c r="CA525" t="str">
        <f>VLOOKUP($A525,[1]UNITES!$H$2:$I$20,2,FALSE) &amp; "__" &amp; $E525 &amp; "__" &amp; $F525 &amp; "__" &amp; CB525</f>
        <v>-50 BP TC / +50 BP LT / -25 BP INF__FCPR_4__B Actif__FIXE &lt;&gt; 0%</v>
      </c>
      <c r="CB525" t="str">
        <f t="shared" si="60"/>
        <v>FIXE &lt;&gt; 0%</v>
      </c>
    </row>
    <row r="526" spans="1:80" x14ac:dyDescent="0.3">
      <c r="A526">
        <v>2</v>
      </c>
      <c r="B526" t="s">
        <v>17</v>
      </c>
      <c r="C526" t="s">
        <v>95</v>
      </c>
      <c r="D526" t="s">
        <v>111</v>
      </c>
      <c r="E526" t="s">
        <v>112</v>
      </c>
      <c r="F526" t="s">
        <v>21</v>
      </c>
      <c r="G526" t="s">
        <v>26</v>
      </c>
      <c r="H526" t="s">
        <v>30</v>
      </c>
      <c r="I526" t="s">
        <v>31</v>
      </c>
      <c r="J526" t="s">
        <v>31</v>
      </c>
      <c r="M526">
        <v>12364454.2413333</v>
      </c>
      <c r="N526">
        <v>12259399.115806401</v>
      </c>
      <c r="O526">
        <v>12157460.031333299</v>
      </c>
      <c r="P526">
        <v>12052404.9058065</v>
      </c>
      <c r="Q526">
        <v>11948907.8003226</v>
      </c>
      <c r="R526">
        <v>11846968.711333301</v>
      </c>
      <c r="S526">
        <v>11741913.5858064</v>
      </c>
      <c r="T526">
        <v>11639974.5013333</v>
      </c>
      <c r="U526">
        <v>11534919.375806499</v>
      </c>
      <c r="V526">
        <v>11431422.2703226</v>
      </c>
      <c r="W526">
        <v>11332933.09</v>
      </c>
      <c r="X526">
        <v>11224428.060322599</v>
      </c>
      <c r="Y526">
        <v>11122488.971333301</v>
      </c>
      <c r="Z526">
        <v>11017433.845806399</v>
      </c>
      <c r="AA526">
        <v>10915494.7613333</v>
      </c>
      <c r="AB526">
        <v>10810439.635806501</v>
      </c>
      <c r="AC526">
        <v>10706942.5303226</v>
      </c>
      <c r="AD526">
        <v>10605003.4413333</v>
      </c>
      <c r="AE526">
        <v>10499948.315806501</v>
      </c>
      <c r="AF526">
        <v>10398009.2313333</v>
      </c>
      <c r="AG526">
        <v>10292954.1058065</v>
      </c>
      <c r="AH526">
        <v>10189457.000322601</v>
      </c>
      <c r="AI526">
        <v>10090967.82</v>
      </c>
      <c r="AJ526">
        <v>9982462.7903225794</v>
      </c>
      <c r="AK526">
        <v>9880523.7013333291</v>
      </c>
      <c r="AL526">
        <v>9775468.5758064501</v>
      </c>
      <c r="AM526">
        <v>9673529.4913333301</v>
      </c>
      <c r="AN526">
        <v>9568474.3658064492</v>
      </c>
      <c r="AO526">
        <v>9464977.2603225801</v>
      </c>
      <c r="AP526">
        <v>9363038.1713333409</v>
      </c>
      <c r="AQ526">
        <v>9257983.0458064508</v>
      </c>
      <c r="AR526">
        <v>9156043.96133334</v>
      </c>
      <c r="AS526">
        <v>9050988.8358064592</v>
      </c>
      <c r="AT526">
        <v>8947491.7303225901</v>
      </c>
      <c r="AU526">
        <v>8849002.5500000007</v>
      </c>
      <c r="AV526">
        <v>8740497.5203225799</v>
      </c>
      <c r="AW526">
        <v>8638558.4313333295</v>
      </c>
      <c r="AX526">
        <v>8533503.3058064505</v>
      </c>
      <c r="AY526">
        <v>8431564.2213333305</v>
      </c>
      <c r="AZ526">
        <v>8326509.0958064497</v>
      </c>
      <c r="BA526">
        <v>8223011.9903225796</v>
      </c>
      <c r="BB526">
        <v>8121072.9013333404</v>
      </c>
      <c r="BC526">
        <v>8016017.7758064503</v>
      </c>
      <c r="BD526">
        <v>7914078.6913333395</v>
      </c>
      <c r="BE526">
        <v>7809023.5658064596</v>
      </c>
      <c r="BF526">
        <v>7705526.4603225803</v>
      </c>
      <c r="BG526">
        <v>7605252.8472413803</v>
      </c>
      <c r="BH526">
        <v>7498532.2503225803</v>
      </c>
      <c r="BI526">
        <v>7396593.16133333</v>
      </c>
      <c r="BJ526">
        <v>7291538.0358064501</v>
      </c>
      <c r="BK526">
        <v>7189598.95133333</v>
      </c>
      <c r="BL526">
        <v>7084543.8258064501</v>
      </c>
      <c r="BM526">
        <v>6981046.7203225801</v>
      </c>
      <c r="BN526">
        <v>6879107.63133334</v>
      </c>
      <c r="BO526">
        <v>6774052.5058064498</v>
      </c>
      <c r="BP526">
        <v>6672113.42133334</v>
      </c>
      <c r="BQ526">
        <v>6567058.2958064601</v>
      </c>
      <c r="BR526">
        <v>6463561.1903225798</v>
      </c>
      <c r="BS526">
        <v>6365072.0099999998</v>
      </c>
      <c r="BT526">
        <v>6256566.9803225799</v>
      </c>
      <c r="BU526">
        <f t="shared" ca="1" si="61"/>
        <v>11794598.807460567</v>
      </c>
      <c r="BV526">
        <f t="shared" ca="1" si="61"/>
        <v>10552633.537460573</v>
      </c>
      <c r="BW526">
        <f t="shared" ca="1" si="61"/>
        <v>9310668.2674605753</v>
      </c>
      <c r="BX526">
        <f t="shared" ca="1" si="61"/>
        <v>8068554.2947306894</v>
      </c>
      <c r="BY526">
        <f t="shared" ca="1" si="61"/>
        <v>6826737.7274605753</v>
      </c>
      <c r="BZ526" t="str">
        <f>VLOOKUP($A526,[1]UNITES!$H$2:$I$20,2,FALSE) &amp; "__" &amp; $D526 &amp; "__" &amp;CB526</f>
        <v>-50 BP TC / +50 BP LT / -25 BP INF__Titre à revenu variable__FIXE &lt;&gt; 0%</v>
      </c>
      <c r="CA526" t="str">
        <f>VLOOKUP($A526,[1]UNITES!$H$2:$I$20,2,FALSE) &amp; "__" &amp; $E526 &amp; "__" &amp; $F526 &amp; "__" &amp; CB526</f>
        <v>-50 BP TC / +50 BP LT / -25 BP INF__FCPR_4__B Actif__FIXE &lt;&gt; 0%</v>
      </c>
      <c r="CB526" t="str">
        <f t="shared" si="60"/>
        <v>FIXE &lt;&gt; 0%</v>
      </c>
    </row>
    <row r="527" spans="1:80" x14ac:dyDescent="0.3">
      <c r="A527">
        <v>2</v>
      </c>
      <c r="B527" t="s">
        <v>17</v>
      </c>
      <c r="C527" t="s">
        <v>95</v>
      </c>
      <c r="D527" t="s">
        <v>111</v>
      </c>
      <c r="E527" t="s">
        <v>113</v>
      </c>
      <c r="F527" t="s">
        <v>21</v>
      </c>
      <c r="G527" t="s">
        <v>22</v>
      </c>
      <c r="H527" t="s">
        <v>34</v>
      </c>
      <c r="I527" t="s">
        <v>114</v>
      </c>
      <c r="J527" t="s">
        <v>59</v>
      </c>
      <c r="M527">
        <v>1045333.14666667</v>
      </c>
      <c r="N527">
        <v>1959999.65</v>
      </c>
      <c r="O527">
        <v>1959999.65</v>
      </c>
      <c r="P527">
        <v>1959999.65</v>
      </c>
      <c r="Q527">
        <v>1959999.65</v>
      </c>
      <c r="R527">
        <v>1959999.65</v>
      </c>
      <c r="S527">
        <v>1959999.65</v>
      </c>
      <c r="T527">
        <v>1959999.65</v>
      </c>
      <c r="U527">
        <v>1959999.65</v>
      </c>
      <c r="V527">
        <v>1959999.65</v>
      </c>
      <c r="W527">
        <v>1959999.65</v>
      </c>
      <c r="X527">
        <v>1959999.65</v>
      </c>
      <c r="Y527">
        <v>1959999.65</v>
      </c>
      <c r="Z527">
        <v>1959999.65</v>
      </c>
      <c r="AA527">
        <v>1959999.65</v>
      </c>
      <c r="AB527">
        <v>1959999.65</v>
      </c>
      <c r="AC527">
        <v>1959999.65</v>
      </c>
      <c r="AD527">
        <v>1959999.65</v>
      </c>
      <c r="AE527">
        <v>1959999.65</v>
      </c>
      <c r="AF527">
        <v>1959999.65</v>
      </c>
      <c r="AG527">
        <v>1959999.65</v>
      </c>
      <c r="AH527">
        <v>1959999.65</v>
      </c>
      <c r="AI527">
        <v>1959999.65</v>
      </c>
      <c r="AJ527">
        <v>1959999.65</v>
      </c>
      <c r="AK527">
        <v>1959999.65</v>
      </c>
      <c r="AL527">
        <v>1959999.65</v>
      </c>
      <c r="AM527">
        <v>1959999.65</v>
      </c>
      <c r="AN527">
        <v>1959999.65</v>
      </c>
      <c r="AO527">
        <v>1959999.65</v>
      </c>
      <c r="AP527">
        <v>1959999.65</v>
      </c>
      <c r="AQ527">
        <v>1959999.65</v>
      </c>
      <c r="AR527">
        <v>1959999.65</v>
      </c>
      <c r="AS527">
        <v>1959999.65</v>
      </c>
      <c r="AT527">
        <v>1959999.65</v>
      </c>
      <c r="AU527">
        <v>1959999.65</v>
      </c>
      <c r="AV527">
        <v>1959999.65</v>
      </c>
      <c r="AW527">
        <v>1959999.65</v>
      </c>
      <c r="AX527">
        <v>1959999.65</v>
      </c>
      <c r="AY527">
        <v>1959999.65</v>
      </c>
      <c r="AZ527">
        <v>1959999.65</v>
      </c>
      <c r="BA527">
        <v>1959999.65</v>
      </c>
      <c r="BB527">
        <v>1959999.65</v>
      </c>
      <c r="BC527">
        <v>1959999.65</v>
      </c>
      <c r="BD527">
        <v>1959999.65</v>
      </c>
      <c r="BE527">
        <v>1959999.65</v>
      </c>
      <c r="BF527">
        <v>1959999.65</v>
      </c>
      <c r="BG527">
        <v>1959999.65</v>
      </c>
      <c r="BH527">
        <v>1959999.65</v>
      </c>
      <c r="BI527">
        <v>1959999.65</v>
      </c>
      <c r="BJ527">
        <v>1959999.65</v>
      </c>
      <c r="BK527">
        <v>1959999.65</v>
      </c>
      <c r="BL527">
        <v>1959999.65</v>
      </c>
      <c r="BM527">
        <v>1959999.65</v>
      </c>
      <c r="BN527">
        <v>1959999.65</v>
      </c>
      <c r="BO527">
        <v>1959999.65</v>
      </c>
      <c r="BP527">
        <v>1959999.65</v>
      </c>
      <c r="BQ527">
        <v>1959999.65</v>
      </c>
      <c r="BR527">
        <v>1959999.65</v>
      </c>
      <c r="BS527">
        <v>1959999.65</v>
      </c>
      <c r="BT527">
        <v>1959999.65</v>
      </c>
      <c r="BU527">
        <f t="shared" ca="1" si="61"/>
        <v>1883777.441388889</v>
      </c>
      <c r="BV527">
        <f t="shared" ca="1" si="61"/>
        <v>1959999.6499999997</v>
      </c>
      <c r="BW527">
        <f t="shared" ca="1" si="61"/>
        <v>1959999.6499999997</v>
      </c>
      <c r="BX527">
        <f t="shared" ca="1" si="61"/>
        <v>1959999.6499999997</v>
      </c>
      <c r="BY527">
        <f t="shared" ca="1" si="61"/>
        <v>1959999.6499999997</v>
      </c>
      <c r="BZ527" t="str">
        <f>VLOOKUP($A527,[1]UNITES!$H$2:$I$20,2,FALSE) &amp; "__" &amp; $D527 &amp; "__" &amp;CB527</f>
        <v>-50 BP TC / +50 BP LT / -25 BP INF__Titre à revenu variable__EONIA</v>
      </c>
      <c r="CA527" t="str">
        <f>VLOOKUP($A527,[1]UNITES!$H$2:$I$20,2,FALSE) &amp; "__" &amp; $E527 &amp; "__" &amp; $F527 &amp; "__" &amp; CB527</f>
        <v>-50 BP TC / +50 BP LT / -25 BP INF__OPCVM_4__B Actif__EONIA</v>
      </c>
      <c r="CB527" t="str">
        <f t="shared" si="60"/>
        <v>EONIA</v>
      </c>
    </row>
    <row r="528" spans="1:80" x14ac:dyDescent="0.3">
      <c r="A528">
        <v>2</v>
      </c>
      <c r="B528" t="s">
        <v>17</v>
      </c>
      <c r="C528" t="s">
        <v>95</v>
      </c>
      <c r="D528" t="s">
        <v>111</v>
      </c>
      <c r="E528" t="s">
        <v>113</v>
      </c>
      <c r="F528" t="s">
        <v>21</v>
      </c>
      <c r="G528" t="s">
        <v>22</v>
      </c>
      <c r="H528" t="s">
        <v>34</v>
      </c>
      <c r="I528" t="s">
        <v>115</v>
      </c>
      <c r="J528" t="s">
        <v>59</v>
      </c>
      <c r="M528">
        <v>5635803.3905481501</v>
      </c>
      <c r="N528">
        <v>16362009.841204301</v>
      </c>
      <c r="O528">
        <v>26770066.097793899</v>
      </c>
      <c r="P528">
        <v>31110079.930695299</v>
      </c>
      <c r="Q528">
        <v>30031801.220973101</v>
      </c>
      <c r="R528">
        <v>28969754.663870402</v>
      </c>
      <c r="S528">
        <v>27875243.8015287</v>
      </c>
      <c r="T528">
        <v>26813197.2444259</v>
      </c>
      <c r="U528">
        <v>25718686.382084198</v>
      </c>
      <c r="V528">
        <v>24788236.205334499</v>
      </c>
      <c r="W528">
        <v>24018658.254880998</v>
      </c>
      <c r="X528">
        <v>23170818.140044998</v>
      </c>
      <c r="Y528">
        <v>22374283.2225664</v>
      </c>
      <c r="Z528">
        <v>21553400.0761921</v>
      </c>
      <c r="AA528">
        <v>20756865.157906801</v>
      </c>
      <c r="AB528">
        <v>19935982.0108083</v>
      </c>
      <c r="AC528">
        <v>19127272.978918001</v>
      </c>
      <c r="AD528">
        <v>18330738.061514799</v>
      </c>
      <c r="AE528">
        <v>17509854.914216001</v>
      </c>
      <c r="AF528">
        <v>16713319.9960077</v>
      </c>
      <c r="AG528">
        <v>15892436.8497214</v>
      </c>
      <c r="AH528">
        <v>15527213.415999999</v>
      </c>
      <c r="AI528">
        <v>15527213.415999999</v>
      </c>
      <c r="AJ528">
        <v>15527213.415999999</v>
      </c>
      <c r="AK528">
        <v>15527213.415999999</v>
      </c>
      <c r="AL528">
        <v>15527213.415999999</v>
      </c>
      <c r="AM528">
        <v>15527213.415999999</v>
      </c>
      <c r="AN528">
        <v>15527213.415999999</v>
      </c>
      <c r="AO528">
        <v>15527213.415999999</v>
      </c>
      <c r="AP528">
        <v>15527213.415999999</v>
      </c>
      <c r="AQ528">
        <v>15527213.415999999</v>
      </c>
      <c r="AR528">
        <v>15527213.415999999</v>
      </c>
      <c r="AS528">
        <v>15527213.415999999</v>
      </c>
      <c r="AT528">
        <v>15527213.415999999</v>
      </c>
      <c r="AU528">
        <v>15527213.415999999</v>
      </c>
      <c r="AV528">
        <v>15527213.415999999</v>
      </c>
      <c r="AW528">
        <v>15527213.415999999</v>
      </c>
      <c r="AX528">
        <v>15527213.415999999</v>
      </c>
      <c r="AY528">
        <v>15527213.415999999</v>
      </c>
      <c r="AZ528">
        <v>15527213.415999999</v>
      </c>
      <c r="BA528">
        <v>15527213.415999999</v>
      </c>
      <c r="BB528">
        <v>15527213.415999999</v>
      </c>
      <c r="BC528">
        <v>15527213.415999999</v>
      </c>
      <c r="BD528">
        <v>15527213.415999999</v>
      </c>
      <c r="BE528">
        <v>15527213.415999999</v>
      </c>
      <c r="BF528">
        <v>15527213.415999999</v>
      </c>
      <c r="BG528">
        <v>15527213.415999999</v>
      </c>
      <c r="BH528">
        <v>15527213.415999999</v>
      </c>
      <c r="BI528">
        <v>15527213.415999999</v>
      </c>
      <c r="BJ528">
        <v>15527213.415999999</v>
      </c>
      <c r="BK528">
        <v>15527213.415999999</v>
      </c>
      <c r="BL528">
        <v>15527213.415999999</v>
      </c>
      <c r="BM528">
        <v>15527213.415999999</v>
      </c>
      <c r="BN528">
        <v>15527213.415999999</v>
      </c>
      <c r="BO528">
        <v>15527213.415999999</v>
      </c>
      <c r="BP528">
        <v>15527213.415999999</v>
      </c>
      <c r="BQ528">
        <v>15527213.415999999</v>
      </c>
      <c r="BR528">
        <v>15527213.415999999</v>
      </c>
      <c r="BS528">
        <v>15527213.415999999</v>
      </c>
      <c r="BT528">
        <v>15527213.415999999</v>
      </c>
      <c r="BU528">
        <f t="shared" ca="1" si="61"/>
        <v>24272029.597782034</v>
      </c>
      <c r="BV528">
        <f t="shared" ca="1" si="61"/>
        <v>18231316.126320962</v>
      </c>
      <c r="BW528">
        <f t="shared" ca="1" si="61"/>
        <v>15527213.416000001</v>
      </c>
      <c r="BX528">
        <f t="shared" ca="1" si="61"/>
        <v>15527213.416000001</v>
      </c>
      <c r="BY528">
        <f t="shared" ca="1" si="61"/>
        <v>15527213.416000001</v>
      </c>
      <c r="BZ528" t="str">
        <f>VLOOKUP($A528,[1]UNITES!$H$2:$I$20,2,FALSE) &amp; "__" &amp; $D528 &amp; "__" &amp;CB528</f>
        <v>-50 BP TC / +50 BP LT / -25 BP INF__Titre à revenu variable__EONIA</v>
      </c>
      <c r="CA528" t="str">
        <f>VLOOKUP($A528,[1]UNITES!$H$2:$I$20,2,FALSE) &amp; "__" &amp; $E528 &amp; "__" &amp; $F528 &amp; "__" &amp; CB528</f>
        <v>-50 BP TC / +50 BP LT / -25 BP INF__OPCVM_4__B Actif__EONIA</v>
      </c>
      <c r="CB528" t="str">
        <f t="shared" si="60"/>
        <v>EONIA</v>
      </c>
    </row>
    <row r="529" spans="1:80" x14ac:dyDescent="0.3">
      <c r="A529">
        <v>2</v>
      </c>
      <c r="B529" t="s">
        <v>17</v>
      </c>
      <c r="C529" t="s">
        <v>95</v>
      </c>
      <c r="D529" t="s">
        <v>111</v>
      </c>
      <c r="E529" t="s">
        <v>113</v>
      </c>
      <c r="F529" t="s">
        <v>21</v>
      </c>
      <c r="G529" t="s">
        <v>22</v>
      </c>
      <c r="H529" t="s">
        <v>34</v>
      </c>
      <c r="I529" t="s">
        <v>116</v>
      </c>
      <c r="J529" t="s">
        <v>59</v>
      </c>
      <c r="M529">
        <v>3718435.6494510099</v>
      </c>
      <c r="N529">
        <v>6860532.6685204301</v>
      </c>
      <c r="O529">
        <v>6660208.5437670201</v>
      </c>
      <c r="P529">
        <v>6453760.9740528902</v>
      </c>
      <c r="Q529">
        <v>6250375.1267671399</v>
      </c>
      <c r="R529">
        <v>6050051.0020375596</v>
      </c>
      <c r="S529">
        <v>5843603.4324272098</v>
      </c>
      <c r="T529">
        <v>5643279.3075685501</v>
      </c>
      <c r="U529">
        <v>5436831.7379863802</v>
      </c>
      <c r="V529">
        <v>5261329.4343541199</v>
      </c>
      <c r="W529">
        <v>5116170.9868218899</v>
      </c>
      <c r="X529">
        <v>4956250.6634211103</v>
      </c>
      <c r="Y529">
        <v>4806007.5698247496</v>
      </c>
      <c r="Z529">
        <v>4651171.8926111897</v>
      </c>
      <c r="AA529">
        <v>4500928.7990152203</v>
      </c>
      <c r="AB529">
        <v>4346093.1218044497</v>
      </c>
      <c r="AC529">
        <v>4193553.7363832402</v>
      </c>
      <c r="AD529">
        <v>4043310.64282222</v>
      </c>
      <c r="AE529">
        <v>3888474.96558097</v>
      </c>
      <c r="AF529">
        <v>3738231.8720239499</v>
      </c>
      <c r="AG529">
        <v>3583396.19478379</v>
      </c>
      <c r="AH529">
        <v>3514507.44</v>
      </c>
      <c r="AI529">
        <v>3514507.44</v>
      </c>
      <c r="AJ529">
        <v>3514507.44</v>
      </c>
      <c r="AK529">
        <v>3514507.44</v>
      </c>
      <c r="AL529">
        <v>3514507.44</v>
      </c>
      <c r="AM529">
        <v>3514507.44</v>
      </c>
      <c r="AN529">
        <v>3514507.44</v>
      </c>
      <c r="AO529">
        <v>3514507.44</v>
      </c>
      <c r="AP529">
        <v>3514507.44</v>
      </c>
      <c r="AQ529">
        <v>3514507.44</v>
      </c>
      <c r="AR529">
        <v>3514507.44</v>
      </c>
      <c r="AS529">
        <v>3514507.44</v>
      </c>
      <c r="AT529">
        <v>3514507.44</v>
      </c>
      <c r="AU529">
        <v>3514507.44</v>
      </c>
      <c r="AV529">
        <v>3514507.44</v>
      </c>
      <c r="AW529">
        <v>3514507.44</v>
      </c>
      <c r="AX529">
        <v>3514507.44</v>
      </c>
      <c r="AY529">
        <v>3514507.44</v>
      </c>
      <c r="AZ529">
        <v>3514507.44</v>
      </c>
      <c r="BA529">
        <v>3514507.44</v>
      </c>
      <c r="BB529">
        <v>3514507.44</v>
      </c>
      <c r="BC529">
        <v>3514507.44</v>
      </c>
      <c r="BD529">
        <v>3514507.44</v>
      </c>
      <c r="BE529">
        <v>3514507.44</v>
      </c>
      <c r="BF529">
        <v>3514507.44</v>
      </c>
      <c r="BG529">
        <v>3514507.44</v>
      </c>
      <c r="BH529">
        <v>3514507.44</v>
      </c>
      <c r="BI529">
        <v>3514507.44</v>
      </c>
      <c r="BJ529">
        <v>3514507.44</v>
      </c>
      <c r="BK529">
        <v>3514507.44</v>
      </c>
      <c r="BL529">
        <v>3514507.44</v>
      </c>
      <c r="BM529">
        <v>3514507.44</v>
      </c>
      <c r="BN529">
        <v>3514507.44</v>
      </c>
      <c r="BO529">
        <v>3514507.44</v>
      </c>
      <c r="BP529">
        <v>3514507.44</v>
      </c>
      <c r="BQ529">
        <v>3514507.44</v>
      </c>
      <c r="BR529">
        <v>3514507.44</v>
      </c>
      <c r="BS529">
        <v>3514507.44</v>
      </c>
      <c r="BT529">
        <v>3514507.44</v>
      </c>
      <c r="BU529">
        <f t="shared" ca="1" si="61"/>
        <v>5687569.1272646086</v>
      </c>
      <c r="BV529">
        <f t="shared" ca="1" si="61"/>
        <v>4024557.5929041482</v>
      </c>
      <c r="BW529">
        <f t="shared" ca="1" si="61"/>
        <v>3514507.44</v>
      </c>
      <c r="BX529">
        <f t="shared" ca="1" si="61"/>
        <v>3514507.44</v>
      </c>
      <c r="BY529">
        <f t="shared" ca="1" si="61"/>
        <v>3514507.44</v>
      </c>
      <c r="BZ529" t="str">
        <f>VLOOKUP($A529,[1]UNITES!$H$2:$I$20,2,FALSE) &amp; "__" &amp; $D529 &amp; "__" &amp;CB529</f>
        <v>-50 BP TC / +50 BP LT / -25 BP INF__Titre à revenu variable__EONIA</v>
      </c>
      <c r="CA529" t="str">
        <f>VLOOKUP($A529,[1]UNITES!$H$2:$I$20,2,FALSE) &amp; "__" &amp; $E529 &amp; "__" &amp; $F529 &amp; "__" &amp; CB529</f>
        <v>-50 BP TC / +50 BP LT / -25 BP INF__OPCVM_4__B Actif__EONIA</v>
      </c>
      <c r="CB529" t="str">
        <f t="shared" si="60"/>
        <v>EONIA</v>
      </c>
    </row>
    <row r="530" spans="1:80" x14ac:dyDescent="0.3">
      <c r="A530">
        <v>2</v>
      </c>
      <c r="B530" t="s">
        <v>17</v>
      </c>
      <c r="C530" t="s">
        <v>95</v>
      </c>
      <c r="D530" t="s">
        <v>111</v>
      </c>
      <c r="E530" t="s">
        <v>113</v>
      </c>
      <c r="F530" t="s">
        <v>21</v>
      </c>
      <c r="G530" t="s">
        <v>22</v>
      </c>
      <c r="H530" t="s">
        <v>34</v>
      </c>
      <c r="I530" t="s">
        <v>117</v>
      </c>
      <c r="J530" t="s">
        <v>59</v>
      </c>
      <c r="M530">
        <v>1167741.7120000001</v>
      </c>
      <c r="N530">
        <v>2154489.3925806498</v>
      </c>
      <c r="O530">
        <v>2091579.3793333401</v>
      </c>
      <c r="P530">
        <v>2026746.35258065</v>
      </c>
      <c r="Q530">
        <v>1962874.83258065</v>
      </c>
      <c r="R530">
        <v>1899964.81933334</v>
      </c>
      <c r="S530">
        <v>1835131.79258065</v>
      </c>
      <c r="T530">
        <v>1772221.77933333</v>
      </c>
      <c r="U530">
        <v>1707388.7525806399</v>
      </c>
      <c r="V530">
        <v>1652273.81193548</v>
      </c>
      <c r="W530">
        <v>1606688.09</v>
      </c>
      <c r="X530">
        <v>1556466.53193548</v>
      </c>
      <c r="Y530">
        <v>1509284.0220000001</v>
      </c>
      <c r="Z530">
        <v>1460659.2519354799</v>
      </c>
      <c r="AA530">
        <v>1413476.7420000001</v>
      </c>
      <c r="AB530">
        <v>1364851.9719354899</v>
      </c>
      <c r="AC530">
        <v>1316948.33193548</v>
      </c>
      <c r="AD530">
        <v>1269765.8219999999</v>
      </c>
      <c r="AE530">
        <v>1221141.05193549</v>
      </c>
      <c r="AF530">
        <v>1173958.5419999999</v>
      </c>
      <c r="AG530">
        <v>1125333.7719354799</v>
      </c>
      <c r="AH530">
        <v>1103699.8700000001</v>
      </c>
      <c r="AI530">
        <v>1103699.8700000001</v>
      </c>
      <c r="AJ530">
        <v>1103699.8700000001</v>
      </c>
      <c r="AK530">
        <v>1103699.8700000001</v>
      </c>
      <c r="AL530">
        <v>1103699.8700000001</v>
      </c>
      <c r="AM530">
        <v>1103699.8700000001</v>
      </c>
      <c r="AN530">
        <v>1103699.8700000001</v>
      </c>
      <c r="AO530">
        <v>1103699.8700000001</v>
      </c>
      <c r="AP530">
        <v>1103699.8700000001</v>
      </c>
      <c r="AQ530">
        <v>1103699.8700000001</v>
      </c>
      <c r="AR530">
        <v>1103699.8700000001</v>
      </c>
      <c r="AS530">
        <v>1103699.8700000001</v>
      </c>
      <c r="AT530">
        <v>1103699.8700000001</v>
      </c>
      <c r="AU530">
        <v>1103699.8700000001</v>
      </c>
      <c r="AV530">
        <v>1103699.8700000001</v>
      </c>
      <c r="AW530">
        <v>1103699.8700000001</v>
      </c>
      <c r="AX530">
        <v>1103699.8700000001</v>
      </c>
      <c r="AY530">
        <v>1103699.8700000001</v>
      </c>
      <c r="AZ530">
        <v>1103699.8700000001</v>
      </c>
      <c r="BA530">
        <v>1103699.8700000001</v>
      </c>
      <c r="BB530">
        <v>1103699.8700000001</v>
      </c>
      <c r="BC530">
        <v>1103699.8700000001</v>
      </c>
      <c r="BD530">
        <v>1103699.8700000001</v>
      </c>
      <c r="BE530">
        <v>1103699.8700000001</v>
      </c>
      <c r="BF530">
        <v>1103699.8700000001</v>
      </c>
      <c r="BG530">
        <v>1103699.8700000001</v>
      </c>
      <c r="BH530">
        <v>1103699.8700000001</v>
      </c>
      <c r="BI530">
        <v>1103699.8700000001</v>
      </c>
      <c r="BJ530">
        <v>1103699.8700000001</v>
      </c>
      <c r="BK530">
        <v>1103699.8700000001</v>
      </c>
      <c r="BL530">
        <v>1103699.8700000001</v>
      </c>
      <c r="BM530">
        <v>1103699.8700000001</v>
      </c>
      <c r="BN530">
        <v>1103699.8700000001</v>
      </c>
      <c r="BO530">
        <v>1103699.8700000001</v>
      </c>
      <c r="BP530">
        <v>1103699.8700000001</v>
      </c>
      <c r="BQ530">
        <v>1103699.8700000001</v>
      </c>
      <c r="BR530">
        <v>1103699.8700000001</v>
      </c>
      <c r="BS530">
        <v>1103699.8700000001</v>
      </c>
      <c r="BT530">
        <v>1103699.8700000001</v>
      </c>
      <c r="BU530">
        <f t="shared" ca="1" si="61"/>
        <v>1786130.6038978507</v>
      </c>
      <c r="BV530">
        <f t="shared" ca="1" si="61"/>
        <v>1263876.5931397851</v>
      </c>
      <c r="BW530">
        <f t="shared" ca="1" si="61"/>
        <v>1103699.8700000003</v>
      </c>
      <c r="BX530">
        <f t="shared" ca="1" si="61"/>
        <v>1103699.8700000003</v>
      </c>
      <c r="BY530">
        <f t="shared" ca="1" si="61"/>
        <v>1103699.8700000003</v>
      </c>
      <c r="BZ530" t="str">
        <f>VLOOKUP($A530,[1]UNITES!$H$2:$I$20,2,FALSE) &amp; "__" &amp; $D530 &amp; "__" &amp;CB530</f>
        <v>-50 BP TC / +50 BP LT / -25 BP INF__Titre à revenu variable__EONIA</v>
      </c>
      <c r="CA530" t="str">
        <f>VLOOKUP($A530,[1]UNITES!$H$2:$I$20,2,FALSE) &amp; "__" &amp; $E530 &amp; "__" &amp; $F530 &amp; "__" &amp; CB530</f>
        <v>-50 BP TC / +50 BP LT / -25 BP INF__OPCVM_4__B Actif__EONIA</v>
      </c>
      <c r="CB530" t="str">
        <f t="shared" si="60"/>
        <v>EONIA</v>
      </c>
    </row>
    <row r="531" spans="1:80" x14ac:dyDescent="0.3">
      <c r="A531">
        <v>2</v>
      </c>
      <c r="B531" t="s">
        <v>17</v>
      </c>
      <c r="C531" t="s">
        <v>95</v>
      </c>
      <c r="D531" t="s">
        <v>111</v>
      </c>
      <c r="E531" t="s">
        <v>113</v>
      </c>
      <c r="F531" t="s">
        <v>21</v>
      </c>
      <c r="G531" t="s">
        <v>22</v>
      </c>
      <c r="H531" t="s">
        <v>34</v>
      </c>
      <c r="I531" t="s">
        <v>118</v>
      </c>
      <c r="J531" t="s">
        <v>66</v>
      </c>
      <c r="M531">
        <v>17880733.0367194</v>
      </c>
      <c r="N531">
        <v>32995617.193700202</v>
      </c>
      <c r="O531">
        <v>32042335.5444704</v>
      </c>
      <c r="P531">
        <v>31059914.281498801</v>
      </c>
      <c r="Q531">
        <v>30092062.8254054</v>
      </c>
      <c r="R531">
        <v>29138781.176166799</v>
      </c>
      <c r="S531">
        <v>28156359.913140599</v>
      </c>
      <c r="T531">
        <v>27203078.263913501</v>
      </c>
      <c r="U531">
        <v>26220657.000942599</v>
      </c>
      <c r="V531">
        <v>25385494.8573539</v>
      </c>
      <c r="W531">
        <v>24694729.906849101</v>
      </c>
      <c r="X531">
        <v>23933717.673164099</v>
      </c>
      <c r="Y531">
        <v>23218756.4361929</v>
      </c>
      <c r="Z531">
        <v>22481940.4889885</v>
      </c>
      <c r="AA531">
        <v>21766979.252084401</v>
      </c>
      <c r="AB531">
        <v>21030163.304884098</v>
      </c>
      <c r="AC531">
        <v>20304274.712741099</v>
      </c>
      <c r="AD531">
        <v>19589313.4757629</v>
      </c>
      <c r="AE531">
        <v>18852497.5285636</v>
      </c>
      <c r="AF531">
        <v>18137536.291664999</v>
      </c>
      <c r="AG531">
        <v>17400720.344471201</v>
      </c>
      <c r="AH531">
        <v>17072899.690000001</v>
      </c>
      <c r="AI531">
        <v>17072899.690000001</v>
      </c>
      <c r="AJ531">
        <v>17072899.690000001</v>
      </c>
      <c r="AK531">
        <v>17072899.690000001</v>
      </c>
      <c r="AL531">
        <v>17072899.690000001</v>
      </c>
      <c r="AM531">
        <v>17072899.690000001</v>
      </c>
      <c r="AN531">
        <v>17072899.690000001</v>
      </c>
      <c r="AO531">
        <v>17072899.690000001</v>
      </c>
      <c r="AP531">
        <v>17072899.690000001</v>
      </c>
      <c r="AQ531">
        <v>17072899.690000001</v>
      </c>
      <c r="AR531">
        <v>17072899.690000001</v>
      </c>
      <c r="AS531">
        <v>17072899.690000001</v>
      </c>
      <c r="AT531">
        <v>17072899.690000001</v>
      </c>
      <c r="AU531">
        <v>17072899.690000001</v>
      </c>
      <c r="AV531">
        <v>17072899.690000001</v>
      </c>
      <c r="AW531">
        <v>17072899.690000001</v>
      </c>
      <c r="AX531">
        <v>17072899.690000001</v>
      </c>
      <c r="AY531">
        <v>17072899.690000001</v>
      </c>
      <c r="AZ531">
        <v>17072899.690000001</v>
      </c>
      <c r="BA531">
        <v>17072899.690000001</v>
      </c>
      <c r="BB531">
        <v>17072899.690000001</v>
      </c>
      <c r="BC531">
        <v>17072899.690000001</v>
      </c>
      <c r="BD531">
        <v>17072899.690000001</v>
      </c>
      <c r="BE531">
        <v>17072899.690000001</v>
      </c>
      <c r="BF531">
        <v>17072899.690000001</v>
      </c>
      <c r="BG531">
        <v>17072899.690000001</v>
      </c>
      <c r="BH531">
        <v>17072899.690000001</v>
      </c>
      <c r="BI531">
        <v>17072899.690000001</v>
      </c>
      <c r="BJ531">
        <v>17072899.690000001</v>
      </c>
      <c r="BK531">
        <v>17072899.690000001</v>
      </c>
      <c r="BL531">
        <v>17072899.690000001</v>
      </c>
      <c r="BM531">
        <v>17072899.690000001</v>
      </c>
      <c r="BN531">
        <v>17072899.690000001</v>
      </c>
      <c r="BO531">
        <v>17072899.690000001</v>
      </c>
      <c r="BP531">
        <v>17072899.690000001</v>
      </c>
      <c r="BQ531">
        <v>17072899.690000001</v>
      </c>
      <c r="BR531">
        <v>17072899.690000001</v>
      </c>
      <c r="BS531">
        <v>17072899.690000001</v>
      </c>
      <c r="BT531">
        <v>17072899.690000001</v>
      </c>
      <c r="BU531">
        <f t="shared" ca="1" si="61"/>
        <v>27400290.139443737</v>
      </c>
      <c r="BV531">
        <f t="shared" ca="1" si="61"/>
        <v>19500073.408779472</v>
      </c>
      <c r="BW531">
        <f t="shared" ca="1" si="61"/>
        <v>17072899.690000001</v>
      </c>
      <c r="BX531">
        <f t="shared" ca="1" si="61"/>
        <v>17072899.690000001</v>
      </c>
      <c r="BY531">
        <f t="shared" ca="1" si="61"/>
        <v>17072899.690000001</v>
      </c>
      <c r="BZ531" t="str">
        <f>VLOOKUP($A531,[1]UNITES!$H$2:$I$20,2,FALSE) &amp; "__" &amp; $D531 &amp; "__" &amp;CB531</f>
        <v>-50 BP TC / +50 BP LT / -25 BP INF__Titre à revenu variable__TMO</v>
      </c>
      <c r="CA531" t="str">
        <f>VLOOKUP($A531,[1]UNITES!$H$2:$I$20,2,FALSE) &amp; "__" &amp; $E531 &amp; "__" &amp; $F531 &amp; "__" &amp; CB531</f>
        <v>-50 BP TC / +50 BP LT / -25 BP INF__OPCVM_4__B Actif__TMO</v>
      </c>
      <c r="CB531" t="str">
        <f t="shared" si="60"/>
        <v>TMO</v>
      </c>
    </row>
    <row r="532" spans="1:80" x14ac:dyDescent="0.3">
      <c r="A532">
        <v>2</v>
      </c>
      <c r="B532" t="s">
        <v>17</v>
      </c>
      <c r="C532" t="s">
        <v>95</v>
      </c>
      <c r="D532" t="s">
        <v>111</v>
      </c>
      <c r="E532" t="s">
        <v>113</v>
      </c>
      <c r="F532" t="s">
        <v>21</v>
      </c>
      <c r="G532" t="s">
        <v>26</v>
      </c>
      <c r="H532" t="s">
        <v>34</v>
      </c>
      <c r="I532" t="s">
        <v>114</v>
      </c>
      <c r="J532" t="s">
        <v>59</v>
      </c>
      <c r="M532">
        <v>954666.49333333306</v>
      </c>
      <c r="N532">
        <v>39999.99</v>
      </c>
      <c r="O532">
        <v>39999.99</v>
      </c>
      <c r="P532">
        <v>39999.99</v>
      </c>
      <c r="Q532">
        <v>39999.99</v>
      </c>
      <c r="R532">
        <v>39999.99</v>
      </c>
      <c r="S532">
        <v>39999.99</v>
      </c>
      <c r="T532">
        <v>39999.99</v>
      </c>
      <c r="U532">
        <v>39999.99</v>
      </c>
      <c r="V532">
        <v>39999.99</v>
      </c>
      <c r="W532">
        <v>39999.99</v>
      </c>
      <c r="X532">
        <v>39999.99</v>
      </c>
      <c r="Y532">
        <v>39999.99</v>
      </c>
      <c r="Z532">
        <v>39999.99</v>
      </c>
      <c r="AA532">
        <v>39999.99</v>
      </c>
      <c r="AB532">
        <v>39999.99</v>
      </c>
      <c r="AC532">
        <v>39999.99</v>
      </c>
      <c r="AD532">
        <v>39999.99</v>
      </c>
      <c r="AE532">
        <v>39999.99</v>
      </c>
      <c r="AF532">
        <v>39999.99</v>
      </c>
      <c r="AG532">
        <v>39999.99</v>
      </c>
      <c r="AH532">
        <v>39999.99</v>
      </c>
      <c r="AI532">
        <v>39999.99</v>
      </c>
      <c r="AJ532">
        <v>39999.99</v>
      </c>
      <c r="AK532">
        <v>39999.99</v>
      </c>
      <c r="AL532">
        <v>39999.99</v>
      </c>
      <c r="AM532">
        <v>39999.99</v>
      </c>
      <c r="AN532">
        <v>39999.99</v>
      </c>
      <c r="AO532">
        <v>39999.99</v>
      </c>
      <c r="AP532">
        <v>39999.99</v>
      </c>
      <c r="AQ532">
        <v>39999.99</v>
      </c>
      <c r="AR532">
        <v>39999.99</v>
      </c>
      <c r="AS532">
        <v>39999.99</v>
      </c>
      <c r="AT532">
        <v>39999.99</v>
      </c>
      <c r="AU532">
        <v>39999.99</v>
      </c>
      <c r="AV532">
        <v>39999.99</v>
      </c>
      <c r="AW532">
        <v>39999.99</v>
      </c>
      <c r="AX532">
        <v>39999.99</v>
      </c>
      <c r="AY532">
        <v>39999.99</v>
      </c>
      <c r="AZ532">
        <v>39999.99</v>
      </c>
      <c r="BA532">
        <v>39999.99</v>
      </c>
      <c r="BB532">
        <v>39999.99</v>
      </c>
      <c r="BC532">
        <v>39999.99</v>
      </c>
      <c r="BD532">
        <v>39999.99</v>
      </c>
      <c r="BE532">
        <v>39999.99</v>
      </c>
      <c r="BF532">
        <v>39999.99</v>
      </c>
      <c r="BG532">
        <v>39999.99</v>
      </c>
      <c r="BH532">
        <v>39999.99</v>
      </c>
      <c r="BI532">
        <v>39999.99</v>
      </c>
      <c r="BJ532">
        <v>39999.99</v>
      </c>
      <c r="BK532">
        <v>39999.99</v>
      </c>
      <c r="BL532">
        <v>39999.99</v>
      </c>
      <c r="BM532">
        <v>39999.99</v>
      </c>
      <c r="BN532">
        <v>39999.99</v>
      </c>
      <c r="BO532">
        <v>39999.99</v>
      </c>
      <c r="BP532">
        <v>39999.99</v>
      </c>
      <c r="BQ532">
        <v>39999.99</v>
      </c>
      <c r="BR532">
        <v>39999.99</v>
      </c>
      <c r="BS532">
        <v>39999.99</v>
      </c>
      <c r="BT532">
        <v>39999.99</v>
      </c>
      <c r="BU532">
        <f t="shared" ca="1" si="61"/>
        <v>116222.19861111109</v>
      </c>
      <c r="BV532">
        <f t="shared" ca="1" si="61"/>
        <v>39999.99</v>
      </c>
      <c r="BW532">
        <f t="shared" ca="1" si="61"/>
        <v>39999.99</v>
      </c>
      <c r="BX532">
        <f t="shared" ca="1" si="61"/>
        <v>39999.99</v>
      </c>
      <c r="BY532">
        <f t="shared" ca="1" si="61"/>
        <v>39999.99</v>
      </c>
      <c r="BZ532" t="str">
        <f>VLOOKUP($A532,[1]UNITES!$H$2:$I$20,2,FALSE) &amp; "__" &amp; $D532 &amp; "__" &amp;CB532</f>
        <v>-50 BP TC / +50 BP LT / -25 BP INF__Titre à revenu variable__EONIA</v>
      </c>
      <c r="CA532" t="str">
        <f>VLOOKUP($A532,[1]UNITES!$H$2:$I$20,2,FALSE) &amp; "__" &amp; $E532 &amp; "__" &amp; $F532 &amp; "__" &amp; CB532</f>
        <v>-50 BP TC / +50 BP LT / -25 BP INF__OPCVM_4__B Actif__EONIA</v>
      </c>
      <c r="CB532" t="str">
        <f t="shared" si="60"/>
        <v>EONIA</v>
      </c>
    </row>
    <row r="533" spans="1:80" x14ac:dyDescent="0.3">
      <c r="A533">
        <v>2</v>
      </c>
      <c r="B533" t="s">
        <v>17</v>
      </c>
      <c r="C533" t="s">
        <v>95</v>
      </c>
      <c r="D533" t="s">
        <v>111</v>
      </c>
      <c r="E533" t="s">
        <v>113</v>
      </c>
      <c r="F533" t="s">
        <v>21</v>
      </c>
      <c r="G533" t="s">
        <v>26</v>
      </c>
      <c r="H533" t="s">
        <v>34</v>
      </c>
      <c r="I533" t="s">
        <v>115</v>
      </c>
      <c r="J533" t="s">
        <v>59</v>
      </c>
      <c r="M533">
        <v>32607148.1809333</v>
      </c>
      <c r="N533">
        <v>20786430.867935501</v>
      </c>
      <c r="O533">
        <v>9316328.0542431399</v>
      </c>
      <c r="P533">
        <v>3881803.3590000002</v>
      </c>
      <c r="Q533">
        <v>3881803.3590000002</v>
      </c>
      <c r="R533">
        <v>3881803.3590000002</v>
      </c>
      <c r="S533">
        <v>3881803.35900001</v>
      </c>
      <c r="T533">
        <v>3881803.3590000002</v>
      </c>
      <c r="U533">
        <v>3881803.3590000002</v>
      </c>
      <c r="V533">
        <v>3881803.3588119801</v>
      </c>
      <c r="W533">
        <v>3881803.3591815098</v>
      </c>
      <c r="X533">
        <v>3881803.3595182002</v>
      </c>
      <c r="Y533">
        <v>3881803.3591696899</v>
      </c>
      <c r="Z533">
        <v>3881803.3587877201</v>
      </c>
      <c r="AA533">
        <v>3881803.3592460202</v>
      </c>
      <c r="AB533">
        <v>3881803.35958821</v>
      </c>
      <c r="AC533">
        <v>3881803.3591868798</v>
      </c>
      <c r="AD533">
        <v>3881803.3587629702</v>
      </c>
      <c r="AE533">
        <v>3881803.3593054898</v>
      </c>
      <c r="AF533">
        <v>3881803.3596867798</v>
      </c>
      <c r="AG533">
        <v>3881803.3592167799</v>
      </c>
      <c r="AH533">
        <v>3881803.3590000002</v>
      </c>
      <c r="AI533">
        <v>3881803.3590000002</v>
      </c>
      <c r="AJ533">
        <v>3881803.3590000002</v>
      </c>
      <c r="AK533">
        <v>3881803.3590000002</v>
      </c>
      <c r="AL533">
        <v>3881803.3590000002</v>
      </c>
      <c r="AM533">
        <v>3881803.3590000002</v>
      </c>
      <c r="AN533">
        <v>3881803.3590000002</v>
      </c>
      <c r="AO533">
        <v>3881803.3590000002</v>
      </c>
      <c r="AP533">
        <v>3881803.3590000002</v>
      </c>
      <c r="AQ533">
        <v>3881803.3590000002</v>
      </c>
      <c r="AR533">
        <v>3881803.3590000002</v>
      </c>
      <c r="AS533">
        <v>3881803.3590000002</v>
      </c>
      <c r="AT533">
        <v>3881803.3590000002</v>
      </c>
      <c r="AU533">
        <v>3881803.3590000002</v>
      </c>
      <c r="AV533">
        <v>3881803.3590000002</v>
      </c>
      <c r="AW533">
        <v>3881803.3590000002</v>
      </c>
      <c r="AX533">
        <v>3881803.3590000002</v>
      </c>
      <c r="AY533">
        <v>3881803.3590000002</v>
      </c>
      <c r="AZ533">
        <v>3881803.3590000002</v>
      </c>
      <c r="BA533">
        <v>3881803.3590000002</v>
      </c>
      <c r="BB533">
        <v>3881803.3590000002</v>
      </c>
      <c r="BC533">
        <v>3881803.3590000002</v>
      </c>
      <c r="BD533">
        <v>3881803.3590000002</v>
      </c>
      <c r="BE533">
        <v>3881803.3590000002</v>
      </c>
      <c r="BF533">
        <v>3881803.3590000002</v>
      </c>
      <c r="BG533">
        <v>3881803.3590000002</v>
      </c>
      <c r="BH533">
        <v>3881803.3590000002</v>
      </c>
      <c r="BI533">
        <v>3881803.3590000002</v>
      </c>
      <c r="BJ533">
        <v>3881803.3590000002</v>
      </c>
      <c r="BK533">
        <v>3881803.3590000002</v>
      </c>
      <c r="BL533">
        <v>3881803.3590000002</v>
      </c>
      <c r="BM533">
        <v>3881803.3590000002</v>
      </c>
      <c r="BN533">
        <v>3881803.3590000002</v>
      </c>
      <c r="BO533">
        <v>3881803.3590000002</v>
      </c>
      <c r="BP533">
        <v>3881803.3590000002</v>
      </c>
      <c r="BQ533">
        <v>3881803.3590000002</v>
      </c>
      <c r="BR533">
        <v>3881803.3590000002</v>
      </c>
      <c r="BS533">
        <v>3881803.3590000002</v>
      </c>
      <c r="BT533">
        <v>3881803.3590000002</v>
      </c>
      <c r="BU533">
        <f t="shared" ca="1" si="61"/>
        <v>8137178.1112186359</v>
      </c>
      <c r="BV533">
        <f t="shared" ca="1" si="61"/>
        <v>3881803.3591625444</v>
      </c>
      <c r="BW533">
        <f t="shared" ca="1" si="61"/>
        <v>3881803.3589999997</v>
      </c>
      <c r="BX533">
        <f t="shared" ca="1" si="61"/>
        <v>3881803.3589999997</v>
      </c>
      <c r="BY533">
        <f t="shared" ca="1" si="61"/>
        <v>3881803.3589999997</v>
      </c>
      <c r="BZ533" t="str">
        <f>VLOOKUP($A533,[1]UNITES!$H$2:$I$20,2,FALSE) &amp; "__" &amp; $D533 &amp; "__" &amp;CB533</f>
        <v>-50 BP TC / +50 BP LT / -25 BP INF__Titre à revenu variable__EONIA</v>
      </c>
      <c r="CA533" t="str">
        <f>VLOOKUP($A533,[1]UNITES!$H$2:$I$20,2,FALSE) &amp; "__" &amp; $E533 &amp; "__" &amp; $F533 &amp; "__" &amp; CB533</f>
        <v>-50 BP TC / +50 BP LT / -25 BP INF__OPCVM_4__B Actif__EONIA</v>
      </c>
      <c r="CB533" t="str">
        <f t="shared" si="60"/>
        <v>EONIA</v>
      </c>
    </row>
    <row r="534" spans="1:80" x14ac:dyDescent="0.3">
      <c r="A534">
        <v>2</v>
      </c>
      <c r="B534" t="s">
        <v>17</v>
      </c>
      <c r="C534" t="s">
        <v>95</v>
      </c>
      <c r="D534" t="s">
        <v>111</v>
      </c>
      <c r="E534" t="s">
        <v>113</v>
      </c>
      <c r="F534" t="s">
        <v>21</v>
      </c>
      <c r="G534" t="s">
        <v>26</v>
      </c>
      <c r="H534" t="s">
        <v>34</v>
      </c>
      <c r="I534" t="s">
        <v>116</v>
      </c>
      <c r="J534" t="s">
        <v>59</v>
      </c>
      <c r="M534">
        <v>3494982.3986971402</v>
      </c>
      <c r="N534">
        <v>146437.80997419401</v>
      </c>
      <c r="O534">
        <v>146437.80993668499</v>
      </c>
      <c r="P534">
        <v>146437.809997287</v>
      </c>
      <c r="Q534">
        <v>146437.810060822</v>
      </c>
      <c r="R534">
        <v>146437.80999948399</v>
      </c>
      <c r="S534">
        <v>146437.809956307</v>
      </c>
      <c r="T534">
        <v>146437.810024039</v>
      </c>
      <c r="U534">
        <v>146437.809952688</v>
      </c>
      <c r="V534">
        <v>146437.809933518</v>
      </c>
      <c r="W534">
        <v>146437.81005310899</v>
      </c>
      <c r="X534">
        <v>146437.81003319001</v>
      </c>
      <c r="Y534">
        <v>146437.81003636401</v>
      </c>
      <c r="Z534">
        <v>146437.810009782</v>
      </c>
      <c r="AA534">
        <v>146437.810012559</v>
      </c>
      <c r="AB534">
        <v>146437.80998318101</v>
      </c>
      <c r="AC534">
        <v>146437.80998773201</v>
      </c>
      <c r="AD534">
        <v>146437.809955556</v>
      </c>
      <c r="AE534">
        <v>146437.80995665799</v>
      </c>
      <c r="AF534">
        <v>146437.809920492</v>
      </c>
      <c r="AG534">
        <v>146437.80992051601</v>
      </c>
      <c r="AH534">
        <v>146437.81</v>
      </c>
      <c r="AI534">
        <v>146437.81</v>
      </c>
      <c r="AJ534">
        <v>146437.81</v>
      </c>
      <c r="AK534">
        <v>146437.81</v>
      </c>
      <c r="AL534">
        <v>146437.81</v>
      </c>
      <c r="AM534">
        <v>146437.81</v>
      </c>
      <c r="AN534">
        <v>146437.81</v>
      </c>
      <c r="AO534">
        <v>146437.81</v>
      </c>
      <c r="AP534">
        <v>146437.81</v>
      </c>
      <c r="AQ534">
        <v>146437.81</v>
      </c>
      <c r="AR534">
        <v>146437.81</v>
      </c>
      <c r="AS534">
        <v>146437.81</v>
      </c>
      <c r="AT534">
        <v>146437.81</v>
      </c>
      <c r="AU534">
        <v>146437.81</v>
      </c>
      <c r="AV534">
        <v>146437.81</v>
      </c>
      <c r="AW534">
        <v>146437.81</v>
      </c>
      <c r="AX534">
        <v>146437.81</v>
      </c>
      <c r="AY534">
        <v>146437.81</v>
      </c>
      <c r="AZ534">
        <v>146437.81</v>
      </c>
      <c r="BA534">
        <v>146437.81</v>
      </c>
      <c r="BB534">
        <v>146437.81</v>
      </c>
      <c r="BC534">
        <v>146437.81</v>
      </c>
      <c r="BD534">
        <v>146437.81</v>
      </c>
      <c r="BE534">
        <v>146437.81</v>
      </c>
      <c r="BF534">
        <v>146437.81</v>
      </c>
      <c r="BG534">
        <v>146437.81</v>
      </c>
      <c r="BH534">
        <v>146437.81</v>
      </c>
      <c r="BI534">
        <v>146437.81</v>
      </c>
      <c r="BJ534">
        <v>146437.81</v>
      </c>
      <c r="BK534">
        <v>146437.81</v>
      </c>
      <c r="BL534">
        <v>146437.81</v>
      </c>
      <c r="BM534">
        <v>146437.81</v>
      </c>
      <c r="BN534">
        <v>146437.81</v>
      </c>
      <c r="BO534">
        <v>146437.81</v>
      </c>
      <c r="BP534">
        <v>146437.81</v>
      </c>
      <c r="BQ534">
        <v>146437.81</v>
      </c>
      <c r="BR534">
        <v>146437.81</v>
      </c>
      <c r="BS534">
        <v>146437.81</v>
      </c>
      <c r="BT534">
        <v>146437.81</v>
      </c>
      <c r="BU534">
        <f t="shared" ca="1" si="61"/>
        <v>425483.19238487195</v>
      </c>
      <c r="BV534">
        <f t="shared" ca="1" si="61"/>
        <v>146437.80998190335</v>
      </c>
      <c r="BW534">
        <f t="shared" ca="1" si="61"/>
        <v>146437.81000000003</v>
      </c>
      <c r="BX534">
        <f t="shared" ca="1" si="61"/>
        <v>146437.81000000003</v>
      </c>
      <c r="BY534">
        <f t="shared" ca="1" si="61"/>
        <v>146437.81000000003</v>
      </c>
      <c r="BZ534" t="str">
        <f>VLOOKUP($A534,[1]UNITES!$H$2:$I$20,2,FALSE) &amp; "__" &amp; $D534 &amp; "__" &amp;CB534</f>
        <v>-50 BP TC / +50 BP LT / -25 BP INF__Titre à revenu variable__EONIA</v>
      </c>
      <c r="CA534" t="str">
        <f>VLOOKUP($A534,[1]UNITES!$H$2:$I$20,2,FALSE) &amp; "__" &amp; $E534 &amp; "__" &amp; $F534 &amp; "__" &amp; CB534</f>
        <v>-50 BP TC / +50 BP LT / -25 BP INF__OPCVM_4__B Actif__EONIA</v>
      </c>
      <c r="CB534" t="str">
        <f t="shared" si="60"/>
        <v>EONIA</v>
      </c>
    </row>
    <row r="535" spans="1:80" x14ac:dyDescent="0.3">
      <c r="A535">
        <v>2</v>
      </c>
      <c r="B535" t="s">
        <v>17</v>
      </c>
      <c r="C535" t="s">
        <v>95</v>
      </c>
      <c r="D535" t="s">
        <v>111</v>
      </c>
      <c r="E535" t="s">
        <v>113</v>
      </c>
      <c r="F535" t="s">
        <v>21</v>
      </c>
      <c r="G535" t="s">
        <v>26</v>
      </c>
      <c r="H535" t="s">
        <v>34</v>
      </c>
      <c r="I535" t="s">
        <v>117</v>
      </c>
      <c r="J535" t="s">
        <v>59</v>
      </c>
      <c r="M535">
        <v>1097568.1973333301</v>
      </c>
      <c r="N535">
        <v>45987.49</v>
      </c>
      <c r="O535">
        <v>45987.49</v>
      </c>
      <c r="P535">
        <v>45987.49</v>
      </c>
      <c r="Q535">
        <v>45987.49</v>
      </c>
      <c r="R535">
        <v>45987.49</v>
      </c>
      <c r="S535">
        <v>45987.49</v>
      </c>
      <c r="T535">
        <v>45987.49</v>
      </c>
      <c r="U535">
        <v>45987.49</v>
      </c>
      <c r="V535">
        <v>45987.49</v>
      </c>
      <c r="W535">
        <v>45987.49</v>
      </c>
      <c r="X535">
        <v>45987.49</v>
      </c>
      <c r="Y535">
        <v>45987.49</v>
      </c>
      <c r="Z535">
        <v>45987.49</v>
      </c>
      <c r="AA535">
        <v>45987.49</v>
      </c>
      <c r="AB535">
        <v>45987.49</v>
      </c>
      <c r="AC535">
        <v>45987.49</v>
      </c>
      <c r="AD535">
        <v>45987.49</v>
      </c>
      <c r="AE535">
        <v>45987.49</v>
      </c>
      <c r="AF535">
        <v>45987.49</v>
      </c>
      <c r="AG535">
        <v>45987.49</v>
      </c>
      <c r="AH535">
        <v>45987.49</v>
      </c>
      <c r="AI535">
        <v>45987.49</v>
      </c>
      <c r="AJ535">
        <v>45987.49</v>
      </c>
      <c r="AK535">
        <v>45987.49</v>
      </c>
      <c r="AL535">
        <v>45987.49</v>
      </c>
      <c r="AM535">
        <v>45987.49</v>
      </c>
      <c r="AN535">
        <v>45987.49</v>
      </c>
      <c r="AO535">
        <v>45987.49</v>
      </c>
      <c r="AP535">
        <v>45987.49</v>
      </c>
      <c r="AQ535">
        <v>45987.49</v>
      </c>
      <c r="AR535">
        <v>45987.49</v>
      </c>
      <c r="AS535">
        <v>45987.49</v>
      </c>
      <c r="AT535">
        <v>45987.49</v>
      </c>
      <c r="AU535">
        <v>45987.49</v>
      </c>
      <c r="AV535">
        <v>45987.49</v>
      </c>
      <c r="AW535">
        <v>45987.49</v>
      </c>
      <c r="AX535">
        <v>45987.49</v>
      </c>
      <c r="AY535">
        <v>45987.49</v>
      </c>
      <c r="AZ535">
        <v>45987.49</v>
      </c>
      <c r="BA535">
        <v>45987.49</v>
      </c>
      <c r="BB535">
        <v>45987.49</v>
      </c>
      <c r="BC535">
        <v>45987.49</v>
      </c>
      <c r="BD535">
        <v>45987.49</v>
      </c>
      <c r="BE535">
        <v>45987.49</v>
      </c>
      <c r="BF535">
        <v>45987.49</v>
      </c>
      <c r="BG535">
        <v>45987.49</v>
      </c>
      <c r="BH535">
        <v>45987.49</v>
      </c>
      <c r="BI535">
        <v>45987.49</v>
      </c>
      <c r="BJ535">
        <v>45987.49</v>
      </c>
      <c r="BK535">
        <v>45987.49</v>
      </c>
      <c r="BL535">
        <v>45987.49</v>
      </c>
      <c r="BM535">
        <v>45987.49</v>
      </c>
      <c r="BN535">
        <v>45987.49</v>
      </c>
      <c r="BO535">
        <v>45987.49</v>
      </c>
      <c r="BP535">
        <v>45987.49</v>
      </c>
      <c r="BQ535">
        <v>45987.49</v>
      </c>
      <c r="BR535">
        <v>45987.49</v>
      </c>
      <c r="BS535">
        <v>45987.49</v>
      </c>
      <c r="BT535">
        <v>45987.49</v>
      </c>
      <c r="BU535">
        <f t="shared" ref="BU535:BY544" ca="1" si="62">IFERROR(SUM(OFFSET($A535,0,12*BU$4,1,12))/12,0)</f>
        <v>133619.21561111082</v>
      </c>
      <c r="BV535">
        <f t="shared" ca="1" si="62"/>
        <v>45987.49</v>
      </c>
      <c r="BW535">
        <f t="shared" ca="1" si="62"/>
        <v>45987.49</v>
      </c>
      <c r="BX535">
        <f t="shared" ca="1" si="62"/>
        <v>45987.49</v>
      </c>
      <c r="BY535">
        <f t="shared" ca="1" si="62"/>
        <v>45987.49</v>
      </c>
      <c r="BZ535" t="str">
        <f>VLOOKUP($A535,[1]UNITES!$H$2:$I$20,2,FALSE) &amp; "__" &amp; $D535 &amp; "__" &amp;CB535</f>
        <v>-50 BP TC / +50 BP LT / -25 BP INF__Titre à revenu variable__EONIA</v>
      </c>
      <c r="CA535" t="str">
        <f>VLOOKUP($A535,[1]UNITES!$H$2:$I$20,2,FALSE) &amp; "__" &amp; $E535 &amp; "__" &amp; $F535 &amp; "__" &amp; CB535</f>
        <v>-50 BP TC / +50 BP LT / -25 BP INF__OPCVM_4__B Actif__EONIA</v>
      </c>
      <c r="CB535" t="str">
        <f t="shared" si="60"/>
        <v>EONIA</v>
      </c>
    </row>
    <row r="536" spans="1:80" x14ac:dyDescent="0.3">
      <c r="A536">
        <v>2</v>
      </c>
      <c r="B536" t="s">
        <v>17</v>
      </c>
      <c r="C536" t="s">
        <v>95</v>
      </c>
      <c r="D536" t="s">
        <v>111</v>
      </c>
      <c r="E536" t="s">
        <v>113</v>
      </c>
      <c r="F536" t="s">
        <v>21</v>
      </c>
      <c r="G536" t="s">
        <v>26</v>
      </c>
      <c r="H536" t="s">
        <v>34</v>
      </c>
      <c r="I536" t="s">
        <v>118</v>
      </c>
      <c r="J536" t="s">
        <v>66</v>
      </c>
      <c r="M536">
        <v>16445731.940021301</v>
      </c>
      <c r="N536">
        <v>348426.52006322599</v>
      </c>
      <c r="O536">
        <v>348426.52004812902</v>
      </c>
      <c r="P536">
        <v>348426.52004248602</v>
      </c>
      <c r="Q536">
        <v>348426.52002468798</v>
      </c>
      <c r="R536">
        <v>348426.52001832199</v>
      </c>
      <c r="S536">
        <v>348426.52006722998</v>
      </c>
      <c r="T536">
        <v>348426.52004945802</v>
      </c>
      <c r="U536">
        <v>348426.520043011</v>
      </c>
      <c r="V536">
        <v>348426.52005204302</v>
      </c>
      <c r="W536">
        <v>348426.520025882</v>
      </c>
      <c r="X536">
        <v>348426.52007510798</v>
      </c>
      <c r="Y536">
        <v>348426.520112728</v>
      </c>
      <c r="Z536">
        <v>348426.52008407901</v>
      </c>
      <c r="AA536">
        <v>348426.52005445102</v>
      </c>
      <c r="AB536">
        <v>348426.52002184698</v>
      </c>
      <c r="AC536">
        <v>348426.520081455</v>
      </c>
      <c r="AD536">
        <v>348426.52012592601</v>
      </c>
      <c r="AE536">
        <v>348426.520092363</v>
      </c>
      <c r="AF536">
        <v>348426.52005723101</v>
      </c>
      <c r="AG536">
        <v>348426.52001806401</v>
      </c>
      <c r="AH536">
        <v>348426.52</v>
      </c>
      <c r="AI536">
        <v>348426.52</v>
      </c>
      <c r="AJ536">
        <v>348426.52</v>
      </c>
      <c r="AK536">
        <v>348426.52</v>
      </c>
      <c r="AL536">
        <v>348426.52</v>
      </c>
      <c r="AM536">
        <v>348426.52</v>
      </c>
      <c r="AN536">
        <v>348426.52</v>
      </c>
      <c r="AO536">
        <v>348426.52</v>
      </c>
      <c r="AP536">
        <v>348426.52</v>
      </c>
      <c r="AQ536">
        <v>348426.52</v>
      </c>
      <c r="AR536">
        <v>348426.52</v>
      </c>
      <c r="AS536">
        <v>348426.52</v>
      </c>
      <c r="AT536">
        <v>348426.52</v>
      </c>
      <c r="AU536">
        <v>348426.52</v>
      </c>
      <c r="AV536">
        <v>348426.52</v>
      </c>
      <c r="AW536">
        <v>348426.52</v>
      </c>
      <c r="AX536">
        <v>348426.52</v>
      </c>
      <c r="AY536">
        <v>348426.52</v>
      </c>
      <c r="AZ536">
        <v>348426.52</v>
      </c>
      <c r="BA536">
        <v>348426.52</v>
      </c>
      <c r="BB536">
        <v>348426.52</v>
      </c>
      <c r="BC536">
        <v>348426.52</v>
      </c>
      <c r="BD536">
        <v>348426.52</v>
      </c>
      <c r="BE536">
        <v>348426.52</v>
      </c>
      <c r="BF536">
        <v>348426.52</v>
      </c>
      <c r="BG536">
        <v>348426.52</v>
      </c>
      <c r="BH536">
        <v>348426.52</v>
      </c>
      <c r="BI536">
        <v>348426.52</v>
      </c>
      <c r="BJ536">
        <v>348426.52</v>
      </c>
      <c r="BK536">
        <v>348426.52</v>
      </c>
      <c r="BL536">
        <v>348426.52</v>
      </c>
      <c r="BM536">
        <v>348426.52</v>
      </c>
      <c r="BN536">
        <v>348426.52</v>
      </c>
      <c r="BO536">
        <v>348426.52</v>
      </c>
      <c r="BP536">
        <v>348426.52</v>
      </c>
      <c r="BQ536">
        <v>348426.52</v>
      </c>
      <c r="BR536">
        <v>348426.52</v>
      </c>
      <c r="BS536">
        <v>348426.52</v>
      </c>
      <c r="BT536">
        <v>348426.52</v>
      </c>
      <c r="BU536">
        <f t="shared" ca="1" si="62"/>
        <v>1689868.6383775736</v>
      </c>
      <c r="BV536">
        <f t="shared" ca="1" si="62"/>
        <v>348426.52005401201</v>
      </c>
      <c r="BW536">
        <f t="shared" ca="1" si="62"/>
        <v>348426.52</v>
      </c>
      <c r="BX536">
        <f t="shared" ca="1" si="62"/>
        <v>348426.52</v>
      </c>
      <c r="BY536">
        <f t="shared" ca="1" si="62"/>
        <v>348426.52</v>
      </c>
      <c r="BZ536" t="str">
        <f>VLOOKUP($A536,[1]UNITES!$H$2:$I$20,2,FALSE) &amp; "__" &amp; $D536 &amp; "__" &amp;CB536</f>
        <v>-50 BP TC / +50 BP LT / -25 BP INF__Titre à revenu variable__TMO</v>
      </c>
      <c r="CA536" t="str">
        <f>VLOOKUP($A536,[1]UNITES!$H$2:$I$20,2,FALSE) &amp; "__" &amp; $E536 &amp; "__" &amp; $F536 &amp; "__" &amp; CB536</f>
        <v>-50 BP TC / +50 BP LT / -25 BP INF__OPCVM_4__B Actif__TMO</v>
      </c>
      <c r="CB536" t="str">
        <f t="shared" si="60"/>
        <v>TMO</v>
      </c>
    </row>
    <row r="537" spans="1:80" x14ac:dyDescent="0.3">
      <c r="A537">
        <v>2</v>
      </c>
      <c r="B537" t="s">
        <v>119</v>
      </c>
      <c r="C537" t="s">
        <v>120</v>
      </c>
      <c r="D537" t="s">
        <v>121</v>
      </c>
      <c r="E537" t="s">
        <v>122</v>
      </c>
      <c r="F537" t="s">
        <v>123</v>
      </c>
      <c r="H537" t="s">
        <v>30</v>
      </c>
      <c r="I537" t="s">
        <v>31</v>
      </c>
      <c r="J537" t="s">
        <v>31</v>
      </c>
      <c r="M537">
        <v>-1157087857.5241799</v>
      </c>
      <c r="N537">
        <v>-1148556551.8661301</v>
      </c>
      <c r="O537">
        <v>-1140395631.3048799</v>
      </c>
      <c r="P537">
        <v>-1132559607.8146</v>
      </c>
      <c r="Q537">
        <v>-1124991595.54337</v>
      </c>
      <c r="R537">
        <v>-1117586236.8409801</v>
      </c>
      <c r="S537">
        <v>-1110300642.3884699</v>
      </c>
      <c r="T537">
        <v>-1103179208.8941901</v>
      </c>
      <c r="U537">
        <v>-1096298387.5098</v>
      </c>
      <c r="V537">
        <v>-1117868435.42658</v>
      </c>
      <c r="W537">
        <v>-1109865852.43996</v>
      </c>
      <c r="X537">
        <v>-1102038870.9388599</v>
      </c>
      <c r="Y537">
        <v>-1094349788.0576</v>
      </c>
      <c r="Z537">
        <v>-1086920036.1036</v>
      </c>
      <c r="AA537">
        <v>-1079609839.9572001</v>
      </c>
      <c r="AB537">
        <v>-1072434752.59563</v>
      </c>
      <c r="AC537">
        <v>-1065529971.85702</v>
      </c>
      <c r="AD537">
        <v>-1058602737.30012</v>
      </c>
      <c r="AE537">
        <v>-1051643960.02108</v>
      </c>
      <c r="AF537">
        <v>-1044732272.6602</v>
      </c>
      <c r="AG537">
        <v>-1038012311.47493</v>
      </c>
      <c r="AH537">
        <v>-1058392980.23604</v>
      </c>
      <c r="AI537">
        <v>-1050728724.06423</v>
      </c>
      <c r="AJ537">
        <v>-1043272169.28347</v>
      </c>
      <c r="AK537">
        <v>-1035891185.12665</v>
      </c>
      <c r="AL537">
        <v>-1028766836.9636</v>
      </c>
      <c r="AM537">
        <v>-1021798922.0812401</v>
      </c>
      <c r="AN537">
        <v>-1014897859.4593199</v>
      </c>
      <c r="AO537">
        <v>-1008214769.74095</v>
      </c>
      <c r="AP537">
        <v>-1001473778.36397</v>
      </c>
      <c r="AQ537">
        <v>-994635508.82352304</v>
      </c>
      <c r="AR537">
        <v>-987864427.71500802</v>
      </c>
      <c r="AS537">
        <v>-981139755.58772099</v>
      </c>
      <c r="AT537">
        <v>-998512163.49307704</v>
      </c>
      <c r="AU537">
        <v>-989933524.38703299</v>
      </c>
      <c r="AV537">
        <v>-981773130.18450201</v>
      </c>
      <c r="AW537">
        <v>-973507698.72820699</v>
      </c>
      <c r="AX537">
        <v>-965305263.289065</v>
      </c>
      <c r="AY537">
        <v>-957076919.84256196</v>
      </c>
      <c r="AZ537">
        <v>-948523953.43219101</v>
      </c>
      <c r="BA537">
        <v>-940054926.85029197</v>
      </c>
      <c r="BB537">
        <v>-931313829.01254106</v>
      </c>
      <c r="BC537">
        <v>-922386927.08370805</v>
      </c>
      <c r="BD537">
        <v>-913687053.30631697</v>
      </c>
      <c r="BE537">
        <v>-905205692.21694005</v>
      </c>
      <c r="BF537">
        <v>-918683645.32150602</v>
      </c>
      <c r="BG537">
        <v>-908228295.85862303</v>
      </c>
      <c r="BH537">
        <v>-898315012.19666898</v>
      </c>
      <c r="BI537">
        <v>-888749773.283674</v>
      </c>
      <c r="BJ537">
        <v>-879613099.28922796</v>
      </c>
      <c r="BK537">
        <v>-870723158.767784</v>
      </c>
      <c r="BL537">
        <v>-862002980.10386598</v>
      </c>
      <c r="BM537">
        <v>-853504961.48897398</v>
      </c>
      <c r="BN537">
        <v>-844921424.92165005</v>
      </c>
      <c r="BO537">
        <v>-836237113.84196699</v>
      </c>
      <c r="BP537">
        <v>-827596394.40071702</v>
      </c>
      <c r="BQ537">
        <v>-818978062.01440597</v>
      </c>
      <c r="BR537">
        <v>-831031703.21182895</v>
      </c>
      <c r="BS537">
        <v>-819712519.52845597</v>
      </c>
      <c r="BT537">
        <v>-809012440.75694001</v>
      </c>
      <c r="BU537">
        <f t="shared" ca="1" si="62"/>
        <v>-1121727406.5410001</v>
      </c>
      <c r="BV537">
        <f t="shared" ca="1" si="62"/>
        <v>-1062019128.6342602</v>
      </c>
      <c r="BW537">
        <f t="shared" ca="1" si="62"/>
        <v>-1003741821.8272161</v>
      </c>
      <c r="BX537">
        <f t="shared" ca="1" si="62"/>
        <v>-931857434.76155174</v>
      </c>
      <c r="BY537">
        <f t="shared" ca="1" si="62"/>
        <v>-845173635.96745765</v>
      </c>
      <c r="BZ537" t="str">
        <f>VLOOKUP($A537,[1]UNITES!$H$2:$I$20,2,FALSE) &amp; "__" &amp; $D537 &amp; "__" &amp;CB537</f>
        <v>-50 BP TC / +50 BP LT / -25 BP INF__Epargne reglementée__FIXE &lt;&gt; 0%</v>
      </c>
      <c r="CA537" t="str">
        <f>VLOOKUP($A537,[1]UNITES!$H$2:$I$20,2,FALSE) &amp; "__" &amp; $E537 &amp; "__" &amp; $F537 &amp; "__" &amp; CB537</f>
        <v>-50 BP TC / +50 BP LT / -25 BP INF__PEL__B Passif__FIXE &lt;&gt; 0%</v>
      </c>
      <c r="CB537" t="str">
        <f t="shared" si="60"/>
        <v>FIXE &lt;&gt; 0%</v>
      </c>
    </row>
    <row r="538" spans="1:80" x14ac:dyDescent="0.3">
      <c r="A538">
        <v>2</v>
      </c>
      <c r="B538" t="s">
        <v>119</v>
      </c>
      <c r="C538" t="s">
        <v>120</v>
      </c>
      <c r="D538" t="s">
        <v>121</v>
      </c>
      <c r="E538" t="s">
        <v>122</v>
      </c>
      <c r="F538" t="s">
        <v>123</v>
      </c>
      <c r="G538" t="s">
        <v>39</v>
      </c>
      <c r="H538" t="s">
        <v>30</v>
      </c>
      <c r="I538" t="s">
        <v>31</v>
      </c>
      <c r="J538" t="s">
        <v>31</v>
      </c>
      <c r="M538">
        <v>-20793922.038955498</v>
      </c>
      <c r="N538">
        <v>-41367328.168702602</v>
      </c>
      <c r="O538">
        <v>-61394364.412133001</v>
      </c>
      <c r="P538">
        <v>-80903355.491721004</v>
      </c>
      <c r="Q538">
        <v>-99969396.820533603</v>
      </c>
      <c r="R538">
        <v>-118912261.11901</v>
      </c>
      <c r="S538">
        <v>-137823528.86102501</v>
      </c>
      <c r="T538">
        <v>-156459443.991925</v>
      </c>
      <c r="U538">
        <v>-174578524.05097601</v>
      </c>
      <c r="V538">
        <v>-187423408.324725</v>
      </c>
      <c r="W538">
        <v>-206727684.512198</v>
      </c>
      <c r="X538">
        <v>-225728204.101583</v>
      </c>
      <c r="Y538">
        <v>-244406215.30835</v>
      </c>
      <c r="Z538">
        <v>-262706141.12834999</v>
      </c>
      <c r="AA538">
        <v>-280952404.33464301</v>
      </c>
      <c r="AB538">
        <v>-299193800.74121398</v>
      </c>
      <c r="AC538">
        <v>-316951678.73497701</v>
      </c>
      <c r="AD538">
        <v>-334837702.103127</v>
      </c>
      <c r="AE538">
        <v>-352781801.16503298</v>
      </c>
      <c r="AF538">
        <v>-370570498.58940399</v>
      </c>
      <c r="AG538">
        <v>-387894488.66342199</v>
      </c>
      <c r="AH538">
        <v>-406281066.85192698</v>
      </c>
      <c r="AI538">
        <v>-425799326.70650297</v>
      </c>
      <c r="AJ538">
        <v>-445147504.44651097</v>
      </c>
      <c r="AK538">
        <v>-464278259.71321303</v>
      </c>
      <c r="AL538">
        <v>-482750217.04014599</v>
      </c>
      <c r="AM538">
        <v>-500998163.27784097</v>
      </c>
      <c r="AN538">
        <v>-519360568.16917199</v>
      </c>
      <c r="AO538">
        <v>-537262930.37084794</v>
      </c>
      <c r="AP538">
        <v>-555463357.018332</v>
      </c>
      <c r="AQ538">
        <v>-573900667.318102</v>
      </c>
      <c r="AR538">
        <v>-591986807.16759205</v>
      </c>
      <c r="AS538">
        <v>-609701897.58788896</v>
      </c>
      <c r="AT538">
        <v>-635880136.91812396</v>
      </c>
      <c r="AU538">
        <v>-655884490.82045698</v>
      </c>
      <c r="AV538">
        <v>-675242930.87038803</v>
      </c>
      <c r="AW538">
        <v>-694484611.73244798</v>
      </c>
      <c r="AX538">
        <v>-713438703.49030197</v>
      </c>
      <c r="AY538">
        <v>-732339151.06832802</v>
      </c>
      <c r="AZ538">
        <v>-751640969.45312095</v>
      </c>
      <c r="BA538">
        <v>-770673286.85499203</v>
      </c>
      <c r="BB538">
        <v>-790104113.804667</v>
      </c>
      <c r="BC538">
        <v>-809747790.38872898</v>
      </c>
      <c r="BD538">
        <v>-828996336.29720199</v>
      </c>
      <c r="BE538">
        <v>-847869665.19053197</v>
      </c>
      <c r="BF538">
        <v>-882112098.26119494</v>
      </c>
      <c r="BG538">
        <v>-903461068.24637902</v>
      </c>
      <c r="BH538">
        <v>-924024214.42574799</v>
      </c>
      <c r="BI538">
        <v>-943932966.19710898</v>
      </c>
      <c r="BJ538">
        <v>-963151066.24255896</v>
      </c>
      <c r="BK538">
        <v>-982050782.54459798</v>
      </c>
      <c r="BL538">
        <v>-1000819995.06756</v>
      </c>
      <c r="BM538">
        <v>-1019220151.39903</v>
      </c>
      <c r="BN538">
        <v>-1037732532.7069</v>
      </c>
      <c r="BO538">
        <v>-1056577897.89907</v>
      </c>
      <c r="BP538">
        <v>-1075051801.07812</v>
      </c>
      <c r="BQ538">
        <v>-1093530630.8680201</v>
      </c>
      <c r="BR538">
        <v>-1132226181.9151001</v>
      </c>
      <c r="BS538">
        <v>-1152092610.7899599</v>
      </c>
      <c r="BT538">
        <v>-1171535464.5978899</v>
      </c>
      <c r="BU538">
        <f t="shared" ca="1" si="62"/>
        <v>-126006785.15779065</v>
      </c>
      <c r="BV538">
        <f t="shared" ca="1" si="62"/>
        <v>-343960219.06445509</v>
      </c>
      <c r="BW538">
        <f t="shared" ca="1" si="62"/>
        <v>-566892535.5226754</v>
      </c>
      <c r="BX538">
        <f t="shared" ca="1" si="62"/>
        <v>-804074334.10113704</v>
      </c>
      <c r="BY538">
        <f t="shared" ca="1" si="62"/>
        <v>-1052326840.108826</v>
      </c>
      <c r="BZ538" t="str">
        <f>VLOOKUP($A538,[1]UNITES!$H$2:$I$20,2,FALSE) &amp; "__" &amp; $D538 &amp; "__" &amp;CB538</f>
        <v>-50 BP TC / +50 BP LT / -25 BP INF__Epargne reglementée__FIXE &lt;&gt; 0%</v>
      </c>
      <c r="CA538" t="str">
        <f>VLOOKUP($A538,[1]UNITES!$H$2:$I$20,2,FALSE) &amp; "__" &amp; $E538 &amp; "__" &amp; $F538 &amp; "__" &amp; CB538</f>
        <v>-50 BP TC / +50 BP LT / -25 BP INF__PEL__B Passif__FIXE &lt;&gt; 0%</v>
      </c>
      <c r="CB538" t="str">
        <f t="shared" si="60"/>
        <v>FIXE &lt;&gt; 0%</v>
      </c>
    </row>
    <row r="539" spans="1:80" x14ac:dyDescent="0.3">
      <c r="A539">
        <v>2</v>
      </c>
      <c r="B539" t="s">
        <v>119</v>
      </c>
      <c r="C539" t="s">
        <v>120</v>
      </c>
      <c r="D539" t="s">
        <v>121</v>
      </c>
      <c r="E539" t="s">
        <v>124</v>
      </c>
      <c r="F539" t="s">
        <v>123</v>
      </c>
      <c r="H539" t="s">
        <v>30</v>
      </c>
      <c r="I539" t="s">
        <v>31</v>
      </c>
      <c r="J539" t="s">
        <v>31</v>
      </c>
      <c r="M539">
        <v>-604560182.634148</v>
      </c>
      <c r="N539">
        <v>-599485169.32010305</v>
      </c>
      <c r="O539">
        <v>-594578913.12188196</v>
      </c>
      <c r="P539">
        <v>-589863332.62917495</v>
      </c>
      <c r="Q539">
        <v>-585331227.596614</v>
      </c>
      <c r="R539">
        <v>-580762026.24656296</v>
      </c>
      <c r="S539">
        <v>-576110279.4727</v>
      </c>
      <c r="T539">
        <v>-571576777.22878098</v>
      </c>
      <c r="U539">
        <v>-567315143.76351404</v>
      </c>
      <c r="V539">
        <v>-575646085.49523699</v>
      </c>
      <c r="W539">
        <v>-571029278.993559</v>
      </c>
      <c r="X539">
        <v>-566552549.32653499</v>
      </c>
      <c r="Y539">
        <v>-562259540.29923403</v>
      </c>
      <c r="Z539">
        <v>-558089137.205562</v>
      </c>
      <c r="AA539">
        <v>-553868814.545223</v>
      </c>
      <c r="AB539">
        <v>-549523259.13939095</v>
      </c>
      <c r="AC539">
        <v>-545359070.70079803</v>
      </c>
      <c r="AD539">
        <v>-541114002.65045202</v>
      </c>
      <c r="AE539">
        <v>-536819555.50208002</v>
      </c>
      <c r="AF539">
        <v>-532623441.33360702</v>
      </c>
      <c r="AG539">
        <v>-528708953.93943602</v>
      </c>
      <c r="AH539">
        <v>-536115654.75337702</v>
      </c>
      <c r="AI539">
        <v>-530968624.98488301</v>
      </c>
      <c r="AJ539">
        <v>-525791527.74882299</v>
      </c>
      <c r="AK539">
        <v>-520739827.17314202</v>
      </c>
      <c r="AL539">
        <v>-516073403.12328899</v>
      </c>
      <c r="AM539">
        <v>-511503977.433855</v>
      </c>
      <c r="AN539">
        <v>-506725586.434591</v>
      </c>
      <c r="AO539">
        <v>-502188772.60834402</v>
      </c>
      <c r="AP539">
        <v>-497376744.63314497</v>
      </c>
      <c r="AQ539">
        <v>-492416814.062518</v>
      </c>
      <c r="AR539">
        <v>-487734376.038616</v>
      </c>
      <c r="AS539">
        <v>-483370167.38215202</v>
      </c>
      <c r="AT539">
        <v>-489276323.64592201</v>
      </c>
      <c r="AU539">
        <v>-484397733.19178802</v>
      </c>
      <c r="AV539">
        <v>-479771506.679636</v>
      </c>
      <c r="AW539">
        <v>-475314759.73579198</v>
      </c>
      <c r="AX539">
        <v>-471069898.92409497</v>
      </c>
      <c r="AY539">
        <v>-466889382.40722501</v>
      </c>
      <c r="AZ539">
        <v>-462643697.988792</v>
      </c>
      <c r="BA539">
        <v>-458587812.05916703</v>
      </c>
      <c r="BB539">
        <v>-454393397.15798599</v>
      </c>
      <c r="BC539">
        <v>-450166384.226614</v>
      </c>
      <c r="BD539">
        <v>-446119178.96609402</v>
      </c>
      <c r="BE539">
        <v>-442247753.308339</v>
      </c>
      <c r="BF539">
        <v>-447622566.96486402</v>
      </c>
      <c r="BG539">
        <v>-443143334.75344902</v>
      </c>
      <c r="BH539">
        <v>-438933256.27739602</v>
      </c>
      <c r="BI539">
        <v>-434959235.93496799</v>
      </c>
      <c r="BJ539">
        <v>-431198649.77605802</v>
      </c>
      <c r="BK539">
        <v>-427526129.73765099</v>
      </c>
      <c r="BL539">
        <v>-423830229.04160398</v>
      </c>
      <c r="BM539">
        <v>-420282287.992984</v>
      </c>
      <c r="BN539">
        <v>-416679614.45231599</v>
      </c>
      <c r="BO539">
        <v>-413066779.34498101</v>
      </c>
      <c r="BP539">
        <v>-409590060.68984997</v>
      </c>
      <c r="BQ539">
        <v>-406258816.31780797</v>
      </c>
      <c r="BR539">
        <v>-411860592.69568002</v>
      </c>
      <c r="BS539">
        <v>-408196834.487966</v>
      </c>
      <c r="BT539">
        <v>-404689079.29083902</v>
      </c>
      <c r="BU539">
        <f t="shared" ca="1" si="62"/>
        <v>-581900913.8190676</v>
      </c>
      <c r="BV539">
        <f t="shared" ca="1" si="62"/>
        <v>-541770131.90023887</v>
      </c>
      <c r="BW539">
        <f t="shared" ca="1" si="62"/>
        <v>-497631269.36724979</v>
      </c>
      <c r="BX539">
        <f t="shared" ca="1" si="62"/>
        <v>-454760951.89748448</v>
      </c>
      <c r="BY539">
        <f t="shared" ca="1" si="62"/>
        <v>-417344859.14689213</v>
      </c>
      <c r="BZ539" t="str">
        <f>VLOOKUP($A539,[1]UNITES!$H$2:$I$20,2,FALSE) &amp; "__" &amp; $D539 &amp; "__" &amp;CB539</f>
        <v>-50 BP TC / +50 BP LT / -25 BP INF__Epargne reglementée__FIXE &lt;&gt; 0%</v>
      </c>
      <c r="CA539" t="str">
        <f>VLOOKUP($A539,[1]UNITES!$H$2:$I$20,2,FALSE) &amp; "__" &amp; $E539 &amp; "__" &amp; $F539 &amp; "__" &amp; CB539</f>
        <v>-50 BP TC / +50 BP LT / -25 BP INF__PEL-CAT__B Passif__FIXE &lt;&gt; 0%</v>
      </c>
      <c r="CB539" t="str">
        <f t="shared" si="60"/>
        <v>FIXE &lt;&gt; 0%</v>
      </c>
    </row>
    <row r="540" spans="1:80" x14ac:dyDescent="0.3">
      <c r="A540">
        <v>2</v>
      </c>
      <c r="B540" t="s">
        <v>119</v>
      </c>
      <c r="C540" t="s">
        <v>120</v>
      </c>
      <c r="D540" t="s">
        <v>121</v>
      </c>
      <c r="E540" t="s">
        <v>125</v>
      </c>
      <c r="F540" t="s">
        <v>123</v>
      </c>
      <c r="H540" t="s">
        <v>23</v>
      </c>
      <c r="I540" t="s">
        <v>24</v>
      </c>
      <c r="J540" t="s">
        <v>25</v>
      </c>
      <c r="M540">
        <v>-1729991.41</v>
      </c>
      <c r="N540">
        <v>-1729991.41</v>
      </c>
      <c r="O540">
        <v>-1729991.41</v>
      </c>
      <c r="P540">
        <v>-1729991.41</v>
      </c>
      <c r="Q540">
        <v>-1729991.41</v>
      </c>
      <c r="R540">
        <v>-1729994.9620000001</v>
      </c>
      <c r="S540">
        <v>-1730012.02645161</v>
      </c>
      <c r="T540">
        <v>-1730023.52</v>
      </c>
      <c r="U540">
        <v>-1730023.52</v>
      </c>
      <c r="V540">
        <v>-1749735.6177419301</v>
      </c>
      <c r="W540">
        <v>-1765969.11</v>
      </c>
      <c r="X540">
        <v>-1765969.11</v>
      </c>
      <c r="Y540">
        <v>-1765969.11</v>
      </c>
      <c r="Z540">
        <v>-1765969.11</v>
      </c>
      <c r="AA540">
        <v>-1765969.11</v>
      </c>
      <c r="AB540">
        <v>-1765969.11</v>
      </c>
      <c r="AC540">
        <v>-1765969.11</v>
      </c>
      <c r="AD540">
        <v>-1765973.3713333299</v>
      </c>
      <c r="AE540">
        <v>-1765992.04354839</v>
      </c>
      <c r="AF540">
        <v>-1766004.35</v>
      </c>
      <c r="AG540">
        <v>-1766004.35</v>
      </c>
      <c r="AH540">
        <v>-1784224.29193549</v>
      </c>
      <c r="AI540">
        <v>-1799228.95</v>
      </c>
      <c r="AJ540">
        <v>-1799228.95</v>
      </c>
      <c r="AK540">
        <v>-1799228.95</v>
      </c>
      <c r="AL540">
        <v>-1799228.95</v>
      </c>
      <c r="AM540">
        <v>-1799228.95</v>
      </c>
      <c r="AN540">
        <v>-1799228.95</v>
      </c>
      <c r="AO540">
        <v>-1799228.95</v>
      </c>
      <c r="AP540">
        <v>-1799233.8513333299</v>
      </c>
      <c r="AQ540">
        <v>-1799255.3483871</v>
      </c>
      <c r="AR540">
        <v>-1799269.52</v>
      </c>
      <c r="AS540">
        <v>-1799269.52</v>
      </c>
      <c r="AT540">
        <v>-1819995.21806452</v>
      </c>
      <c r="AU540">
        <v>-1837063.44</v>
      </c>
      <c r="AV540">
        <v>-1837063.44</v>
      </c>
      <c r="AW540">
        <v>-1837063.44</v>
      </c>
      <c r="AX540">
        <v>-1837063.44</v>
      </c>
      <c r="AY540">
        <v>-1837063.44</v>
      </c>
      <c r="AZ540">
        <v>-1837063.44</v>
      </c>
      <c r="BA540">
        <v>-1837063.44</v>
      </c>
      <c r="BB540">
        <v>-1836798.5066666701</v>
      </c>
      <c r="BC540">
        <v>-1835636.1264516099</v>
      </c>
      <c r="BD540">
        <v>-1834869.78</v>
      </c>
      <c r="BE540">
        <v>-1834869.78</v>
      </c>
      <c r="BF540">
        <v>-828650.86838709703</v>
      </c>
      <c r="BU540">
        <f t="shared" ca="1" si="62"/>
        <v>-1737640.4096827947</v>
      </c>
      <c r="BV540">
        <f t="shared" ca="1" si="62"/>
        <v>-1773041.821401434</v>
      </c>
      <c r="BW540">
        <f t="shared" ca="1" si="62"/>
        <v>-1807274.5906487459</v>
      </c>
      <c r="BX540">
        <f t="shared" ca="1" si="62"/>
        <v>-1446345.188458781</v>
      </c>
      <c r="BY540">
        <f t="shared" ca="1" si="62"/>
        <v>0</v>
      </c>
      <c r="BZ540" t="str">
        <f>VLOOKUP($A540,[1]UNITES!$H$2:$I$20,2,FALSE) &amp; "__" &amp; $D540 &amp; "__" &amp;CB540</f>
        <v>-50 BP TC / +50 BP LT / -25 BP INF__Epargne reglementée__TLA</v>
      </c>
      <c r="CA540" t="str">
        <f>VLOOKUP($A540,[1]UNITES!$H$2:$I$20,2,FALSE) &amp; "__" &amp; $E540 &amp; "__" &amp; $F540 &amp; "__" &amp; CB540</f>
        <v>-50 BP TC / +50 BP LT / -25 BP INF__PEP__B Passif__TLA</v>
      </c>
      <c r="CB540" t="str">
        <f t="shared" si="60"/>
        <v>TLA</v>
      </c>
    </row>
    <row r="541" spans="1:80" x14ac:dyDescent="0.3">
      <c r="A541">
        <v>2</v>
      </c>
      <c r="B541" t="s">
        <v>119</v>
      </c>
      <c r="C541" t="s">
        <v>120</v>
      </c>
      <c r="D541" t="s">
        <v>121</v>
      </c>
      <c r="E541" t="s">
        <v>125</v>
      </c>
      <c r="F541" t="s">
        <v>123</v>
      </c>
      <c r="H541" t="s">
        <v>30</v>
      </c>
      <c r="I541" t="s">
        <v>31</v>
      </c>
      <c r="J541" t="s">
        <v>31</v>
      </c>
      <c r="M541">
        <v>-4236896.0266666701</v>
      </c>
      <c r="N541">
        <v>-3947455.35903227</v>
      </c>
      <c r="O541">
        <v>-3617603.6540000001</v>
      </c>
      <c r="P541">
        <v>-3366680.5845161299</v>
      </c>
      <c r="Q541">
        <v>-3248999.4861290399</v>
      </c>
      <c r="R541">
        <v>-3217972.30466667</v>
      </c>
      <c r="S541">
        <v>-3164738.0006451602</v>
      </c>
      <c r="T541">
        <v>-2943824.4679999999</v>
      </c>
      <c r="U541">
        <v>-2706835.4538709698</v>
      </c>
      <c r="V541">
        <v>-2463260.21290323</v>
      </c>
      <c r="W541">
        <v>-2314385.2000000002</v>
      </c>
      <c r="X541">
        <v>-2224316.40096774</v>
      </c>
      <c r="Y541">
        <v>-2106534.6513333302</v>
      </c>
      <c r="Z541">
        <v>-2055137.0538709699</v>
      </c>
      <c r="AA541">
        <v>-2025501.07266667</v>
      </c>
      <c r="AB541">
        <v>-1991666.03709677</v>
      </c>
      <c r="AC541">
        <v>-1935011.0977419401</v>
      </c>
      <c r="AD541">
        <v>-1894846.49</v>
      </c>
      <c r="AE541">
        <v>-1808501.0458064501</v>
      </c>
      <c r="AF541">
        <v>-1680390.09333334</v>
      </c>
      <c r="AG541">
        <v>-1608841.2283870999</v>
      </c>
      <c r="AH541">
        <v>-1558890.2651612901</v>
      </c>
      <c r="AI541">
        <v>-1518415.605</v>
      </c>
      <c r="AJ541">
        <v>-1462128.8564516101</v>
      </c>
      <c r="AK541">
        <v>-1377585.3353333301</v>
      </c>
      <c r="AL541">
        <v>-1273171.75870967</v>
      </c>
      <c r="AM541">
        <v>-1220558.7373333301</v>
      </c>
      <c r="AN541">
        <v>-1179017.9780645201</v>
      </c>
      <c r="AO541">
        <v>-1158793.9854838699</v>
      </c>
      <c r="AP541">
        <v>-1159736.0859999999</v>
      </c>
      <c r="AQ541">
        <v>-1128420.60741936</v>
      </c>
      <c r="AR541">
        <v>-1110817.9326666701</v>
      </c>
      <c r="AS541">
        <v>-1108716.9948387099</v>
      </c>
      <c r="AT541">
        <v>-1093718.91225806</v>
      </c>
      <c r="AU541">
        <v>-1031066.76</v>
      </c>
      <c r="AV541">
        <v>-978818.92</v>
      </c>
      <c r="AW541">
        <v>-926135.28799999994</v>
      </c>
      <c r="AX541">
        <v>-793294.34677419404</v>
      </c>
      <c r="AY541">
        <v>-718885.012666667</v>
      </c>
      <c r="AZ541">
        <v>-716282.66</v>
      </c>
      <c r="BA541">
        <v>-383736.45258064498</v>
      </c>
      <c r="BB541">
        <v>-109074.486</v>
      </c>
      <c r="BC541">
        <v>-74699.447741935495</v>
      </c>
      <c r="BD541">
        <v>-26532.609333333301</v>
      </c>
      <c r="BE541">
        <v>-3907.4541935483799</v>
      </c>
      <c r="BU541">
        <f t="shared" ca="1" si="62"/>
        <v>-3121080.5959498235</v>
      </c>
      <c r="BV541">
        <f t="shared" ca="1" si="62"/>
        <v>-1803821.9580707892</v>
      </c>
      <c r="BW541">
        <f t="shared" ca="1" si="62"/>
        <v>-1151702.0006756268</v>
      </c>
      <c r="BX541">
        <f t="shared" ca="1" si="62"/>
        <v>-312712.31310752692</v>
      </c>
      <c r="BY541">
        <f t="shared" ca="1" si="62"/>
        <v>0</v>
      </c>
      <c r="BZ541" t="str">
        <f>VLOOKUP($A541,[1]UNITES!$H$2:$I$20,2,FALSE) &amp; "__" &amp; $D541 &amp; "__" &amp;CB541</f>
        <v>-50 BP TC / +50 BP LT / -25 BP INF__Epargne reglementée__FIXE &lt;&gt; 0%</v>
      </c>
      <c r="CA541" t="str">
        <f>VLOOKUP($A541,[1]UNITES!$H$2:$I$20,2,FALSE) &amp; "__" &amp; $E541 &amp; "__" &amp; $F541 &amp; "__" &amp; CB541</f>
        <v>-50 BP TC / +50 BP LT / -25 BP INF__PEP__B Passif__FIXE &lt;&gt; 0%</v>
      </c>
      <c r="CB541" t="str">
        <f t="shared" si="60"/>
        <v>FIXE &lt;&gt; 0%</v>
      </c>
    </row>
    <row r="542" spans="1:80" x14ac:dyDescent="0.3">
      <c r="A542">
        <v>2</v>
      </c>
      <c r="B542" t="s">
        <v>119</v>
      </c>
      <c r="C542" t="s">
        <v>120</v>
      </c>
      <c r="D542" t="s">
        <v>121</v>
      </c>
      <c r="E542" t="s">
        <v>125</v>
      </c>
      <c r="F542" t="s">
        <v>123</v>
      </c>
      <c r="H542" t="s">
        <v>64</v>
      </c>
      <c r="I542" t="s">
        <v>126</v>
      </c>
      <c r="J542" t="s">
        <v>59</v>
      </c>
      <c r="M542">
        <v>-623642.77</v>
      </c>
      <c r="N542">
        <v>-623642.77</v>
      </c>
      <c r="O542">
        <v>-623642.77</v>
      </c>
      <c r="P542">
        <v>-623642.77</v>
      </c>
      <c r="Q542">
        <v>-623642.77</v>
      </c>
      <c r="R542">
        <v>-623642.77</v>
      </c>
      <c r="S542">
        <v>-623642.77</v>
      </c>
      <c r="T542">
        <v>-623642.77</v>
      </c>
      <c r="U542">
        <v>-623642.77</v>
      </c>
      <c r="V542">
        <v>-630915.39741935499</v>
      </c>
      <c r="W542">
        <v>-636904.62</v>
      </c>
      <c r="X542">
        <v>-636904.62</v>
      </c>
      <c r="Y542">
        <v>-636904.62</v>
      </c>
      <c r="Z542">
        <v>-636904.62</v>
      </c>
      <c r="AA542">
        <v>-636904.62</v>
      </c>
      <c r="AB542">
        <v>-636904.62</v>
      </c>
      <c r="AC542">
        <v>-636904.62</v>
      </c>
      <c r="AD542">
        <v>-636904.62</v>
      </c>
      <c r="AE542">
        <v>-636904.62</v>
      </c>
      <c r="AF542">
        <v>-636904.62</v>
      </c>
      <c r="AG542">
        <v>-636904.62</v>
      </c>
      <c r="AH542">
        <v>-644008.27290322597</v>
      </c>
      <c r="AI542">
        <v>-649858.34</v>
      </c>
      <c r="AJ542">
        <v>-649858.34</v>
      </c>
      <c r="AK542">
        <v>-649858.34</v>
      </c>
      <c r="AL542">
        <v>-649858.34</v>
      </c>
      <c r="AM542">
        <v>-649858.34</v>
      </c>
      <c r="AN542">
        <v>-649858.34</v>
      </c>
      <c r="AO542">
        <v>-649858.34</v>
      </c>
      <c r="AP542">
        <v>-649858.34</v>
      </c>
      <c r="AQ542">
        <v>-649858.34</v>
      </c>
      <c r="AR542">
        <v>-649858.34</v>
      </c>
      <c r="AS542">
        <v>-649858.34</v>
      </c>
      <c r="AT542">
        <v>-657682.25548387202</v>
      </c>
      <c r="AU542">
        <v>-664125.48</v>
      </c>
      <c r="AV542">
        <v>-664125.48</v>
      </c>
      <c r="AW542">
        <v>-664125.48</v>
      </c>
      <c r="AX542">
        <v>-664125.48</v>
      </c>
      <c r="AY542">
        <v>-664125.48</v>
      </c>
      <c r="AZ542">
        <v>-664125.48</v>
      </c>
      <c r="BA542">
        <v>-664125.48</v>
      </c>
      <c r="BB542">
        <v>-664125.48</v>
      </c>
      <c r="BC542">
        <v>-664125.48</v>
      </c>
      <c r="BD542">
        <v>-664125.48</v>
      </c>
      <c r="BE542">
        <v>-664125.48</v>
      </c>
      <c r="BF542">
        <v>-299927.63612903201</v>
      </c>
      <c r="BU542">
        <f t="shared" ca="1" si="62"/>
        <v>-626459.13061827957</v>
      </c>
      <c r="BV542">
        <f t="shared" ca="1" si="62"/>
        <v>-639655.54440860217</v>
      </c>
      <c r="BW542">
        <f t="shared" ca="1" si="62"/>
        <v>-652888.1896236561</v>
      </c>
      <c r="BX542">
        <f t="shared" ca="1" si="62"/>
        <v>-523088.07967741933</v>
      </c>
      <c r="BY542">
        <f t="shared" ca="1" si="62"/>
        <v>0</v>
      </c>
      <c r="BZ542" t="str">
        <f>VLOOKUP($A542,[1]UNITES!$H$2:$I$20,2,FALSE) &amp; "__" &amp; $D542 &amp; "__" &amp;CB542</f>
        <v>-50 BP TC / +50 BP LT / -25 BP INF__Epargne reglementée__EONIA</v>
      </c>
      <c r="CA542" t="str">
        <f>VLOOKUP($A542,[1]UNITES!$H$2:$I$20,2,FALSE) &amp; "__" &amp; $E542 &amp; "__" &amp; $F542 &amp; "__" &amp; CB542</f>
        <v>-50 BP TC / +50 BP LT / -25 BP INF__PEP__B Passif__EONIA</v>
      </c>
      <c r="CB542" t="str">
        <f t="shared" si="60"/>
        <v>EONIA</v>
      </c>
    </row>
    <row r="543" spans="1:80" x14ac:dyDescent="0.3">
      <c r="A543">
        <v>2</v>
      </c>
      <c r="B543" t="s">
        <v>119</v>
      </c>
      <c r="C543" t="s">
        <v>120</v>
      </c>
      <c r="D543" t="s">
        <v>121</v>
      </c>
      <c r="E543" t="s">
        <v>125</v>
      </c>
      <c r="F543" t="s">
        <v>123</v>
      </c>
      <c r="G543" t="s">
        <v>22</v>
      </c>
      <c r="H543" t="s">
        <v>30</v>
      </c>
      <c r="I543" t="s">
        <v>31</v>
      </c>
      <c r="J543" t="s">
        <v>31</v>
      </c>
      <c r="M543">
        <v>-49872.128010185697</v>
      </c>
      <c r="N543">
        <v>-144790.043577959</v>
      </c>
      <c r="O543">
        <v>-236892.59271504899</v>
      </c>
      <c r="P543">
        <v>-331810.50910002599</v>
      </c>
      <c r="Q543">
        <v>-425320.74911912403</v>
      </c>
      <c r="R543">
        <v>-517423.30810567702</v>
      </c>
      <c r="S543">
        <v>-612341.22367344995</v>
      </c>
      <c r="T543">
        <v>-704443.77814387402</v>
      </c>
      <c r="U543">
        <v>-799361.69371164602</v>
      </c>
      <c r="V543">
        <v>-821266.92016773298</v>
      </c>
      <c r="W543">
        <v>-785996.72516052995</v>
      </c>
      <c r="X543">
        <v>-747139.73015259299</v>
      </c>
      <c r="Y543">
        <v>-710634.07681180502</v>
      </c>
      <c r="Z543">
        <v>-673012.53013745404</v>
      </c>
      <c r="AA543">
        <v>-636506.87679666502</v>
      </c>
      <c r="AB543">
        <v>-598885.33560618595</v>
      </c>
      <c r="AC543">
        <v>-561821.73463087296</v>
      </c>
      <c r="AD543">
        <v>-525316.082107289</v>
      </c>
      <c r="AE543">
        <v>-487694.54009960499</v>
      </c>
      <c r="AF543">
        <v>-451188.89209215</v>
      </c>
      <c r="AG543">
        <v>-413567.34460059501</v>
      </c>
      <c r="AH543">
        <v>-350237.27039411198</v>
      </c>
      <c r="AI543">
        <v>-269387.02005501802</v>
      </c>
      <c r="AJ543">
        <v>-180314.710359408</v>
      </c>
      <c r="AK543">
        <v>-96632.422686402599</v>
      </c>
      <c r="AL543">
        <v>-10392.1548408321</v>
      </c>
      <c r="AM543">
        <v>73290.137348301796</v>
      </c>
      <c r="AN543">
        <v>159530.40519387199</v>
      </c>
      <c r="AO543">
        <v>244491.68972735401</v>
      </c>
      <c r="AP543">
        <v>328173.977400359</v>
      </c>
      <c r="AQ543">
        <v>414414.24524592899</v>
      </c>
      <c r="AR543">
        <v>498096.53743506299</v>
      </c>
      <c r="AS543">
        <v>584336.80528063304</v>
      </c>
      <c r="AT543">
        <v>641352.787872924</v>
      </c>
      <c r="AU543">
        <v>673709.73013759602</v>
      </c>
      <c r="AV543">
        <v>709357.218854554</v>
      </c>
      <c r="AW543">
        <v>742847.56681838306</v>
      </c>
      <c r="AX543">
        <v>777361.63886844297</v>
      </c>
      <c r="AY543">
        <v>810851.992165606</v>
      </c>
      <c r="AZ543">
        <v>845366.06339846202</v>
      </c>
      <c r="BA543">
        <v>879368.27888927795</v>
      </c>
      <c r="BB543">
        <v>912858.632186439</v>
      </c>
      <c r="BC543">
        <v>947372.70341929502</v>
      </c>
      <c r="BD543">
        <v>980863.05220032798</v>
      </c>
      <c r="BE543">
        <v>1015377.12891705</v>
      </c>
      <c r="BF543">
        <v>983038.26374915906</v>
      </c>
      <c r="BG543">
        <v>898774.40121804504</v>
      </c>
      <c r="BH543">
        <v>809092.89468137501</v>
      </c>
      <c r="BI543">
        <v>723429.47548108501</v>
      </c>
      <c r="BJ543">
        <v>635147.51916197897</v>
      </c>
      <c r="BK543">
        <v>549484.09544555796</v>
      </c>
      <c r="BL543">
        <v>461202.14461032301</v>
      </c>
      <c r="BM543">
        <v>374229.45910868898</v>
      </c>
      <c r="BN543">
        <v>288566.03539226903</v>
      </c>
      <c r="BO543">
        <v>200284.08455703399</v>
      </c>
      <c r="BP543">
        <v>114620.665356743</v>
      </c>
      <c r="BQ543">
        <v>26338.714521508398</v>
      </c>
      <c r="BR543">
        <v>53845.575494868201</v>
      </c>
      <c r="BS543">
        <v>169736.935034667</v>
      </c>
      <c r="BT543">
        <v>297413.86102848401</v>
      </c>
      <c r="BU543">
        <f t="shared" ca="1" si="62"/>
        <v>-514721.61680315383</v>
      </c>
      <c r="BV543">
        <f t="shared" ca="1" si="62"/>
        <v>-488213.86780759663</v>
      </c>
      <c r="BW543">
        <f t="shared" ca="1" si="62"/>
        <v>351644.07974744588</v>
      </c>
      <c r="BX543">
        <f t="shared" ca="1" si="62"/>
        <v>883597.71804265527</v>
      </c>
      <c r="BY543">
        <f t="shared" ca="1" si="62"/>
        <v>324524.88043276727</v>
      </c>
      <c r="BZ543" t="str">
        <f>VLOOKUP($A543,[1]UNITES!$H$2:$I$20,2,FALSE) &amp; "__" &amp; $D543 &amp; "__" &amp;CB543</f>
        <v>-50 BP TC / +50 BP LT / -25 BP INF__Epargne reglementée__FIXE &lt;&gt; 0%</v>
      </c>
      <c r="CA543" t="str">
        <f>VLOOKUP($A543,[1]UNITES!$H$2:$I$20,2,FALSE) &amp; "__" &amp; $E543 &amp; "__" &amp; $F543 &amp; "__" &amp; CB543</f>
        <v>-50 BP TC / +50 BP LT / -25 BP INF__PEP__B Passif__FIXE &lt;&gt; 0%</v>
      </c>
      <c r="CB543" t="str">
        <f t="shared" si="60"/>
        <v>FIXE &lt;&gt; 0%</v>
      </c>
    </row>
    <row r="544" spans="1:80" x14ac:dyDescent="0.3">
      <c r="A544">
        <v>2</v>
      </c>
      <c r="B544" t="s">
        <v>119</v>
      </c>
      <c r="C544" t="s">
        <v>120</v>
      </c>
      <c r="D544" t="s">
        <v>121</v>
      </c>
      <c r="E544" t="s">
        <v>125</v>
      </c>
      <c r="F544" t="s">
        <v>123</v>
      </c>
      <c r="G544" t="s">
        <v>26</v>
      </c>
      <c r="H544" t="s">
        <v>30</v>
      </c>
      <c r="I544" t="s">
        <v>31</v>
      </c>
      <c r="J544" t="s">
        <v>31</v>
      </c>
      <c r="M544">
        <v>-5361965.5612484496</v>
      </c>
      <c r="N544">
        <v>-5316407.3862470901</v>
      </c>
      <c r="O544">
        <v>-5272200.5170767801</v>
      </c>
      <c r="P544">
        <v>-5226642.3407448903</v>
      </c>
      <c r="Q544">
        <v>-5181759.8162195897</v>
      </c>
      <c r="R544">
        <v>-5137552.9417159501</v>
      </c>
      <c r="S544">
        <v>-5091994.7662012698</v>
      </c>
      <c r="T544">
        <v>-5047787.8916976098</v>
      </c>
      <c r="U544">
        <v>-5002229.7161829304</v>
      </c>
      <c r="V544">
        <v>-4957347.1961737704</v>
      </c>
      <c r="W544">
        <v>-4914636.4060037499</v>
      </c>
      <c r="X544">
        <v>-4867582.14615543</v>
      </c>
      <c r="Y544">
        <v>-4823375.27165177</v>
      </c>
      <c r="Z544">
        <v>-4777817.0961370897</v>
      </c>
      <c r="AA544">
        <v>-4733610.2269667797</v>
      </c>
      <c r="AB544">
        <v>-4688052.0506348899</v>
      </c>
      <c r="AC544">
        <v>-4643169.5261095902</v>
      </c>
      <c r="AD544">
        <v>-4598962.6516059497</v>
      </c>
      <c r="AE544">
        <v>-4553404.4760912703</v>
      </c>
      <c r="AF544">
        <v>-4509197.6015876103</v>
      </c>
      <c r="AG544">
        <v>-4463639.42607293</v>
      </c>
      <c r="AH544">
        <v>-4418756.9060637699</v>
      </c>
      <c r="AI544">
        <v>-4376046.1158937402</v>
      </c>
      <c r="AJ544">
        <v>-4328991.8560454296</v>
      </c>
      <c r="AK544">
        <v>-4284784.9815417696</v>
      </c>
      <c r="AL544">
        <v>-4239226.8060270902</v>
      </c>
      <c r="AM544">
        <v>-4195019.9315234497</v>
      </c>
      <c r="AN544">
        <v>-4149461.7560087601</v>
      </c>
      <c r="AO544">
        <v>-4104579.2359995898</v>
      </c>
      <c r="AP544">
        <v>-4060372.3614959498</v>
      </c>
      <c r="AQ544">
        <v>-4014814.1859812601</v>
      </c>
      <c r="AR544">
        <v>-3970607.3114776099</v>
      </c>
      <c r="AS544">
        <v>-3925049.13596293</v>
      </c>
      <c r="AT544">
        <v>-3880166.6104698898</v>
      </c>
      <c r="AU544">
        <v>-3837455.8207837502</v>
      </c>
      <c r="AV544">
        <v>-3790401.5659354301</v>
      </c>
      <c r="AW544">
        <v>-3746194.6914317701</v>
      </c>
      <c r="AX544">
        <v>-3700636.5159170898</v>
      </c>
      <c r="AY544">
        <v>-3656429.6414134498</v>
      </c>
      <c r="AZ544">
        <v>-3610871.4658987699</v>
      </c>
      <c r="BA544">
        <v>-3565988.9458896001</v>
      </c>
      <c r="BB544">
        <v>-3521782.0713859499</v>
      </c>
      <c r="BC544">
        <v>-3476223.8958712602</v>
      </c>
      <c r="BD544">
        <v>-3432017.02136761</v>
      </c>
      <c r="BE544">
        <v>-3386458.8458529301</v>
      </c>
      <c r="BF544">
        <v>-3341576.3203598899</v>
      </c>
      <c r="BG544">
        <v>-3298091.6941218702</v>
      </c>
      <c r="BH544">
        <v>-3251811.2758254302</v>
      </c>
      <c r="BI544">
        <v>-3207604.4013217702</v>
      </c>
      <c r="BJ544">
        <v>-3162046.2258071001</v>
      </c>
      <c r="BK544">
        <v>-3117839.3513034401</v>
      </c>
      <c r="BL544">
        <v>-3072281.1757887602</v>
      </c>
      <c r="BM544">
        <v>-3027398.65029572</v>
      </c>
      <c r="BN544">
        <v>-2983191.7766092801</v>
      </c>
      <c r="BO544">
        <v>-2937633.60576127</v>
      </c>
      <c r="BP544">
        <v>-2893426.73125761</v>
      </c>
      <c r="BQ544">
        <v>-2847868.5557429302</v>
      </c>
      <c r="BR544">
        <v>-2802986.0302498899</v>
      </c>
      <c r="BS544">
        <v>-2760275.2405637498</v>
      </c>
      <c r="BT544">
        <v>-2713220.9802315598</v>
      </c>
      <c r="BU544">
        <f t="shared" ca="1" si="62"/>
        <v>-5114842.2238056259</v>
      </c>
      <c r="BV544">
        <f t="shared" ca="1" si="62"/>
        <v>-4576251.9337384021</v>
      </c>
      <c r="BW544">
        <f t="shared" ca="1" si="62"/>
        <v>-4037661.6419339571</v>
      </c>
      <c r="BX544">
        <f t="shared" ca="1" si="62"/>
        <v>-3499006.8654446346</v>
      </c>
      <c r="BY544">
        <f t="shared" ca="1" si="62"/>
        <v>-2960481.06041109</v>
      </c>
      <c r="BZ544" t="str">
        <f>VLOOKUP($A544,[1]UNITES!$H$2:$I$20,2,FALSE) &amp; "__" &amp; $D544 &amp; "__" &amp;CB544</f>
        <v>-50 BP TC / +50 BP LT / -25 BP INF__Epargne reglementée__FIXE &lt;&gt; 0%</v>
      </c>
      <c r="CA544" t="str">
        <f>VLOOKUP($A544,[1]UNITES!$H$2:$I$20,2,FALSE) &amp; "__" &amp; $E544 &amp; "__" &amp; $F544 &amp; "__" &amp; CB544</f>
        <v>-50 BP TC / +50 BP LT / -25 BP INF__PEP__B Passif__FIXE &lt;&gt; 0%</v>
      </c>
      <c r="CB544" t="str">
        <f t="shared" si="60"/>
        <v>FIXE &lt;&gt; 0%</v>
      </c>
    </row>
    <row r="545" spans="1:80" x14ac:dyDescent="0.3">
      <c r="A545">
        <v>2</v>
      </c>
      <c r="B545" t="s">
        <v>119</v>
      </c>
      <c r="C545" t="s">
        <v>120</v>
      </c>
      <c r="D545" t="s">
        <v>121</v>
      </c>
      <c r="E545" t="s">
        <v>125</v>
      </c>
      <c r="F545" t="s">
        <v>123</v>
      </c>
      <c r="G545" t="s">
        <v>26</v>
      </c>
      <c r="H545" t="s">
        <v>64</v>
      </c>
      <c r="I545" t="s">
        <v>127</v>
      </c>
      <c r="J545" t="s">
        <v>66</v>
      </c>
      <c r="M545">
        <v>-22003.684257777801</v>
      </c>
      <c r="N545">
        <v>-21051.9140903226</v>
      </c>
      <c r="O545">
        <v>-20128.373951111</v>
      </c>
      <c r="P545">
        <v>-19176.5986731183</v>
      </c>
      <c r="Q545">
        <v>-18238.944190322502</v>
      </c>
      <c r="R545">
        <v>-17315.404051111</v>
      </c>
      <c r="S545">
        <v>-16363.6287731183</v>
      </c>
      <c r="T545">
        <v>-15440.0841177779</v>
      </c>
      <c r="U545">
        <v>-14488.314323655901</v>
      </c>
      <c r="V545">
        <v>-13840.4908853577</v>
      </c>
      <c r="W545">
        <v>-12929.1165854542</v>
      </c>
      <c r="X545">
        <v>-11925.0657545212</v>
      </c>
      <c r="Y545">
        <v>-10981.7722218077</v>
      </c>
      <c r="Z545">
        <v>-10009.639635244001</v>
      </c>
      <c r="AA545">
        <v>-9066.3414898071205</v>
      </c>
      <c r="AB545">
        <v>-8094.2145044074496</v>
      </c>
      <c r="AC545">
        <v>-7136.50375113051</v>
      </c>
      <c r="AD545">
        <v>-6193.2056056936699</v>
      </c>
      <c r="AE545">
        <v>-5221.0786202940099</v>
      </c>
      <c r="AF545">
        <v>-4277.7850875805098</v>
      </c>
      <c r="AG545">
        <v>-3305.6525010167902</v>
      </c>
      <c r="AH545">
        <v>-2495.6331969703901</v>
      </c>
      <c r="AI545">
        <v>-1526.9346834002699</v>
      </c>
      <c r="AJ545">
        <v>-459.723904566013</v>
      </c>
      <c r="BU545">
        <f t="shared" ref="BU545:BY554" ca="1" si="63">IFERROR(SUM(OFFSET($A545,0,12*BU$4,1,12))/12,0)</f>
        <v>-16908.468304470702</v>
      </c>
      <c r="BV545">
        <f t="shared" ca="1" si="63"/>
        <v>-5730.7071001598697</v>
      </c>
      <c r="BW545">
        <f t="shared" ca="1" si="63"/>
        <v>0</v>
      </c>
      <c r="BX545">
        <f t="shared" ca="1" si="63"/>
        <v>0</v>
      </c>
      <c r="BY545">
        <f t="shared" ca="1" si="63"/>
        <v>0</v>
      </c>
      <c r="BZ545" t="str">
        <f>VLOOKUP($A545,[1]UNITES!$H$2:$I$20,2,FALSE) &amp; "__" &amp; $D545 &amp; "__" &amp;CB545</f>
        <v>-50 BP TC / +50 BP LT / -25 BP INF__Epargne reglementée__TMO</v>
      </c>
      <c r="CA545" t="str">
        <f>VLOOKUP($A545,[1]UNITES!$H$2:$I$20,2,FALSE) &amp; "__" &amp; $E545 &amp; "__" &amp; $F545 &amp; "__" &amp; CB545</f>
        <v>-50 BP TC / +50 BP LT / -25 BP INF__PEP__B Passif__TMO</v>
      </c>
      <c r="CB545" t="str">
        <f t="shared" si="60"/>
        <v>TMO</v>
      </c>
    </row>
    <row r="546" spans="1:80" x14ac:dyDescent="0.3">
      <c r="A546">
        <v>2</v>
      </c>
      <c r="B546" t="s">
        <v>119</v>
      </c>
      <c r="C546" t="s">
        <v>120</v>
      </c>
      <c r="D546" t="s">
        <v>128</v>
      </c>
      <c r="E546" t="s">
        <v>129</v>
      </c>
      <c r="F546" t="s">
        <v>123</v>
      </c>
      <c r="H546" t="s">
        <v>34</v>
      </c>
      <c r="I546" t="s">
        <v>37</v>
      </c>
      <c r="J546" t="s">
        <v>36</v>
      </c>
      <c r="M546">
        <v>-65896411.759999998</v>
      </c>
      <c r="N546">
        <v>-65896411.759999998</v>
      </c>
      <c r="O546">
        <v>-65698999.994666703</v>
      </c>
      <c r="P546">
        <v>-64415823.520000003</v>
      </c>
      <c r="Q546">
        <v>-64415823.520000003</v>
      </c>
      <c r="R546">
        <v>-64415823.520000003</v>
      </c>
      <c r="S546">
        <v>-64415823.520000003</v>
      </c>
      <c r="T546">
        <v>-64415823.520000003</v>
      </c>
      <c r="U546">
        <v>-64415823.520000003</v>
      </c>
      <c r="V546">
        <v>-64415823.520000003</v>
      </c>
      <c r="W546">
        <v>-64415823.520000003</v>
      </c>
      <c r="X546">
        <v>-64415823.520000003</v>
      </c>
      <c r="Y546">
        <v>-64415823.520000003</v>
      </c>
      <c r="Z546">
        <v>-64415823.520000003</v>
      </c>
      <c r="AA546">
        <v>-64169058.814999998</v>
      </c>
      <c r="AB546">
        <v>-62935235.289999999</v>
      </c>
      <c r="AC546">
        <v>-62935235.289999999</v>
      </c>
      <c r="AD546">
        <v>-62935235.289999999</v>
      </c>
      <c r="AE546">
        <v>-62935235.289999999</v>
      </c>
      <c r="AF546">
        <v>-62935235.289999999</v>
      </c>
      <c r="AG546">
        <v>-62935235.289999999</v>
      </c>
      <c r="AH546">
        <v>-62935235.289999999</v>
      </c>
      <c r="AI546">
        <v>-62935235.289999999</v>
      </c>
      <c r="AJ546">
        <v>-62935235.289999999</v>
      </c>
      <c r="AK546">
        <v>-62935235.289999999</v>
      </c>
      <c r="AL546">
        <v>-62935235.289999999</v>
      </c>
      <c r="AM546">
        <v>-62688470.585000001</v>
      </c>
      <c r="AN546">
        <v>-61454647.060000002</v>
      </c>
      <c r="AO546">
        <v>-61454647.060000002</v>
      </c>
      <c r="AP546">
        <v>-61454647.060000002</v>
      </c>
      <c r="AQ546">
        <v>-61454647.060000002</v>
      </c>
      <c r="AR546">
        <v>-61454647.060000002</v>
      </c>
      <c r="AS546">
        <v>-61454647.060000002</v>
      </c>
      <c r="AT546">
        <v>-61454647.060000002</v>
      </c>
      <c r="AU546">
        <v>-61454647.060000002</v>
      </c>
      <c r="AV546">
        <v>-61454647.060000002</v>
      </c>
      <c r="AW546">
        <v>-61454647.060000002</v>
      </c>
      <c r="AX546">
        <v>-58465130.930967703</v>
      </c>
      <c r="AY546">
        <v>-57500882.353333302</v>
      </c>
      <c r="AZ546">
        <v>-56267058.82</v>
      </c>
      <c r="BA546">
        <v>-56267058.82</v>
      </c>
      <c r="BB546">
        <v>-56267058.82</v>
      </c>
      <c r="BC546">
        <v>-56267058.82</v>
      </c>
      <c r="BD546">
        <v>-56267058.82</v>
      </c>
      <c r="BE546">
        <v>-56267058.82</v>
      </c>
      <c r="BF546">
        <v>-56267058.82</v>
      </c>
      <c r="BG546">
        <v>-56267058.82</v>
      </c>
      <c r="BH546">
        <v>-56267058.82</v>
      </c>
      <c r="BI546">
        <v>-56267058.82</v>
      </c>
      <c r="BJ546">
        <v>-56267058.82</v>
      </c>
      <c r="BK546">
        <v>-56020294.115000002</v>
      </c>
      <c r="BL546">
        <v>-54786470.590000004</v>
      </c>
      <c r="BM546">
        <v>-54786470.590000004</v>
      </c>
      <c r="BN546">
        <v>-54786470.590000004</v>
      </c>
      <c r="BO546">
        <v>-54786470.590000004</v>
      </c>
      <c r="BP546">
        <v>-54786470.590000004</v>
      </c>
      <c r="BQ546">
        <v>-54786470.590000004</v>
      </c>
      <c r="BR546">
        <v>-54786470.590000004</v>
      </c>
      <c r="BS546">
        <v>-54786470.590000004</v>
      </c>
      <c r="BT546">
        <v>-54786470.590000004</v>
      </c>
      <c r="BU546">
        <f t="shared" ca="1" si="63"/>
        <v>-64769519.599555552</v>
      </c>
      <c r="BV546">
        <f t="shared" ca="1" si="63"/>
        <v>-63284818.622083329</v>
      </c>
      <c r="BW546">
        <f t="shared" ca="1" si="63"/>
        <v>-61804230.392083324</v>
      </c>
      <c r="BX546">
        <f t="shared" ca="1" si="63"/>
        <v>-56985349.143691756</v>
      </c>
      <c r="BY546">
        <f t="shared" ca="1" si="63"/>
        <v>-55136053.922083348</v>
      </c>
      <c r="BZ546" t="str">
        <f>VLOOKUP($A546,[1]UNITES!$H$2:$I$20,2,FALSE) &amp; "__" &amp; $D546 &amp; "__" &amp;CB546</f>
        <v>-50 BP TC / +50 BP LT / -25 BP INF__Refi.spécialisés clientèle_3__EUR3M</v>
      </c>
      <c r="CA546" t="str">
        <f>VLOOKUP($A546,[1]UNITES!$H$2:$I$20,2,FALSE) &amp; "__" &amp; $E546 &amp; "__" &amp; $F546 &amp; "__" &amp; CB546</f>
        <v>-50 BP TC / +50 BP LT / -25 BP INF__Refi.spécialisés clientèle_4__B Passif__EUR3M</v>
      </c>
      <c r="CB546" t="str">
        <f t="shared" si="60"/>
        <v>EUR3M</v>
      </c>
    </row>
    <row r="547" spans="1:80" x14ac:dyDescent="0.3">
      <c r="A547">
        <v>2</v>
      </c>
      <c r="B547" t="s">
        <v>119</v>
      </c>
      <c r="C547" t="s">
        <v>120</v>
      </c>
      <c r="D547" t="s">
        <v>128</v>
      </c>
      <c r="E547" t="s">
        <v>129</v>
      </c>
      <c r="F547" t="s">
        <v>123</v>
      </c>
      <c r="H547" t="s">
        <v>34</v>
      </c>
      <c r="I547" t="s">
        <v>130</v>
      </c>
      <c r="J547" t="s">
        <v>59</v>
      </c>
      <c r="M547">
        <v>-34797648.229999997</v>
      </c>
      <c r="N547">
        <v>-34797648.229999997</v>
      </c>
      <c r="O547">
        <v>-34046187.920666702</v>
      </c>
      <c r="P547">
        <v>-33388660.149999999</v>
      </c>
      <c r="Q547">
        <v>-33388660.149999999</v>
      </c>
      <c r="R547">
        <v>-33052879.755333301</v>
      </c>
      <c r="S547">
        <v>-32759071.91</v>
      </c>
      <c r="T547">
        <v>-32759071.91</v>
      </c>
      <c r="U547">
        <v>-31370939.152903199</v>
      </c>
      <c r="V547">
        <v>-30227771</v>
      </c>
      <c r="W547">
        <v>-30227771</v>
      </c>
      <c r="X547">
        <v>-29924233.093548398</v>
      </c>
      <c r="Y547">
        <v>-29674260.699999999</v>
      </c>
      <c r="Z547">
        <v>-29674260.699999999</v>
      </c>
      <c r="AA547">
        <v>-28922800.396000002</v>
      </c>
      <c r="AB547">
        <v>-28265272.629999999</v>
      </c>
      <c r="AC547">
        <v>-28265272.629999999</v>
      </c>
      <c r="AD547">
        <v>-27929492.240666699</v>
      </c>
      <c r="AE547">
        <v>-27635684.399999999</v>
      </c>
      <c r="AF547">
        <v>-27635684.399999999</v>
      </c>
      <c r="AG547">
        <v>-27292565.0480645</v>
      </c>
      <c r="AH547">
        <v>-27009996.170000002</v>
      </c>
      <c r="AI547">
        <v>-27009996.170000002</v>
      </c>
      <c r="AJ547">
        <v>-26706458.2690323</v>
      </c>
      <c r="AK547">
        <v>-26456485.879999999</v>
      </c>
      <c r="AL547">
        <v>-26456485.879999999</v>
      </c>
      <c r="AM547">
        <v>-25705025.570666701</v>
      </c>
      <c r="AN547">
        <v>-25047497.800000001</v>
      </c>
      <c r="AO547">
        <v>-25047497.800000001</v>
      </c>
      <c r="AP547">
        <v>-24753689.9546667</v>
      </c>
      <c r="AQ547">
        <v>-24417909.559999999</v>
      </c>
      <c r="AR547">
        <v>-24417909.559999999</v>
      </c>
      <c r="AS547">
        <v>-24115157.185806502</v>
      </c>
      <c r="AT547">
        <v>-23792221.32</v>
      </c>
      <c r="AU547">
        <v>-23792221.32</v>
      </c>
      <c r="AV547">
        <v>-23488683.413548399</v>
      </c>
      <c r="AW547">
        <v>-23238711.02</v>
      </c>
      <c r="AX547">
        <v>-23238711.02</v>
      </c>
      <c r="AY547">
        <v>-22581183.254000001</v>
      </c>
      <c r="AZ547">
        <v>-21829722.949999999</v>
      </c>
      <c r="BA547">
        <v>-21829722.949999999</v>
      </c>
      <c r="BB547">
        <v>-21514928.835000001</v>
      </c>
      <c r="BC547">
        <v>-21200134.719999999</v>
      </c>
      <c r="BD547">
        <v>-21200134.719999999</v>
      </c>
      <c r="BE547">
        <v>-20877198.859354801</v>
      </c>
      <c r="BF547">
        <v>-20574446.489999998</v>
      </c>
      <c r="BG547">
        <v>-20574446.489999998</v>
      </c>
      <c r="BH547">
        <v>-20288763.759677399</v>
      </c>
      <c r="BI547">
        <v>-20020936.199999999</v>
      </c>
      <c r="BJ547">
        <v>-20020936.199999999</v>
      </c>
      <c r="BK547">
        <v>-19269475.890666701</v>
      </c>
      <c r="BL547">
        <v>-18611948.120000001</v>
      </c>
      <c r="BM547">
        <v>-18611948.120000001</v>
      </c>
      <c r="BN547">
        <v>-18276167.725333299</v>
      </c>
      <c r="BO547">
        <v>-17982359.879999999</v>
      </c>
      <c r="BP547">
        <v>-17982359.879999999</v>
      </c>
      <c r="BQ547">
        <v>-17639240.522580601</v>
      </c>
      <c r="BR547">
        <v>-17356671.640000001</v>
      </c>
      <c r="BS547">
        <v>-17356671.640000001</v>
      </c>
      <c r="BT547">
        <v>-17053133.739032298</v>
      </c>
      <c r="BU547">
        <f t="shared" ca="1" si="63"/>
        <v>-32561711.875204306</v>
      </c>
      <c r="BV547">
        <f t="shared" ca="1" si="63"/>
        <v>-28001811.979480293</v>
      </c>
      <c r="BW547">
        <f t="shared" ca="1" si="63"/>
        <v>-24790898.770390693</v>
      </c>
      <c r="BX547">
        <f t="shared" ca="1" si="63"/>
        <v>-21579008.755669352</v>
      </c>
      <c r="BY547">
        <f t="shared" ca="1" si="63"/>
        <v>-18348487.463134404</v>
      </c>
      <c r="BZ547" t="str">
        <f>VLOOKUP($A547,[1]UNITES!$H$2:$I$20,2,FALSE) &amp; "__" &amp; $D547 &amp; "__" &amp;CB547</f>
        <v>-50 BP TC / +50 BP LT / -25 BP INF__Refi.spécialisés clientèle_3__EONIA</v>
      </c>
      <c r="CA547" t="str">
        <f>VLOOKUP($A547,[1]UNITES!$H$2:$I$20,2,FALSE) &amp; "__" &amp; $E547 &amp; "__" &amp; $F547 &amp; "__" &amp; CB547</f>
        <v>-50 BP TC / +50 BP LT / -25 BP INF__Refi.spécialisés clientèle_4__B Passif__EONIA</v>
      </c>
      <c r="CB547" t="str">
        <f t="shared" si="60"/>
        <v>EONIA</v>
      </c>
    </row>
    <row r="548" spans="1:80" x14ac:dyDescent="0.3">
      <c r="A548">
        <v>2</v>
      </c>
      <c r="B548" t="s">
        <v>119</v>
      </c>
      <c r="C548" t="s">
        <v>120</v>
      </c>
      <c r="D548" t="s">
        <v>128</v>
      </c>
      <c r="E548" t="s">
        <v>129</v>
      </c>
      <c r="F548" t="s">
        <v>123</v>
      </c>
      <c r="H548" t="s">
        <v>23</v>
      </c>
      <c r="I548" t="s">
        <v>24</v>
      </c>
      <c r="J548" t="s">
        <v>25</v>
      </c>
      <c r="M548">
        <v>-5239886.63</v>
      </c>
      <c r="N548">
        <v>-5238718.33322581</v>
      </c>
      <c r="O548">
        <v>-5238679.3899999997</v>
      </c>
      <c r="P548">
        <v>-5196274.05</v>
      </c>
      <c r="Q548">
        <v>-5195095.5241935505</v>
      </c>
      <c r="R548">
        <v>-5195056.24</v>
      </c>
      <c r="S548">
        <v>-5155020.48645161</v>
      </c>
      <c r="T548">
        <v>-5151071.8693333296</v>
      </c>
      <c r="U548">
        <v>-5151030.92</v>
      </c>
      <c r="V548">
        <v>-5109232.2393548395</v>
      </c>
      <c r="W548">
        <v>-5106643.9685714301</v>
      </c>
      <c r="X548">
        <v>-5106599.71</v>
      </c>
      <c r="Y548">
        <v>-5065915.0473333299</v>
      </c>
      <c r="Z548">
        <v>-5061799.2354838699</v>
      </c>
      <c r="AA548">
        <v>-5061758.91</v>
      </c>
      <c r="AB548">
        <v>-5020604.0370967695</v>
      </c>
      <c r="AC548">
        <v>-5016545.4087096797</v>
      </c>
      <c r="AD548">
        <v>-5016504.7300000004</v>
      </c>
      <c r="AE548">
        <v>-4973537.6461290196</v>
      </c>
      <c r="AF548">
        <v>-4970875.7036666702</v>
      </c>
      <c r="AG548">
        <v>-4970833.3</v>
      </c>
      <c r="AH548">
        <v>-4926024.09</v>
      </c>
      <c r="AI548">
        <v>-4924786.6896428596</v>
      </c>
      <c r="AJ548">
        <v>-4924740.8600000003</v>
      </c>
      <c r="AK548">
        <v>-4881025.3899999997</v>
      </c>
      <c r="AL548">
        <v>-4878265.2374193501</v>
      </c>
      <c r="AM548">
        <v>-4878223.4800000004</v>
      </c>
      <c r="AN548">
        <v>-4834055.34129031</v>
      </c>
      <c r="AO548">
        <v>-4831319.3829032304</v>
      </c>
      <c r="AP548">
        <v>-4831277.26</v>
      </c>
      <c r="AQ548">
        <v>-4785215.4800000004</v>
      </c>
      <c r="AR548">
        <v>-4783942.148</v>
      </c>
      <c r="AS548">
        <v>-4783898.24</v>
      </c>
      <c r="AT548">
        <v>-4737411.2</v>
      </c>
      <c r="AU548">
        <v>-4736224.7714285702</v>
      </c>
      <c r="AV548">
        <v>-4736082.4000000004</v>
      </c>
      <c r="AW548">
        <v>-4689166.16</v>
      </c>
      <c r="AX548">
        <v>-4687868.9696774203</v>
      </c>
      <c r="AY548">
        <v>-4687825.7300000004</v>
      </c>
      <c r="AZ548">
        <v>-4640476.37</v>
      </c>
      <c r="BA548">
        <v>-4639167.8183870995</v>
      </c>
      <c r="BB548">
        <v>-4639124.2</v>
      </c>
      <c r="BC548">
        <v>-4591337.71</v>
      </c>
      <c r="BD548">
        <v>-4590019.1766666695</v>
      </c>
      <c r="BE548">
        <v>-4589973.71</v>
      </c>
      <c r="BF548">
        <v>-4541746.0199999996</v>
      </c>
      <c r="BG548">
        <v>-4541746.0199999996</v>
      </c>
      <c r="BH548">
        <v>-4541746.0199999996</v>
      </c>
      <c r="BI548">
        <v>-4493073.08</v>
      </c>
      <c r="BJ548">
        <v>-4493073.08</v>
      </c>
      <c r="BK548">
        <v>-4493073.08</v>
      </c>
      <c r="BL548">
        <v>-4443950.76</v>
      </c>
      <c r="BM548">
        <v>-4443950.76</v>
      </c>
      <c r="BN548">
        <v>-4443950.76</v>
      </c>
      <c r="BO548">
        <v>-4395763.2</v>
      </c>
      <c r="BP548">
        <v>-4395763.2</v>
      </c>
      <c r="BQ548">
        <v>-4395763.2</v>
      </c>
      <c r="BR548">
        <v>-4347130.07</v>
      </c>
      <c r="BS548">
        <v>-4347130.07</v>
      </c>
      <c r="BT548">
        <v>-4347130.07</v>
      </c>
      <c r="BU548">
        <f t="shared" ca="1" si="63"/>
        <v>-5173609.1134275477</v>
      </c>
      <c r="BV548">
        <f t="shared" ca="1" si="63"/>
        <v>-4994493.8048385167</v>
      </c>
      <c r="BW548">
        <f t="shared" ca="1" si="63"/>
        <v>-4808078.3609201228</v>
      </c>
      <c r="BX548">
        <f t="shared" ca="1" si="63"/>
        <v>-4615016.4920609323</v>
      </c>
      <c r="BY548">
        <f t="shared" ca="1" si="63"/>
        <v>-4419979.2774999999</v>
      </c>
      <c r="BZ548" t="str">
        <f>VLOOKUP($A548,[1]UNITES!$H$2:$I$20,2,FALSE) &amp; "__" &amp; $D548 &amp; "__" &amp;CB548</f>
        <v>-50 BP TC / +50 BP LT / -25 BP INF__Refi.spécialisés clientèle_3__TLA</v>
      </c>
      <c r="CA548" t="str">
        <f>VLOOKUP($A548,[1]UNITES!$H$2:$I$20,2,FALSE) &amp; "__" &amp; $E548 &amp; "__" &amp; $F548 &amp; "__" &amp; CB548</f>
        <v>-50 BP TC / +50 BP LT / -25 BP INF__Refi.spécialisés clientèle_4__B Passif__TLA</v>
      </c>
      <c r="CB548" t="str">
        <f t="shared" si="60"/>
        <v>TLA</v>
      </c>
    </row>
    <row r="549" spans="1:80" x14ac:dyDescent="0.3">
      <c r="A549">
        <v>2</v>
      </c>
      <c r="B549" t="s">
        <v>119</v>
      </c>
      <c r="C549" t="s">
        <v>120</v>
      </c>
      <c r="D549" t="s">
        <v>128</v>
      </c>
      <c r="E549" t="s">
        <v>129</v>
      </c>
      <c r="F549" t="s">
        <v>123</v>
      </c>
      <c r="H549" t="s">
        <v>30</v>
      </c>
      <c r="I549" t="s">
        <v>31</v>
      </c>
      <c r="J549" t="s">
        <v>31</v>
      </c>
      <c r="M549">
        <v>-25950605.138</v>
      </c>
      <c r="N549">
        <v>-25934103.699999999</v>
      </c>
      <c r="O549">
        <v>-23929316.789999999</v>
      </c>
      <c r="P549">
        <v>-23842501.552580599</v>
      </c>
      <c r="Q549">
        <v>-23833199.920000002</v>
      </c>
      <c r="R549">
        <v>-23833199.920000002</v>
      </c>
      <c r="S549">
        <v>-23745772.403871</v>
      </c>
      <c r="T549">
        <v>-23736405.170000002</v>
      </c>
      <c r="U549">
        <v>-23736405.170000002</v>
      </c>
      <c r="V549">
        <v>-23648361.0848387</v>
      </c>
      <c r="W549">
        <v>-23638927.789999999</v>
      </c>
      <c r="X549">
        <v>-23638927.789999999</v>
      </c>
      <c r="Y549">
        <v>-23550579.425000001</v>
      </c>
      <c r="Z549">
        <v>-23540762.940000001</v>
      </c>
      <c r="AA549">
        <v>-22493955.77</v>
      </c>
      <c r="AB549">
        <v>-22404665.440967701</v>
      </c>
      <c r="AC549">
        <v>-22395098.620000001</v>
      </c>
      <c r="AD549">
        <v>-22395098.620000001</v>
      </c>
      <c r="AE549">
        <v>-22305178.5709677</v>
      </c>
      <c r="AF549">
        <v>-22295544.280000001</v>
      </c>
      <c r="AG549">
        <v>-22295544.280000001</v>
      </c>
      <c r="AH549">
        <v>-22204990.058064502</v>
      </c>
      <c r="AI549">
        <v>-22195287.82</v>
      </c>
      <c r="AJ549">
        <v>-22195287.82</v>
      </c>
      <c r="AK549">
        <v>-22104420.670000002</v>
      </c>
      <c r="AL549">
        <v>-22094324.32</v>
      </c>
      <c r="AM549">
        <v>-21002816.390000001</v>
      </c>
      <c r="AN549">
        <v>-20910980.400322601</v>
      </c>
      <c r="AO549">
        <v>-20901140.829999998</v>
      </c>
      <c r="AP549">
        <v>-20901140.829999998</v>
      </c>
      <c r="AQ549">
        <v>-20808657.173225801</v>
      </c>
      <c r="AR549">
        <v>-20798748.210000001</v>
      </c>
      <c r="AS549">
        <v>-20798748.210000001</v>
      </c>
      <c r="AT549">
        <v>-20705612.3158064</v>
      </c>
      <c r="AU549">
        <v>-20695633.469999999</v>
      </c>
      <c r="AV549">
        <v>-20695633.469999999</v>
      </c>
      <c r="AW549">
        <v>-20602175.697000001</v>
      </c>
      <c r="AX549">
        <v>-20591791.5</v>
      </c>
      <c r="AY549">
        <v>-19531847.029333301</v>
      </c>
      <c r="AZ549">
        <v>-19361682.503548399</v>
      </c>
      <c r="BA549">
        <v>-19351562.41</v>
      </c>
      <c r="BB549">
        <v>-19351562.41</v>
      </c>
      <c r="BC549">
        <v>-19256442.0564516</v>
      </c>
      <c r="BD549">
        <v>-19246250.59</v>
      </c>
      <c r="BE549">
        <v>-19246250.59</v>
      </c>
      <c r="BF549">
        <v>-19150459.4016129</v>
      </c>
      <c r="BG549">
        <v>-19140196.059999999</v>
      </c>
      <c r="BH549">
        <v>-19140196.059999999</v>
      </c>
      <c r="BI549">
        <v>-19044073.828000002</v>
      </c>
      <c r="BJ549">
        <v>-19033393.579999998</v>
      </c>
      <c r="BK549">
        <v>-17845682.859999999</v>
      </c>
      <c r="BL549">
        <v>-17748535.776129</v>
      </c>
      <c r="BM549">
        <v>-17738127.16</v>
      </c>
      <c r="BN549">
        <v>-17738127.16</v>
      </c>
      <c r="BO549">
        <v>-17640294.943225801</v>
      </c>
      <c r="BP549">
        <v>-17629812.920000002</v>
      </c>
      <c r="BQ549">
        <v>-17629812.920000002</v>
      </c>
      <c r="BR549">
        <v>-17531290.738064501</v>
      </c>
      <c r="BS549">
        <v>-17520734.789999999</v>
      </c>
      <c r="BT549">
        <v>-17520734.789999999</v>
      </c>
      <c r="BU549">
        <f t="shared" ca="1" si="63"/>
        <v>-24122310.53577419</v>
      </c>
      <c r="BV549">
        <f t="shared" ca="1" si="63"/>
        <v>-22522666.137083326</v>
      </c>
      <c r="BW549">
        <f t="shared" ca="1" si="63"/>
        <v>-21034821.357446235</v>
      </c>
      <c r="BX549">
        <f t="shared" ca="1" si="63"/>
        <v>-19497534.692328852</v>
      </c>
      <c r="BY549">
        <f t="shared" ca="1" si="63"/>
        <v>-17885051.78878494</v>
      </c>
      <c r="BZ549" t="str">
        <f>VLOOKUP($A549,[1]UNITES!$H$2:$I$20,2,FALSE) &amp; "__" &amp; $D549 &amp; "__" &amp;CB549</f>
        <v>-50 BP TC / +50 BP LT / -25 BP INF__Refi.spécialisés clientèle_3__FIXE &lt;&gt; 0%</v>
      </c>
      <c r="CA549" t="str">
        <f>VLOOKUP($A549,[1]UNITES!$H$2:$I$20,2,FALSE) &amp; "__" &amp; $E549 &amp; "__" &amp; $F549 &amp; "__" &amp; CB549</f>
        <v>-50 BP TC / +50 BP LT / -25 BP INF__Refi.spécialisés clientèle_4__B Passif__FIXE &lt;&gt; 0%</v>
      </c>
      <c r="CB549" t="str">
        <f t="shared" si="60"/>
        <v>FIXE &lt;&gt; 0%</v>
      </c>
    </row>
    <row r="550" spans="1:80" x14ac:dyDescent="0.3">
      <c r="A550">
        <v>2</v>
      </c>
      <c r="B550" t="s">
        <v>119</v>
      </c>
      <c r="C550" t="s">
        <v>120</v>
      </c>
      <c r="D550" t="s">
        <v>131</v>
      </c>
      <c r="E550" t="s">
        <v>132</v>
      </c>
      <c r="F550" t="s">
        <v>123</v>
      </c>
      <c r="H550" t="s">
        <v>34</v>
      </c>
      <c r="I550" t="s">
        <v>37</v>
      </c>
      <c r="J550" t="s">
        <v>36</v>
      </c>
      <c r="M550">
        <v>-13828429.060000001</v>
      </c>
      <c r="N550">
        <v>-13828429.060000001</v>
      </c>
      <c r="O550">
        <v>-13828429.060000001</v>
      </c>
      <c r="P550">
        <v>-13828429.060000001</v>
      </c>
      <c r="Q550">
        <v>-13828429.060000001</v>
      </c>
      <c r="R550">
        <v>-13828429.060000001</v>
      </c>
      <c r="S550">
        <v>-13828429.060000001</v>
      </c>
      <c r="T550">
        <v>-13828429.060000001</v>
      </c>
      <c r="U550">
        <v>-13828429.060000001</v>
      </c>
      <c r="V550">
        <v>-13828429.060000001</v>
      </c>
      <c r="W550">
        <v>-13828429.060000001</v>
      </c>
      <c r="X550">
        <v>-13828429.060000001</v>
      </c>
      <c r="Y550">
        <v>-13828429.060000001</v>
      </c>
      <c r="Z550">
        <v>-13828429.060000001</v>
      </c>
      <c r="AA550">
        <v>-13828429.060000001</v>
      </c>
      <c r="AB550">
        <v>-13828429.060000001</v>
      </c>
      <c r="AC550">
        <v>-13828429.060000001</v>
      </c>
      <c r="AD550">
        <v>-13828429.060000001</v>
      </c>
      <c r="AE550">
        <v>-13828429.060000001</v>
      </c>
      <c r="AF550">
        <v>-13828429.060000001</v>
      </c>
      <c r="AG550">
        <v>-13828429.060000001</v>
      </c>
      <c r="AH550">
        <v>-13828429.060000001</v>
      </c>
      <c r="AI550">
        <v>-13828429.060000001</v>
      </c>
      <c r="AJ550">
        <v>-13828429.060000001</v>
      </c>
      <c r="AK550">
        <v>-13828429.060000001</v>
      </c>
      <c r="AL550">
        <v>-13828429.060000001</v>
      </c>
      <c r="AM550">
        <v>-13828429.060000001</v>
      </c>
      <c r="AN550">
        <v>-13817961.3180645</v>
      </c>
      <c r="AO550">
        <v>-13763529.060000001</v>
      </c>
      <c r="AP550">
        <v>-13763529.060000001</v>
      </c>
      <c r="AQ550">
        <v>-13763529.060000001</v>
      </c>
      <c r="AR550">
        <v>-13763529.060000001</v>
      </c>
      <c r="AS550">
        <v>-13763529.060000001</v>
      </c>
      <c r="AT550">
        <v>-13763529.060000001</v>
      </c>
      <c r="AU550">
        <v>-13763529.060000001</v>
      </c>
      <c r="AV550">
        <v>-13763529.060000001</v>
      </c>
      <c r="AW550">
        <v>-13763529.060000001</v>
      </c>
      <c r="AX550">
        <v>-12480691.3180645</v>
      </c>
      <c r="AY550">
        <v>-11955894.060000001</v>
      </c>
      <c r="AZ550">
        <v>-11955894.060000001</v>
      </c>
      <c r="BA550">
        <v>-11955894.060000001</v>
      </c>
      <c r="BB550">
        <v>-11955894.060000001</v>
      </c>
      <c r="BC550">
        <v>-11955894.060000001</v>
      </c>
      <c r="BD550">
        <v>-11955894.060000001</v>
      </c>
      <c r="BE550">
        <v>-11955894.060000001</v>
      </c>
      <c r="BF550">
        <v>-10169694.060000001</v>
      </c>
      <c r="BG550">
        <v>-9826194.0600000005</v>
      </c>
      <c r="BH550">
        <v>-9826194.0600000005</v>
      </c>
      <c r="BI550">
        <v>-9826194.0600000005</v>
      </c>
      <c r="BJ550">
        <v>-9826194.0600000005</v>
      </c>
      <c r="BK550">
        <v>-9826194.0600000005</v>
      </c>
      <c r="BL550">
        <v>-9826194.0600000005</v>
      </c>
      <c r="BM550">
        <v>-9826194.0600000005</v>
      </c>
      <c r="BN550">
        <v>-9826194.0600000005</v>
      </c>
      <c r="BO550">
        <v>-9826194.0600000005</v>
      </c>
      <c r="BP550">
        <v>-9184018.4159999993</v>
      </c>
      <c r="BQ550">
        <v>-8950500</v>
      </c>
      <c r="BR550">
        <v>-8950500</v>
      </c>
      <c r="BS550">
        <v>-8950500</v>
      </c>
      <c r="BT550">
        <v>-8950500</v>
      </c>
      <c r="BU550">
        <f t="shared" ca="1" si="63"/>
        <v>-13828429.060000001</v>
      </c>
      <c r="BV550">
        <f t="shared" ca="1" si="63"/>
        <v>-13828429.060000001</v>
      </c>
      <c r="BW550">
        <f t="shared" ca="1" si="63"/>
        <v>-13784290.081505375</v>
      </c>
      <c r="BX550">
        <f t="shared" ca="1" si="63"/>
        <v>-11646463.414838709</v>
      </c>
      <c r="BY550">
        <f t="shared" ca="1" si="63"/>
        <v>-9480781.402999999</v>
      </c>
      <c r="BZ550" t="str">
        <f>VLOOKUP($A550,[1]UNITES!$H$2:$I$20,2,FALSE) &amp; "__" &amp; $D550 &amp; "__" &amp;CB550</f>
        <v>-50 BP TC / +50 BP LT / -25 BP INF__Ressources à terme__EUR3M</v>
      </c>
      <c r="CA550" t="str">
        <f>VLOOKUP($A550,[1]UNITES!$H$2:$I$20,2,FALSE) &amp; "__" &amp; $E550 &amp; "__" &amp; $F550 &amp; "__" &amp; CB550</f>
        <v>-50 BP TC / +50 BP LT / -25 BP INF__Bilantiarisation__B Passif__EUR3M</v>
      </c>
      <c r="CB550" t="str">
        <f t="shared" si="60"/>
        <v>EUR3M</v>
      </c>
    </row>
    <row r="551" spans="1:80" x14ac:dyDescent="0.3">
      <c r="A551">
        <v>2</v>
      </c>
      <c r="B551" t="s">
        <v>119</v>
      </c>
      <c r="C551" t="s">
        <v>120</v>
      </c>
      <c r="D551" t="s">
        <v>131</v>
      </c>
      <c r="E551" t="s">
        <v>133</v>
      </c>
      <c r="F551" t="s">
        <v>123</v>
      </c>
      <c r="H551" t="s">
        <v>30</v>
      </c>
      <c r="I551" t="s">
        <v>31</v>
      </c>
      <c r="J551" t="s">
        <v>31</v>
      </c>
      <c r="M551">
        <v>-1135856.2779999999</v>
      </c>
      <c r="N551">
        <v>-1146577.00290323</v>
      </c>
      <c r="O551">
        <v>-1147087.5513333301</v>
      </c>
      <c r="P551">
        <v>-1135953.5219354799</v>
      </c>
      <c r="Q551">
        <v>-1134310.41322581</v>
      </c>
      <c r="R551">
        <v>-1130458.5249999999</v>
      </c>
      <c r="S551">
        <v>-1108906.0461290299</v>
      </c>
      <c r="T551">
        <v>-1096904.6410000001</v>
      </c>
      <c r="U551">
        <v>-1069150.18870968</v>
      </c>
      <c r="V551">
        <v>-1040871.17258065</v>
      </c>
      <c r="W551">
        <v>-1043019.15607143</v>
      </c>
      <c r="X551">
        <v>-1049359.87548387</v>
      </c>
      <c r="Y551">
        <v>-1051462.3870000001</v>
      </c>
      <c r="Z551">
        <v>-1023828.98290323</v>
      </c>
      <c r="AA551">
        <v>-978905.22699999996</v>
      </c>
      <c r="AB551">
        <v>-962259.56</v>
      </c>
      <c r="AC551">
        <v>-958076.79741935502</v>
      </c>
      <c r="AD551">
        <v>-951174.04833333299</v>
      </c>
      <c r="AE551">
        <v>-911000.57193548395</v>
      </c>
      <c r="AF551">
        <v>-900387.42566666601</v>
      </c>
      <c r="AG551">
        <v>-888332.39967742004</v>
      </c>
      <c r="AH551">
        <v>-797510.878064516</v>
      </c>
      <c r="AI551">
        <v>-750635.63535714301</v>
      </c>
      <c r="AJ551">
        <v>-707234.58580645197</v>
      </c>
      <c r="AK551">
        <v>-602443.58799999999</v>
      </c>
      <c r="AL551">
        <v>-443601.21903225803</v>
      </c>
      <c r="AM551">
        <v>-394926.35433333402</v>
      </c>
      <c r="AN551">
        <v>-375635.44</v>
      </c>
      <c r="AO551">
        <v>-375697.27806451602</v>
      </c>
      <c r="AP551">
        <v>-366472.680666667</v>
      </c>
      <c r="AQ551">
        <v>-354197.77967741899</v>
      </c>
      <c r="AR551">
        <v>-354264.89</v>
      </c>
      <c r="AS551">
        <v>-346974.30741935503</v>
      </c>
      <c r="AT551">
        <v>-238239.16516129</v>
      </c>
      <c r="AU551">
        <v>-188858.026428571</v>
      </c>
      <c r="AV551">
        <v>-186847.54451612901</v>
      </c>
      <c r="AW551">
        <v>-186280.16200000001</v>
      </c>
      <c r="AX551">
        <v>-186412.93</v>
      </c>
      <c r="AY551">
        <v>-184226.342</v>
      </c>
      <c r="AZ551">
        <v>-183184.68</v>
      </c>
      <c r="BA551">
        <v>-181061.61645161299</v>
      </c>
      <c r="BB551">
        <v>-172235.478</v>
      </c>
      <c r="BC551">
        <v>-168100.85516129</v>
      </c>
      <c r="BD551">
        <v>-165796.683333333</v>
      </c>
      <c r="BE551">
        <v>-147706.23322580601</v>
      </c>
      <c r="BF551">
        <v>-142694.21</v>
      </c>
      <c r="BG551">
        <v>-130809.258275862</v>
      </c>
      <c r="BH551">
        <v>-105251.292903226</v>
      </c>
      <c r="BI551">
        <v>-93495.835000000006</v>
      </c>
      <c r="BJ551">
        <v>-88937.47</v>
      </c>
      <c r="BK551">
        <v>-86742.775333333295</v>
      </c>
      <c r="BL551">
        <v>-83872.789999999994</v>
      </c>
      <c r="BM551">
        <v>-83872.789999999994</v>
      </c>
      <c r="BN551">
        <v>-83197.517999999996</v>
      </c>
      <c r="BO551">
        <v>-82184.61</v>
      </c>
      <c r="BP551">
        <v>-82184.61</v>
      </c>
      <c r="BQ551">
        <v>-81694.475806451606</v>
      </c>
      <c r="BR551">
        <v>-74397.017741935502</v>
      </c>
      <c r="BS551">
        <v>-54750.967499999999</v>
      </c>
      <c r="BT551">
        <v>-23550.338387096799</v>
      </c>
      <c r="BU551">
        <f t="shared" ca="1" si="63"/>
        <v>-1103204.5310310426</v>
      </c>
      <c r="BV551">
        <f t="shared" ca="1" si="63"/>
        <v>-906734.04159696668</v>
      </c>
      <c r="BW551">
        <f t="shared" ca="1" si="63"/>
        <v>-352346.5227749616</v>
      </c>
      <c r="BX551">
        <f t="shared" ca="1" si="63"/>
        <v>-162813.31177926084</v>
      </c>
      <c r="BY551">
        <f t="shared" ca="1" si="63"/>
        <v>-76573.433147401433</v>
      </c>
      <c r="BZ551" t="str">
        <f>VLOOKUP($A551,[1]UNITES!$H$2:$I$20,2,FALSE) &amp; "__" &amp; $D551 &amp; "__" &amp;CB551</f>
        <v>-50 BP TC / +50 BP LT / -25 BP INF__Ressources à terme__FIXE &lt;&gt; 0%</v>
      </c>
      <c r="CA551" t="str">
        <f>VLOOKUP($A551,[1]UNITES!$H$2:$I$20,2,FALSE) &amp; "__" &amp; $E551 &amp; "__" &amp; $F551 &amp; "__" &amp; CB551</f>
        <v>-50 BP TC / +50 BP LT / -25 BP INF__Bon_4__B Passif__FIXE &lt;&gt; 0%</v>
      </c>
      <c r="CB551" t="str">
        <f t="shared" si="60"/>
        <v>FIXE &lt;&gt; 0%</v>
      </c>
    </row>
    <row r="552" spans="1:80" x14ac:dyDescent="0.3">
      <c r="A552">
        <v>2</v>
      </c>
      <c r="B552" t="s">
        <v>119</v>
      </c>
      <c r="C552" t="s">
        <v>120</v>
      </c>
      <c r="D552" t="s">
        <v>131</v>
      </c>
      <c r="E552" t="s">
        <v>133</v>
      </c>
      <c r="F552" t="s">
        <v>123</v>
      </c>
      <c r="G552" t="s">
        <v>22</v>
      </c>
      <c r="H552" t="s">
        <v>30</v>
      </c>
      <c r="I552" t="s">
        <v>31</v>
      </c>
      <c r="J552" t="s">
        <v>31</v>
      </c>
      <c r="M552">
        <v>33365.3333744185</v>
      </c>
      <c r="N552">
        <v>96867.091409601897</v>
      </c>
      <c r="O552">
        <v>158485.31819515399</v>
      </c>
      <c r="P552">
        <v>221987.08253141301</v>
      </c>
      <c r="Q552">
        <v>284547.081640705</v>
      </c>
      <c r="R552">
        <v>346165.30842625798</v>
      </c>
      <c r="S552">
        <v>409667.067278645</v>
      </c>
      <c r="T552">
        <v>471285.30391366</v>
      </c>
      <c r="U552">
        <v>534787.06194884295</v>
      </c>
      <c r="V552">
        <v>564304.87585615902</v>
      </c>
      <c r="W552">
        <v>566499.87069757096</v>
      </c>
      <c r="X552">
        <v>568918.08037796896</v>
      </c>
      <c r="Y552">
        <v>571189.96803668002</v>
      </c>
      <c r="Z552">
        <v>573531.30038364895</v>
      </c>
      <c r="AA552">
        <v>575803.18270902697</v>
      </c>
      <c r="AB552">
        <v>578144.51038932998</v>
      </c>
      <c r="AC552">
        <v>580451.12135991198</v>
      </c>
      <c r="AD552">
        <v>582723.00738421502</v>
      </c>
      <c r="AE552">
        <v>585064.33039785095</v>
      </c>
      <c r="AF552">
        <v>587336.21272322896</v>
      </c>
      <c r="AG552">
        <v>589677.54040353</v>
      </c>
      <c r="AH552">
        <v>550342.64035509399</v>
      </c>
      <c r="AI552">
        <v>480277.37559139897</v>
      </c>
      <c r="AJ552">
        <v>403086.82468989701</v>
      </c>
      <c r="AK552">
        <v>330567.29174038401</v>
      </c>
      <c r="AL552">
        <v>255831.00999244201</v>
      </c>
      <c r="AM552">
        <v>183311.48155905801</v>
      </c>
      <c r="AN552">
        <v>108575.194327245</v>
      </c>
      <c r="AO552">
        <v>34947.284236581501</v>
      </c>
      <c r="AP552">
        <v>-37572.2540462654</v>
      </c>
      <c r="AQ552">
        <v>-112308.54046087401</v>
      </c>
      <c r="AR552">
        <v>-184828.068894258</v>
      </c>
      <c r="AS552">
        <v>-259564.35612607101</v>
      </c>
      <c r="AT552">
        <v>-314766.26232307701</v>
      </c>
      <c r="AU552">
        <v>-352856.990434498</v>
      </c>
      <c r="AV552">
        <v>-394821.35790552699</v>
      </c>
      <c r="AW552">
        <v>-434246.34720138501</v>
      </c>
      <c r="AX552">
        <v>-474876.46252023301</v>
      </c>
      <c r="AY552">
        <v>-514301.44729996298</v>
      </c>
      <c r="AZ552">
        <v>-554931.56261880998</v>
      </c>
      <c r="BA552">
        <v>-594959.11266810005</v>
      </c>
      <c r="BB552">
        <v>-634384.09744782897</v>
      </c>
      <c r="BC552">
        <v>-675014.21276667598</v>
      </c>
      <c r="BD552">
        <v>-714439.20287974004</v>
      </c>
      <c r="BE552">
        <v>-755069.31738138304</v>
      </c>
      <c r="BF552">
        <v>-790095.61097290099</v>
      </c>
      <c r="BG552">
        <v>-820040.59100977401</v>
      </c>
      <c r="BH552">
        <v>-851910.85104901902</v>
      </c>
      <c r="BI552">
        <v>-882353.18975317106</v>
      </c>
      <c r="BJ552">
        <v>-913726.08660900698</v>
      </c>
      <c r="BK552">
        <v>-944168.43516262097</v>
      </c>
      <c r="BL552">
        <v>-975541.33120125299</v>
      </c>
      <c r="BM552">
        <v>-1006448.95123931</v>
      </c>
      <c r="BN552">
        <v>-1036891.28994346</v>
      </c>
      <c r="BO552">
        <v>-1068264.18131542</v>
      </c>
      <c r="BP552">
        <v>-1098706.53068625</v>
      </c>
      <c r="BQ552">
        <v>-1130079.43139155</v>
      </c>
      <c r="BR552">
        <v>-1161818.9546564301</v>
      </c>
      <c r="BS552">
        <v>-1192674.64646862</v>
      </c>
      <c r="BT552">
        <v>-1226668.21022016</v>
      </c>
      <c r="BU552">
        <f t="shared" ca="1" si="63"/>
        <v>354739.95630419976</v>
      </c>
      <c r="BV552">
        <f t="shared" ca="1" si="63"/>
        <v>554802.33453531773</v>
      </c>
      <c r="BW552">
        <f t="shared" ca="1" si="63"/>
        <v>-61957.13069457165</v>
      </c>
      <c r="BX552">
        <f t="shared" ca="1" si="63"/>
        <v>-651189.06798465108</v>
      </c>
      <c r="BY552">
        <f t="shared" ca="1" si="63"/>
        <v>-1053111.7698872711</v>
      </c>
      <c r="BZ552" t="str">
        <f>VLOOKUP($A552,[1]UNITES!$H$2:$I$20,2,FALSE) &amp; "__" &amp; $D552 &amp; "__" &amp;CB552</f>
        <v>-50 BP TC / +50 BP LT / -25 BP INF__Ressources à terme__FIXE &lt;&gt; 0%</v>
      </c>
      <c r="CA552" t="str">
        <f>VLOOKUP($A552,[1]UNITES!$H$2:$I$20,2,FALSE) &amp; "__" &amp; $E552 &amp; "__" &amp; $F552 &amp; "__" &amp; CB552</f>
        <v>-50 BP TC / +50 BP LT / -25 BP INF__Bon_4__B Passif__FIXE &lt;&gt; 0%</v>
      </c>
      <c r="CB552" t="str">
        <f t="shared" si="60"/>
        <v>FIXE &lt;&gt; 0%</v>
      </c>
    </row>
    <row r="553" spans="1:80" x14ac:dyDescent="0.3">
      <c r="A553">
        <v>2</v>
      </c>
      <c r="B553" t="s">
        <v>119</v>
      </c>
      <c r="C553" t="s">
        <v>120</v>
      </c>
      <c r="D553" t="s">
        <v>131</v>
      </c>
      <c r="E553" t="s">
        <v>133</v>
      </c>
      <c r="F553" t="s">
        <v>123</v>
      </c>
      <c r="G553" t="s">
        <v>26</v>
      </c>
      <c r="H553" t="s">
        <v>30</v>
      </c>
      <c r="I553" t="s">
        <v>31</v>
      </c>
      <c r="J553" t="s">
        <v>31</v>
      </c>
      <c r="M553">
        <v>-1529280.35099644</v>
      </c>
      <c r="N553">
        <v>-1503176.6202380699</v>
      </c>
      <c r="O553">
        <v>-1477847.15181978</v>
      </c>
      <c r="P553">
        <v>-1451743.4256585999</v>
      </c>
      <c r="Q553">
        <v>-1426026.8301430701</v>
      </c>
      <c r="R553">
        <v>-1400697.3617247799</v>
      </c>
      <c r="S553">
        <v>-1374593.6300797299</v>
      </c>
      <c r="T553">
        <v>-1349264.1669947801</v>
      </c>
      <c r="U553">
        <v>-1323160.4400163901</v>
      </c>
      <c r="V553">
        <v>-1297443.8399847299</v>
      </c>
      <c r="W553">
        <v>-1272971.5915675</v>
      </c>
      <c r="X553">
        <v>-1246010.6399214</v>
      </c>
      <c r="Y553">
        <v>-1220681.1768364499</v>
      </c>
      <c r="Z553">
        <v>-1194577.4498580601</v>
      </c>
      <c r="AA553">
        <v>-1169247.98143978</v>
      </c>
      <c r="AB553">
        <v>-1143144.24979473</v>
      </c>
      <c r="AC553">
        <v>-1117427.65524694</v>
      </c>
      <c r="AD553">
        <v>-1092098.1913447799</v>
      </c>
      <c r="AE553">
        <v>-1065994.4596997399</v>
      </c>
      <c r="AF553">
        <v>-1040664.99128145</v>
      </c>
      <c r="AG553">
        <v>-1014561.2596364</v>
      </c>
      <c r="AH553">
        <v>-988844.66508860094</v>
      </c>
      <c r="AI553">
        <v>-964372.42118749896</v>
      </c>
      <c r="AJ553">
        <v>-937411.46954139695</v>
      </c>
      <c r="AK553">
        <v>-912082.001123111</v>
      </c>
      <c r="AL553">
        <v>-885978.27496193501</v>
      </c>
      <c r="AM553">
        <v>-860648.81105977797</v>
      </c>
      <c r="AN553">
        <v>-834545.07941473101</v>
      </c>
      <c r="AO553">
        <v>-808828.47938306397</v>
      </c>
      <c r="AP553">
        <v>-783499.01096477802</v>
      </c>
      <c r="AQ553">
        <v>-757395.28480360098</v>
      </c>
      <c r="AR553">
        <v>-732065.82090144395</v>
      </c>
      <c r="AS553">
        <v>-705962.08925639803</v>
      </c>
      <c r="AT553">
        <v>-680245.48922473099</v>
      </c>
      <c r="AU553">
        <v>-655773.24580749997</v>
      </c>
      <c r="AV553">
        <v>-628812.29916139797</v>
      </c>
      <c r="AW553">
        <v>-603482.83074311097</v>
      </c>
      <c r="AX553">
        <v>-577379.09909806505</v>
      </c>
      <c r="AY553">
        <v>-552049.63067977701</v>
      </c>
      <c r="AZ553">
        <v>-525945.90451860195</v>
      </c>
      <c r="BA553">
        <v>-500229.30900306499</v>
      </c>
      <c r="BB553">
        <v>-474899.840584777</v>
      </c>
      <c r="BC553">
        <v>-448796.10893973103</v>
      </c>
      <c r="BD553">
        <v>-423466.64052144397</v>
      </c>
      <c r="BE553">
        <v>-397362.91436026897</v>
      </c>
      <c r="BF553">
        <v>-371646.31884473102</v>
      </c>
      <c r="BG553">
        <v>-346730.68077178102</v>
      </c>
      <c r="BH553">
        <v>-320213.11878139799</v>
      </c>
      <c r="BI553">
        <v>-294883.65569644503</v>
      </c>
      <c r="BJ553">
        <v>-268779.92871806398</v>
      </c>
      <c r="BK553">
        <v>-243450.460299778</v>
      </c>
      <c r="BL553">
        <v>-217346.72865473101</v>
      </c>
      <c r="BM553">
        <v>-191630.128623064</v>
      </c>
      <c r="BN553">
        <v>-166300.665538111</v>
      </c>
      <c r="BO553">
        <v>-140196.938559731</v>
      </c>
      <c r="BP553">
        <v>-114867.470141445</v>
      </c>
      <c r="BQ553">
        <v>-88763.738496397797</v>
      </c>
      <c r="BR553">
        <v>-63047.143948602097</v>
      </c>
      <c r="BS553">
        <v>-38574.900047499999</v>
      </c>
      <c r="BT553">
        <v>-11613.9484013978</v>
      </c>
      <c r="BU553">
        <f t="shared" ca="1" si="63"/>
        <v>-1387684.6707621061</v>
      </c>
      <c r="BV553">
        <f t="shared" ca="1" si="63"/>
        <v>-1079085.4975796521</v>
      </c>
      <c r="BW553">
        <f t="shared" ca="1" si="63"/>
        <v>-770486.32383853931</v>
      </c>
      <c r="BX553">
        <f t="shared" ca="1" si="63"/>
        <v>-461850.19973722921</v>
      </c>
      <c r="BY553">
        <f t="shared" ca="1" si="63"/>
        <v>-153287.97559377222</v>
      </c>
      <c r="BZ553" t="str">
        <f>VLOOKUP($A553,[1]UNITES!$H$2:$I$20,2,FALSE) &amp; "__" &amp; $D553 &amp; "__" &amp;CB553</f>
        <v>-50 BP TC / +50 BP LT / -25 BP INF__Ressources à terme__FIXE &lt;&gt; 0%</v>
      </c>
      <c r="CA553" t="str">
        <f>VLOOKUP($A553,[1]UNITES!$H$2:$I$20,2,FALSE) &amp; "__" &amp; $E553 &amp; "__" &amp; $F553 &amp; "__" &amp; CB553</f>
        <v>-50 BP TC / +50 BP LT / -25 BP INF__Bon_4__B Passif__FIXE &lt;&gt; 0%</v>
      </c>
      <c r="CB553" t="str">
        <f t="shared" si="60"/>
        <v>FIXE &lt;&gt; 0%</v>
      </c>
    </row>
    <row r="554" spans="1:80" x14ac:dyDescent="0.3">
      <c r="A554">
        <v>2</v>
      </c>
      <c r="B554" t="s">
        <v>119</v>
      </c>
      <c r="C554" t="s">
        <v>120</v>
      </c>
      <c r="D554" t="s">
        <v>131</v>
      </c>
      <c r="E554" t="s">
        <v>134</v>
      </c>
      <c r="F554" t="s">
        <v>123</v>
      </c>
      <c r="H554" t="s">
        <v>30</v>
      </c>
      <c r="I554" t="s">
        <v>31</v>
      </c>
      <c r="J554" t="s">
        <v>31</v>
      </c>
      <c r="M554">
        <v>-476993098.07112098</v>
      </c>
      <c r="N554">
        <v>-471214199.70063001</v>
      </c>
      <c r="O554">
        <v>-444066591.121499</v>
      </c>
      <c r="P554">
        <v>-394655021.47267598</v>
      </c>
      <c r="Q554">
        <v>-386646945.50706899</v>
      </c>
      <c r="R554">
        <v>-382234477.70808101</v>
      </c>
      <c r="S554">
        <v>-375051487.68029898</v>
      </c>
      <c r="T554">
        <v>-367365958.175578</v>
      </c>
      <c r="U554">
        <v>-359238977.99890602</v>
      </c>
      <c r="V554">
        <v>-347424456.42463797</v>
      </c>
      <c r="W554">
        <v>-337992173.88325202</v>
      </c>
      <c r="X554">
        <v>-332671678.36691803</v>
      </c>
      <c r="Y554">
        <v>-326437517.62232798</v>
      </c>
      <c r="Z554">
        <v>-314002972.98917598</v>
      </c>
      <c r="AA554">
        <v>-309987692.503227</v>
      </c>
      <c r="AB554">
        <v>-238468961.11468399</v>
      </c>
      <c r="AC554">
        <v>-212138217.55419001</v>
      </c>
      <c r="AD554">
        <v>-208378765.83254099</v>
      </c>
      <c r="AE554">
        <v>-202965520.476228</v>
      </c>
      <c r="AF554">
        <v>-199094784.86578301</v>
      </c>
      <c r="AG554">
        <v>-194597015.36236399</v>
      </c>
      <c r="AH554">
        <v>-190699798.43561101</v>
      </c>
      <c r="AI554">
        <v>-185497110.87996799</v>
      </c>
      <c r="AJ554">
        <v>-182057114.07597101</v>
      </c>
      <c r="AK554">
        <v>-179352266.67092201</v>
      </c>
      <c r="AL554">
        <v>-177496105.85249099</v>
      </c>
      <c r="AM554">
        <v>-157497258.16023099</v>
      </c>
      <c r="AN554">
        <v>-154873080.57122701</v>
      </c>
      <c r="AO554">
        <v>-152515880.09464601</v>
      </c>
      <c r="AP554">
        <v>-151312842.703536</v>
      </c>
      <c r="AQ554">
        <v>-145752600.043859</v>
      </c>
      <c r="AR554">
        <v>-143660242.010627</v>
      </c>
      <c r="AS554">
        <v>-139522064.93193799</v>
      </c>
      <c r="AT554">
        <v>-99591509.768689007</v>
      </c>
      <c r="AU554">
        <v>-91762124.834120706</v>
      </c>
      <c r="AV554">
        <v>-86777185.489271298</v>
      </c>
      <c r="AW554">
        <v>-83607814.968509495</v>
      </c>
      <c r="AX554">
        <v>-80938369.819353804</v>
      </c>
      <c r="AY554">
        <v>-63633490.176212102</v>
      </c>
      <c r="AZ554">
        <v>-58972492.691986501</v>
      </c>
      <c r="BA554">
        <v>-31367359.155888502</v>
      </c>
      <c r="BB554">
        <v>-30381911.155903101</v>
      </c>
      <c r="BC554">
        <v>-27974979.946720999</v>
      </c>
      <c r="BD554">
        <v>-24854978.532062698</v>
      </c>
      <c r="BE554">
        <v>-24076211.295842301</v>
      </c>
      <c r="BF554">
        <v>-23093900.071839798</v>
      </c>
      <c r="BG554">
        <v>-22465873.443038899</v>
      </c>
      <c r="BH554">
        <v>-21752101.9694326</v>
      </c>
      <c r="BI554">
        <v>-21052499.545467298</v>
      </c>
      <c r="BJ554">
        <v>-19983745.141554601</v>
      </c>
      <c r="BK554">
        <v>-19734874.129827499</v>
      </c>
      <c r="BL554">
        <v>-19420433.827740401</v>
      </c>
      <c r="BM554">
        <v>-19139246.5877041</v>
      </c>
      <c r="BN554">
        <v>-18992159.058975801</v>
      </c>
      <c r="BO554">
        <v>-18816005.828744099</v>
      </c>
      <c r="BP554">
        <v>-18683758.645185702</v>
      </c>
      <c r="BQ554">
        <v>-18586164.754969701</v>
      </c>
      <c r="BR554">
        <v>-18421134.212806601</v>
      </c>
      <c r="BS554">
        <v>-17941004.7037137</v>
      </c>
      <c r="BT554">
        <v>-17588425.989765801</v>
      </c>
      <c r="BU554">
        <f t="shared" ca="1" si="63"/>
        <v>-389629588.84255552</v>
      </c>
      <c r="BV554">
        <f t="shared" ca="1" si="63"/>
        <v>-230360455.97600594</v>
      </c>
      <c r="BW554">
        <f t="shared" ca="1" si="63"/>
        <v>-140009430.09429649</v>
      </c>
      <c r="BX554">
        <f t="shared" ca="1" si="63"/>
        <v>-41093290.268899232</v>
      </c>
      <c r="BY554">
        <f t="shared" ca="1" si="63"/>
        <v>-19029954.368871275</v>
      </c>
      <c r="BZ554" t="str">
        <f>VLOOKUP($A554,[1]UNITES!$H$2:$I$20,2,FALSE) &amp; "__" &amp; $D554 &amp; "__" &amp;CB554</f>
        <v>-50 BP TC / +50 BP LT / -25 BP INF__Ressources à terme__FIXE &lt;&gt; 0%</v>
      </c>
      <c r="CA554" t="str">
        <f>VLOOKUP($A554,[1]UNITES!$H$2:$I$20,2,FALSE) &amp; "__" &amp; $E554 &amp; "__" &amp; $F554 &amp; "__" &amp; CB554</f>
        <v>-50 BP TC / +50 BP LT / -25 BP INF__CAT__B Passif__FIXE &lt;&gt; 0%</v>
      </c>
      <c r="CB554" t="str">
        <f t="shared" si="60"/>
        <v>FIXE &lt;&gt; 0%</v>
      </c>
    </row>
    <row r="555" spans="1:80" x14ac:dyDescent="0.3">
      <c r="A555">
        <v>2</v>
      </c>
      <c r="B555" t="s">
        <v>119</v>
      </c>
      <c r="C555" t="s">
        <v>120</v>
      </c>
      <c r="D555" t="s">
        <v>131</v>
      </c>
      <c r="E555" t="s">
        <v>134</v>
      </c>
      <c r="F555" t="s">
        <v>123</v>
      </c>
      <c r="G555" t="s">
        <v>39</v>
      </c>
      <c r="H555" t="s">
        <v>30</v>
      </c>
      <c r="I555" t="s">
        <v>31</v>
      </c>
      <c r="J555" t="s">
        <v>31</v>
      </c>
      <c r="M555">
        <v>-2679719.56266667</v>
      </c>
      <c r="N555">
        <v>-6664388.0330540901</v>
      </c>
      <c r="O555">
        <v>-10079775.2088778</v>
      </c>
      <c r="P555">
        <v>-15351729.0526876</v>
      </c>
      <c r="Q555">
        <v>-21034567.0534872</v>
      </c>
      <c r="R555">
        <v>-25670909.855702199</v>
      </c>
      <c r="S555">
        <v>-31051328.289061699</v>
      </c>
      <c r="T555">
        <v>-36848751.390150003</v>
      </c>
      <c r="U555">
        <v>-44368484.801443703</v>
      </c>
      <c r="V555">
        <v>-54877639.217662998</v>
      </c>
      <c r="W555">
        <v>-63556558.1623649</v>
      </c>
      <c r="X555">
        <v>-68290966.692027807</v>
      </c>
      <c r="Y555">
        <v>-73060576.782064795</v>
      </c>
      <c r="Z555">
        <v>-77632907.374533206</v>
      </c>
      <c r="AA555">
        <v>-80215524.781088099</v>
      </c>
      <c r="AB555">
        <v>-103654103.34924001</v>
      </c>
      <c r="AC555">
        <v>-122693237.06823801</v>
      </c>
      <c r="AD555">
        <v>-125203832.18175</v>
      </c>
      <c r="AE555">
        <v>-128054468.45903</v>
      </c>
      <c r="AF555">
        <v>-130016082.123808</v>
      </c>
      <c r="AG555">
        <v>-136399212.95977601</v>
      </c>
      <c r="AH555">
        <v>-142628004.832607</v>
      </c>
      <c r="AI555">
        <v>-145058500.02713799</v>
      </c>
      <c r="AJ555">
        <v>-147001170.04969099</v>
      </c>
      <c r="AK555">
        <v>-148348997.88190201</v>
      </c>
      <c r="AL555">
        <v>-149597890.00238401</v>
      </c>
      <c r="AM555">
        <v>-147482952.99455699</v>
      </c>
      <c r="AN555">
        <v>-145966373.45934999</v>
      </c>
      <c r="AO555">
        <v>-147189708.37410501</v>
      </c>
      <c r="AP555">
        <v>-148121226.636985</v>
      </c>
      <c r="AQ555">
        <v>-151794091.84282401</v>
      </c>
      <c r="AR555">
        <v>-155466515.12789899</v>
      </c>
      <c r="AS555">
        <v>-171140297.20861301</v>
      </c>
      <c r="AT555">
        <v>-196534141.56731001</v>
      </c>
      <c r="AU555">
        <v>-208576313.813191</v>
      </c>
      <c r="AV555">
        <v>-212510457.07203099</v>
      </c>
      <c r="AW555">
        <v>-216150620.39506799</v>
      </c>
      <c r="AX555">
        <v>-218942950.73738399</v>
      </c>
      <c r="AY555">
        <v>-216257047.68414399</v>
      </c>
      <c r="AZ555">
        <v>-211886989.1663</v>
      </c>
      <c r="BA555">
        <v>-213200414.070485</v>
      </c>
      <c r="BB555">
        <v>-214980119.243402</v>
      </c>
      <c r="BC555">
        <v>-216516461.247834</v>
      </c>
      <c r="BD555">
        <v>-218991560.09000999</v>
      </c>
      <c r="BE555">
        <v>-220315703.95202601</v>
      </c>
      <c r="BF555">
        <v>-221696744.68976599</v>
      </c>
      <c r="BG555">
        <v>-223025728.161111</v>
      </c>
      <c r="BH555">
        <v>-223963970.70689499</v>
      </c>
      <c r="BI555">
        <v>-225484339.44703799</v>
      </c>
      <c r="BJ555">
        <v>-226750608.37494299</v>
      </c>
      <c r="BK555">
        <v>-227642730.62794799</v>
      </c>
      <c r="BL555">
        <v>-227872039.80550399</v>
      </c>
      <c r="BM555">
        <v>-228028071.85646701</v>
      </c>
      <c r="BN555">
        <v>-228698282.44200099</v>
      </c>
      <c r="BO555">
        <v>-229423674.36082301</v>
      </c>
      <c r="BP555">
        <v>-230131164.482209</v>
      </c>
      <c r="BQ555">
        <v>-231318102.580832</v>
      </c>
      <c r="BR555">
        <v>-233035117.53959399</v>
      </c>
      <c r="BS555">
        <v>-234142189.79130599</v>
      </c>
      <c r="BT555">
        <v>-234735142.60090899</v>
      </c>
      <c r="BU555">
        <f t="shared" ref="BU555:BY564" ca="1" si="64">IFERROR(SUM(OFFSET($A555,0,12*BU$4,1,12))/12,0)</f>
        <v>-31706234.776598889</v>
      </c>
      <c r="BV555">
        <f t="shared" ca="1" si="64"/>
        <v>-117634801.665747</v>
      </c>
      <c r="BW555">
        <f t="shared" ca="1" si="64"/>
        <v>-165227413.83176258</v>
      </c>
      <c r="BX555">
        <f t="shared" ca="1" si="64"/>
        <v>-217994025.84536871</v>
      </c>
      <c r="BY555">
        <f t="shared" ca="1" si="64"/>
        <v>-229771788.65913114</v>
      </c>
      <c r="BZ555" t="str">
        <f>VLOOKUP($A555,[1]UNITES!$H$2:$I$20,2,FALSE) &amp; "__" &amp; $D555 &amp; "__" &amp;CB555</f>
        <v>-50 BP TC / +50 BP LT / -25 BP INF__Ressources à terme__FIXE &lt;&gt; 0%</v>
      </c>
      <c r="CA555" t="str">
        <f>VLOOKUP($A555,[1]UNITES!$H$2:$I$20,2,FALSE) &amp; "__" &amp; $E555 &amp; "__" &amp; $F555 &amp; "__" &amp; CB555</f>
        <v>-50 BP TC / +50 BP LT / -25 BP INF__CAT__B Passif__FIXE &lt;&gt; 0%</v>
      </c>
      <c r="CB555" t="str">
        <f t="shared" si="60"/>
        <v>FIXE &lt;&gt; 0%</v>
      </c>
    </row>
    <row r="556" spans="1:80" x14ac:dyDescent="0.3">
      <c r="A556">
        <v>2</v>
      </c>
      <c r="B556" t="s">
        <v>119</v>
      </c>
      <c r="C556" t="s">
        <v>120</v>
      </c>
      <c r="D556" t="s">
        <v>131</v>
      </c>
      <c r="E556" t="s">
        <v>135</v>
      </c>
      <c r="F556" t="s">
        <v>123</v>
      </c>
      <c r="H556" t="s">
        <v>34</v>
      </c>
      <c r="I556" t="s">
        <v>37</v>
      </c>
      <c r="J556" t="s">
        <v>36</v>
      </c>
      <c r="M556">
        <v>-417714200</v>
      </c>
      <c r="N556">
        <v>-417714200</v>
      </c>
      <c r="O556">
        <v>-417714200</v>
      </c>
      <c r="P556">
        <v>-403335490.32258099</v>
      </c>
      <c r="Q556">
        <v>-398334200</v>
      </c>
      <c r="R556">
        <v>-398334200</v>
      </c>
      <c r="S556">
        <v>-371301941.93548399</v>
      </c>
      <c r="T556">
        <v>-363834200</v>
      </c>
      <c r="U556">
        <v>-363834200</v>
      </c>
      <c r="V556">
        <v>-363834200</v>
      </c>
      <c r="W556">
        <v>-363834200</v>
      </c>
      <c r="X556">
        <v>-363834200</v>
      </c>
      <c r="Y556">
        <v>-363834200</v>
      </c>
      <c r="Z556">
        <v>-363834200</v>
      </c>
      <c r="AA556">
        <v>-363834200</v>
      </c>
      <c r="AB556">
        <v>-342131296.774194</v>
      </c>
      <c r="AC556">
        <v>-327964200</v>
      </c>
      <c r="AD556">
        <v>-324630866.66666698</v>
      </c>
      <c r="AE556">
        <v>-317964200</v>
      </c>
      <c r="AF556">
        <v>-317964200</v>
      </c>
      <c r="AG556">
        <v>-311770651.612903</v>
      </c>
      <c r="AH556">
        <v>-305964200</v>
      </c>
      <c r="AI556">
        <v>-270178485.71428603</v>
      </c>
      <c r="AJ556">
        <v>-249964200</v>
      </c>
      <c r="AK556">
        <v>-249964200</v>
      </c>
      <c r="AL556">
        <v>-229879683.87096801</v>
      </c>
      <c r="AM556">
        <v>-215374200</v>
      </c>
      <c r="AN556">
        <v>-200858070.967742</v>
      </c>
      <c r="AO556">
        <v>-197374200</v>
      </c>
      <c r="AP556">
        <v>-197374200</v>
      </c>
      <c r="AQ556">
        <v>-197374200</v>
      </c>
      <c r="AR556">
        <v>-197374200</v>
      </c>
      <c r="AS556">
        <v>-196640587.09677401</v>
      </c>
      <c r="AT556">
        <v>-195100000</v>
      </c>
      <c r="AU556">
        <v>-185117857.14285699</v>
      </c>
      <c r="AV556">
        <v>-173600000</v>
      </c>
      <c r="AW556">
        <v>-173600000</v>
      </c>
      <c r="AX556">
        <v>-173600000</v>
      </c>
      <c r="AY556">
        <v>-162933333.33333299</v>
      </c>
      <c r="AZ556">
        <v>-153600000</v>
      </c>
      <c r="BA556">
        <v>-153600000</v>
      </c>
      <c r="BB556">
        <v>-153600000</v>
      </c>
      <c r="BC556">
        <v>-153600000</v>
      </c>
      <c r="BD556">
        <v>-114933333.333333</v>
      </c>
      <c r="BE556">
        <v>-106051612.903226</v>
      </c>
      <c r="BF556">
        <v>-100600000</v>
      </c>
      <c r="BG556">
        <v>-100600000</v>
      </c>
      <c r="BH556">
        <v>-100600000</v>
      </c>
      <c r="BI556">
        <v>-100600000</v>
      </c>
      <c r="BJ556">
        <v>-100600000</v>
      </c>
      <c r="BK556">
        <v>-100600000</v>
      </c>
      <c r="BL556">
        <v>-73406451.612903193</v>
      </c>
      <c r="BM556">
        <v>-72500000</v>
      </c>
      <c r="BN556">
        <v>-72500000</v>
      </c>
      <c r="BO556">
        <v>-68629032.258064494</v>
      </c>
      <c r="BP556">
        <v>-67500000</v>
      </c>
      <c r="BQ556">
        <v>-64112903.225806497</v>
      </c>
      <c r="BR556">
        <v>-60500000</v>
      </c>
      <c r="BS556">
        <v>-60500000</v>
      </c>
      <c r="BT556">
        <v>-60500000</v>
      </c>
      <c r="BU556">
        <f t="shared" ca="1" si="64"/>
        <v>-386968286.02150542</v>
      </c>
      <c r="BV556">
        <f t="shared" ca="1" si="64"/>
        <v>-321669575.06400412</v>
      </c>
      <c r="BW556">
        <f t="shared" ca="1" si="64"/>
        <v>-203002616.58986175</v>
      </c>
      <c r="BX556">
        <f t="shared" ca="1" si="64"/>
        <v>-137276523.29749098</v>
      </c>
      <c r="BY556">
        <f t="shared" ca="1" si="64"/>
        <v>-75162365.591397837</v>
      </c>
      <c r="BZ556" t="str">
        <f>VLOOKUP($A556,[1]UNITES!$H$2:$I$20,2,FALSE) &amp; "__" &amp; $D556 &amp; "__" &amp;CB556</f>
        <v>-50 BP TC / +50 BP LT / -25 BP INF__Ressources à terme__EUR3M</v>
      </c>
      <c r="CA556" t="str">
        <f>VLOOKUP($A556,[1]UNITES!$H$2:$I$20,2,FALSE) &amp; "__" &amp; $E556 &amp; "__" &amp; $F556 &amp; "__" &amp; CB556</f>
        <v>-50 BP TC / +50 BP LT / -25 BP INF__Emprunt clientèle_4__B Passif__EUR3M</v>
      </c>
      <c r="CB556" t="str">
        <f t="shared" si="60"/>
        <v>EUR3M</v>
      </c>
    </row>
    <row r="557" spans="1:80" x14ac:dyDescent="0.3">
      <c r="A557">
        <v>2</v>
      </c>
      <c r="B557" t="s">
        <v>119</v>
      </c>
      <c r="C557" t="s">
        <v>120</v>
      </c>
      <c r="D557" t="s">
        <v>131</v>
      </c>
      <c r="E557" t="s">
        <v>135</v>
      </c>
      <c r="F557" t="s">
        <v>123</v>
      </c>
      <c r="H557" t="s">
        <v>30</v>
      </c>
      <c r="I557" t="s">
        <v>31</v>
      </c>
      <c r="J557" t="s">
        <v>31</v>
      </c>
      <c r="M557">
        <v>-203079000</v>
      </c>
      <c r="N557">
        <v>-203079000</v>
      </c>
      <c r="O557">
        <v>-203079000</v>
      </c>
      <c r="P557">
        <v>-203079000</v>
      </c>
      <c r="Q557">
        <v>-203079000</v>
      </c>
      <c r="R557">
        <v>-203079000</v>
      </c>
      <c r="S557">
        <v>-203079000</v>
      </c>
      <c r="T557">
        <v>-203079000</v>
      </c>
      <c r="U557">
        <v>-195298838.70967701</v>
      </c>
      <c r="V557">
        <v>-187000000</v>
      </c>
      <c r="W557">
        <v>-175214285.714286</v>
      </c>
      <c r="X557">
        <v>-157000000</v>
      </c>
      <c r="Y557">
        <v>-157000000</v>
      </c>
      <c r="Z557">
        <v>-151483870.967742</v>
      </c>
      <c r="AA557">
        <v>-148000000</v>
      </c>
      <c r="AB557">
        <v>-148000000</v>
      </c>
      <c r="AC557">
        <v>-148000000</v>
      </c>
      <c r="AD557">
        <v>-148000000</v>
      </c>
      <c r="AE557">
        <v>-146580645.16128999</v>
      </c>
      <c r="AF557">
        <v>-126000000</v>
      </c>
      <c r="AG557">
        <v>-126000000</v>
      </c>
      <c r="AH557">
        <v>-126000000</v>
      </c>
      <c r="AI557">
        <v>-126000000</v>
      </c>
      <c r="AJ557">
        <v>-126000000</v>
      </c>
      <c r="AK557">
        <v>-126000000</v>
      </c>
      <c r="AL557">
        <v>-121483870.967742</v>
      </c>
      <c r="AM557">
        <v>-119600000</v>
      </c>
      <c r="AN557">
        <v>-100000000</v>
      </c>
      <c r="AO557">
        <v>-100000000</v>
      </c>
      <c r="AP557">
        <v>-100000000</v>
      </c>
      <c r="AQ557">
        <v>-100000000</v>
      </c>
      <c r="AR557">
        <v>-100000000</v>
      </c>
      <c r="AS557">
        <v>-100000000</v>
      </c>
      <c r="AT557">
        <v>-100000000</v>
      </c>
      <c r="AU557">
        <v>-76857142.857142895</v>
      </c>
      <c r="AV557">
        <v>-64000000</v>
      </c>
      <c r="AW557">
        <v>-64000000</v>
      </c>
      <c r="AX557">
        <v>-64000000</v>
      </c>
      <c r="AY557">
        <v>-61466666.666666701</v>
      </c>
      <c r="AZ557">
        <v>-26000000</v>
      </c>
      <c r="BA557">
        <v>-26000000</v>
      </c>
      <c r="BB557">
        <v>-26000000</v>
      </c>
      <c r="BC557">
        <v>-19548387.096774202</v>
      </c>
      <c r="BD557">
        <v>-18000000</v>
      </c>
      <c r="BE557">
        <v>-13870967.741935501</v>
      </c>
      <c r="BF557">
        <v>-10000000</v>
      </c>
      <c r="BG557">
        <v>-10000000</v>
      </c>
      <c r="BH557">
        <v>-10000000</v>
      </c>
      <c r="BI557">
        <v>-10000000</v>
      </c>
      <c r="BJ557">
        <v>-10000000</v>
      </c>
      <c r="BK557">
        <v>-10000000</v>
      </c>
      <c r="BL557">
        <v>-3870967.7419354799</v>
      </c>
      <c r="BU557">
        <f t="shared" ca="1" si="64"/>
        <v>-194928760.36866358</v>
      </c>
      <c r="BV557">
        <f t="shared" ca="1" si="64"/>
        <v>-139755376.34408599</v>
      </c>
      <c r="BW557">
        <f t="shared" ca="1" si="64"/>
        <v>-100661751.15207374</v>
      </c>
      <c r="BX557">
        <f t="shared" ca="1" si="64"/>
        <v>-29073835.125448033</v>
      </c>
      <c r="BY557">
        <f t="shared" ca="1" si="64"/>
        <v>-2822580.6451612897</v>
      </c>
      <c r="BZ557" t="str">
        <f>VLOOKUP($A557,[1]UNITES!$H$2:$I$20,2,FALSE) &amp; "__" &amp; $D557 &amp; "__" &amp;CB557</f>
        <v>-50 BP TC / +50 BP LT / -25 BP INF__Ressources à terme__FIXE &lt;&gt; 0%</v>
      </c>
      <c r="CA557" t="str">
        <f>VLOOKUP($A557,[1]UNITES!$H$2:$I$20,2,FALSE) &amp; "__" &amp; $E557 &amp; "__" &amp; $F557 &amp; "__" &amp; CB557</f>
        <v>-50 BP TC / +50 BP LT / -25 BP INF__Emprunt clientèle_4__B Passif__FIXE &lt;&gt; 0%</v>
      </c>
      <c r="CB557" t="str">
        <f t="shared" si="60"/>
        <v>FIXE &lt;&gt; 0%</v>
      </c>
    </row>
    <row r="558" spans="1:80" x14ac:dyDescent="0.3">
      <c r="A558">
        <v>2</v>
      </c>
      <c r="B558" t="s">
        <v>119</v>
      </c>
      <c r="C558" t="s">
        <v>120</v>
      </c>
      <c r="D558" t="s">
        <v>131</v>
      </c>
      <c r="E558" t="s">
        <v>135</v>
      </c>
      <c r="F558" t="s">
        <v>123</v>
      </c>
      <c r="G558" t="s">
        <v>39</v>
      </c>
      <c r="H558" t="s">
        <v>30</v>
      </c>
      <c r="I558" t="s">
        <v>31</v>
      </c>
      <c r="J558" t="s">
        <v>31</v>
      </c>
      <c r="O558">
        <v>-4622222.2240000004</v>
      </c>
      <c r="P558">
        <v>-8666666.6699999999</v>
      </c>
      <c r="Q558">
        <v>-8666666.6699999999</v>
      </c>
      <c r="R558">
        <v>-13288888.893999999</v>
      </c>
      <c r="S558">
        <v>-17333333.34</v>
      </c>
      <c r="T558">
        <v>-17333333.34</v>
      </c>
      <c r="U558">
        <v>-22086021.513870999</v>
      </c>
      <c r="V558">
        <v>-26000000.010000002</v>
      </c>
      <c r="W558">
        <v>-26000000.010000002</v>
      </c>
      <c r="X558">
        <v>-37516129.042258099</v>
      </c>
      <c r="Y558">
        <v>-47000000.009999998</v>
      </c>
      <c r="Z558">
        <v>-47000000.009999998</v>
      </c>
      <c r="AA558">
        <v>-58200000.009999998</v>
      </c>
      <c r="AB558">
        <v>-68000000.010000005</v>
      </c>
      <c r="AC558">
        <v>-68000000.010000005</v>
      </c>
      <c r="AD558">
        <v>-79200000.010000005</v>
      </c>
      <c r="AE558">
        <v>-89000000.010000005</v>
      </c>
      <c r="AF558">
        <v>-89000000.010000005</v>
      </c>
      <c r="AG558">
        <v>-100516129.04225799</v>
      </c>
      <c r="AH558">
        <v>-110000000.01000001</v>
      </c>
      <c r="AI558">
        <v>-110000000.01000001</v>
      </c>
      <c r="AJ558">
        <v>-122608927.429355</v>
      </c>
      <c r="AK558">
        <v>-132992750.01000001</v>
      </c>
      <c r="AL558">
        <v>-132992750.01000001</v>
      </c>
      <c r="AM558">
        <v>-145255550.00999999</v>
      </c>
      <c r="AN558">
        <v>-155985500.00999999</v>
      </c>
      <c r="AO558">
        <v>-155985500.00999999</v>
      </c>
      <c r="AP558">
        <v>-168248300.00999999</v>
      </c>
      <c r="AQ558">
        <v>-178978250.00999999</v>
      </c>
      <c r="AR558">
        <v>-178978250.00999999</v>
      </c>
      <c r="AS558">
        <v>-191587177.429355</v>
      </c>
      <c r="AT558">
        <v>-201971000.00999999</v>
      </c>
      <c r="AU558">
        <v>-201971000.00999999</v>
      </c>
      <c r="AV558">
        <v>-218148419.36483899</v>
      </c>
      <c r="AW558">
        <v>-231471000.00999999</v>
      </c>
      <c r="AX558">
        <v>-231471000.00999999</v>
      </c>
      <c r="AY558">
        <v>-247204333.34333301</v>
      </c>
      <c r="AZ558">
        <v>-260971000.00999999</v>
      </c>
      <c r="BA558">
        <v>-260971000.00999999</v>
      </c>
      <c r="BB558">
        <v>-276704333.34333301</v>
      </c>
      <c r="BC558">
        <v>-290471000.00999999</v>
      </c>
      <c r="BD558">
        <v>-290471000.00999999</v>
      </c>
      <c r="BE558">
        <v>-306648419.36483902</v>
      </c>
      <c r="BF558">
        <v>-319971000.00999999</v>
      </c>
      <c r="BG558">
        <v>-319971000.00999999</v>
      </c>
      <c r="BH558">
        <v>-323275032.26806498</v>
      </c>
      <c r="BI558">
        <v>-325996000.00999999</v>
      </c>
      <c r="BJ558">
        <v>-325996000.00999999</v>
      </c>
      <c r="BK558">
        <v>-329209333.34333301</v>
      </c>
      <c r="BL558">
        <v>-332021000.00999999</v>
      </c>
      <c r="BM558">
        <v>-332021000.00999999</v>
      </c>
      <c r="BN558">
        <v>-335234333.34333301</v>
      </c>
      <c r="BO558">
        <v>-338046000.00999999</v>
      </c>
      <c r="BP558">
        <v>-338046000.00999999</v>
      </c>
      <c r="BQ558">
        <v>-341350032.26806498</v>
      </c>
      <c r="BR558">
        <v>-344071000.00999999</v>
      </c>
      <c r="BS558">
        <v>-344071000.00999999</v>
      </c>
      <c r="BT558">
        <v>-344071000.00999999</v>
      </c>
      <c r="BU558">
        <f t="shared" ca="1" si="64"/>
        <v>-15126105.14284409</v>
      </c>
      <c r="BV558">
        <f t="shared" ca="1" si="64"/>
        <v>-82377088.047634423</v>
      </c>
      <c r="BW558">
        <f t="shared" ca="1" si="64"/>
        <v>-171924537.24118283</v>
      </c>
      <c r="BX558">
        <f t="shared" ca="1" si="64"/>
        <v>-279966676.53329748</v>
      </c>
      <c r="BY558">
        <f t="shared" ca="1" si="64"/>
        <v>-335844391.58706093</v>
      </c>
      <c r="BZ558" t="str">
        <f>VLOOKUP($A558,[1]UNITES!$H$2:$I$20,2,FALSE) &amp; "__" &amp; $D558 &amp; "__" &amp;CB558</f>
        <v>-50 BP TC / +50 BP LT / -25 BP INF__Ressources à terme__FIXE &lt;&gt; 0%</v>
      </c>
      <c r="CA558" t="str">
        <f>VLOOKUP($A558,[1]UNITES!$H$2:$I$20,2,FALSE) &amp; "__" &amp; $E558 &amp; "__" &amp; $F558 &amp; "__" &amp; CB558</f>
        <v>-50 BP TC / +50 BP LT / -25 BP INF__Emprunt clientèle_4__B Passif__FIXE &lt;&gt; 0%</v>
      </c>
      <c r="CB558" t="str">
        <f t="shared" si="60"/>
        <v>FIXE &lt;&gt; 0%</v>
      </c>
    </row>
    <row r="559" spans="1:80" x14ac:dyDescent="0.3">
      <c r="A559">
        <v>2</v>
      </c>
      <c r="B559" t="s">
        <v>119</v>
      </c>
      <c r="C559" t="s">
        <v>120</v>
      </c>
      <c r="D559" t="s">
        <v>136</v>
      </c>
      <c r="E559" t="s">
        <v>137</v>
      </c>
      <c r="F559" t="s">
        <v>123</v>
      </c>
      <c r="G559" t="s">
        <v>22</v>
      </c>
      <c r="H559" t="s">
        <v>23</v>
      </c>
      <c r="I559" t="s">
        <v>138</v>
      </c>
      <c r="J559" t="s">
        <v>25</v>
      </c>
      <c r="M559">
        <v>-6116015.6388898501</v>
      </c>
      <c r="N559">
        <v>-12406319.490649501</v>
      </c>
      <c r="O559">
        <v>-14084610.115000101</v>
      </c>
      <c r="P559">
        <v>-15799279.9288626</v>
      </c>
      <c r="Q559">
        <v>-17473681.5274495</v>
      </c>
      <c r="R559">
        <v>-19108479.652102299</v>
      </c>
      <c r="S559">
        <v>-20778327.500925899</v>
      </c>
      <c r="T559">
        <v>-22384130.611669298</v>
      </c>
      <c r="U559">
        <v>-24024097.132996701</v>
      </c>
      <c r="V559">
        <v>-26639646.491794199</v>
      </c>
      <c r="W559">
        <v>-28516210.395927101</v>
      </c>
      <c r="X559">
        <v>-30568216.213207599</v>
      </c>
      <c r="Y559">
        <v>-32481284.999206901</v>
      </c>
      <c r="Z559">
        <v>-34437909.605046801</v>
      </c>
      <c r="AA559">
        <v>-36321983.3962816</v>
      </c>
      <c r="AB559">
        <v>-38248726.694702603</v>
      </c>
      <c r="AC559">
        <v>-40132056.610425703</v>
      </c>
      <c r="AD559">
        <v>-41972637.903508797</v>
      </c>
      <c r="AE559">
        <v>-43854559.228958897</v>
      </c>
      <c r="AF559">
        <v>-45666145.505343899</v>
      </c>
      <c r="AG559">
        <v>-47518185.5190394</v>
      </c>
      <c r="AH559">
        <v>-50525532.0886169</v>
      </c>
      <c r="AI559">
        <v>-52234013.592344999</v>
      </c>
      <c r="AJ559">
        <v>-54100843.893480003</v>
      </c>
      <c r="AK559">
        <v>-55839942.6711239</v>
      </c>
      <c r="AL559">
        <v>-57617279.393193796</v>
      </c>
      <c r="AM559">
        <v>-59327383.159971602</v>
      </c>
      <c r="AN559">
        <v>-61074838.5767207</v>
      </c>
      <c r="AO559">
        <v>-62781539.552612498</v>
      </c>
      <c r="AP559">
        <v>-64448150.818177</v>
      </c>
      <c r="AQ559">
        <v>-66150784.263578601</v>
      </c>
      <c r="AR559">
        <v>-67788400.525868699</v>
      </c>
      <c r="AS559">
        <v>-69461152.644321606</v>
      </c>
      <c r="AT559">
        <v>-72300852.346968696</v>
      </c>
      <c r="AU559">
        <v>-73841251.470135301</v>
      </c>
      <c r="AV559">
        <v>-75522906.274263397</v>
      </c>
      <c r="AW559">
        <v>-77088035.030661002</v>
      </c>
      <c r="AX559">
        <v>-78686083.869933695</v>
      </c>
      <c r="AY559">
        <v>-80222217.616992593</v>
      </c>
      <c r="AZ559">
        <v>-81790385.151848599</v>
      </c>
      <c r="BA559">
        <v>-83320457.170532197</v>
      </c>
      <c r="BB559">
        <v>-84813098.418382302</v>
      </c>
      <c r="BC559">
        <v>-86336443.987169504</v>
      </c>
      <c r="BD559">
        <v>-87800090.223760098</v>
      </c>
      <c r="BE559">
        <v>-89293554.468592301</v>
      </c>
      <c r="BF559">
        <v>-92370889.197597906</v>
      </c>
      <c r="BG559">
        <v>-93767949.213699907</v>
      </c>
      <c r="BH559">
        <v>-95239685.221112803</v>
      </c>
      <c r="BI559">
        <v>-96630843.957907304</v>
      </c>
      <c r="BJ559">
        <v>-98049604.923480704</v>
      </c>
      <c r="BK559">
        <v>-99411768.653612494</v>
      </c>
      <c r="BL559">
        <v>-100800648.30505501</v>
      </c>
      <c r="BM559">
        <v>-102154091.374387</v>
      </c>
      <c r="BN559">
        <v>-103472762.59549101</v>
      </c>
      <c r="BO559">
        <v>-104816820.279074</v>
      </c>
      <c r="BP559">
        <v>-106106496.50307</v>
      </c>
      <c r="BQ559">
        <v>-107420672.863167</v>
      </c>
      <c r="BR559">
        <v>-110337587.22698601</v>
      </c>
      <c r="BS559">
        <v>-111541821.573736</v>
      </c>
      <c r="BT559">
        <v>-112853125.35472099</v>
      </c>
      <c r="BU559">
        <f t="shared" ca="1" si="64"/>
        <v>-19824917.89162289</v>
      </c>
      <c r="BV559">
        <f t="shared" ca="1" si="64"/>
        <v>-43124489.919746377</v>
      </c>
      <c r="BW559">
        <f t="shared" ca="1" si="64"/>
        <v>-65512873.474744648</v>
      </c>
      <c r="BX559">
        <f t="shared" ca="1" si="64"/>
        <v>-85894074.130856916</v>
      </c>
      <c r="BY559">
        <f t="shared" ca="1" si="64"/>
        <v>-104466353.63422398</v>
      </c>
      <c r="BZ559" t="str">
        <f>VLOOKUP($A559,[1]UNITES!$H$2:$I$20,2,FALSE) &amp; "__" &amp; $D559 &amp; "__" &amp;CB559</f>
        <v>-50 BP TC / +50 BP LT / -25 BP INF__Ressources à vue__TLA</v>
      </c>
      <c r="CA559" t="str">
        <f>VLOOKUP($A559,[1]UNITES!$H$2:$I$20,2,FALSE) &amp; "__" &amp; $E559 &amp; "__" &amp; $F559 &amp; "__" &amp; CB559</f>
        <v>-50 BP TC / +50 BP LT / -25 BP INF__Comptes sur livret__B Passif__TLA</v>
      </c>
      <c r="CB559" t="str">
        <f t="shared" si="60"/>
        <v>TLA</v>
      </c>
    </row>
    <row r="560" spans="1:80" x14ac:dyDescent="0.3">
      <c r="A560">
        <v>2</v>
      </c>
      <c r="B560" t="s">
        <v>119</v>
      </c>
      <c r="C560" t="s">
        <v>120</v>
      </c>
      <c r="D560" t="s">
        <v>136</v>
      </c>
      <c r="E560" t="s">
        <v>137</v>
      </c>
      <c r="F560" t="s">
        <v>123</v>
      </c>
      <c r="G560" t="s">
        <v>22</v>
      </c>
      <c r="H560" t="s">
        <v>23</v>
      </c>
      <c r="I560" t="s">
        <v>24</v>
      </c>
      <c r="J560" t="s">
        <v>25</v>
      </c>
      <c r="M560">
        <v>-166524460.32067201</v>
      </c>
      <c r="N560">
        <v>-332376741.12069398</v>
      </c>
      <c r="O560">
        <v>-368301228.29833102</v>
      </c>
      <c r="P560">
        <v>-404843043.32127601</v>
      </c>
      <c r="Q560">
        <v>-440370609.56103897</v>
      </c>
      <c r="R560">
        <v>-474910630.53177899</v>
      </c>
      <c r="S560">
        <v>-510042881.19730401</v>
      </c>
      <c r="T560">
        <v>-543687585.69289601</v>
      </c>
      <c r="U560">
        <v>-577908289.21677005</v>
      </c>
      <c r="V560">
        <v>-647306195.68798804</v>
      </c>
      <c r="W560">
        <v>-682296844.87827504</v>
      </c>
      <c r="X560">
        <v>-720395716.52178395</v>
      </c>
      <c r="Y560">
        <v>-755762666.74403405</v>
      </c>
      <c r="Z560">
        <v>-791784947.25469697</v>
      </c>
      <c r="AA560">
        <v>-826329629.66121995</v>
      </c>
      <c r="AB560">
        <v>-861514735.96293998</v>
      </c>
      <c r="AC560">
        <v>-895769835.58540905</v>
      </c>
      <c r="AD560">
        <v>-929118006.82014</v>
      </c>
      <c r="AE560">
        <v>-963084911.10778403</v>
      </c>
      <c r="AF560">
        <v>-995659313.99436998</v>
      </c>
      <c r="AG560">
        <v>-1028838422.73262</v>
      </c>
      <c r="AH560">
        <v>-1105644738.97613</v>
      </c>
      <c r="AI560">
        <v>-1137224137.3310699</v>
      </c>
      <c r="AJ560">
        <v>-1171625963.4593</v>
      </c>
      <c r="AK560">
        <v>-1203577481.7960501</v>
      </c>
      <c r="AL560">
        <v>-1236137729.13325</v>
      </c>
      <c r="AM560">
        <v>-1267378610.6832099</v>
      </c>
      <c r="AN560">
        <v>-1299215338.5146501</v>
      </c>
      <c r="AO560">
        <v>-1330227134.14781</v>
      </c>
      <c r="AP560">
        <v>-1360433942.8056901</v>
      </c>
      <c r="AQ560">
        <v>-1391217851.6929801</v>
      </c>
      <c r="AR560">
        <v>-1420755938.77686</v>
      </c>
      <c r="AS560">
        <v>-1450859003.16748</v>
      </c>
      <c r="AT560">
        <v>-1533653185.0583899</v>
      </c>
      <c r="AU560">
        <v>-1560859910.9467399</v>
      </c>
      <c r="AV560">
        <v>-1590497201.6010101</v>
      </c>
      <c r="AW560">
        <v>-1618022535.15095</v>
      </c>
      <c r="AX560">
        <v>-1646071253.01316</v>
      </c>
      <c r="AY560">
        <v>-1672982425.7578599</v>
      </c>
      <c r="AZ560">
        <v>-1700405849.0741501</v>
      </c>
      <c r="BA560">
        <v>-1727117684.8033299</v>
      </c>
      <c r="BB560">
        <v>-1753135170.36498</v>
      </c>
      <c r="BC560">
        <v>-1779648705.3375199</v>
      </c>
      <c r="BD560">
        <v>-1805088254.88238</v>
      </c>
      <c r="BE560">
        <v>-1831013376.8164001</v>
      </c>
      <c r="BF560">
        <v>-1919743335.5615599</v>
      </c>
      <c r="BG560">
        <v>-1943538394.4330201</v>
      </c>
      <c r="BH560">
        <v>-1968577477.70613</v>
      </c>
      <c r="BI560">
        <v>-1992221809.93242</v>
      </c>
      <c r="BJ560">
        <v>-2016314065.0703101</v>
      </c>
      <c r="BK560">
        <v>-2039427614.9477</v>
      </c>
      <c r="BL560">
        <v>-2062979465.52021</v>
      </c>
      <c r="BM560">
        <v>-2085918536.95541</v>
      </c>
      <c r="BN560">
        <v>-2108259726.5416999</v>
      </c>
      <c r="BO560">
        <v>-2131025215.1944799</v>
      </c>
      <c r="BP560">
        <v>-2152866929.3884101</v>
      </c>
      <c r="BQ560">
        <v>-2175123887.8878899</v>
      </c>
      <c r="BR560">
        <v>-2260482525.05794</v>
      </c>
      <c r="BS560">
        <v>-2280886540.2301202</v>
      </c>
      <c r="BT560">
        <v>-2303114412.9630098</v>
      </c>
      <c r="BU560">
        <f t="shared" ca="1" si="64"/>
        <v>-489080352.19573402</v>
      </c>
      <c r="BV560">
        <f t="shared" ca="1" si="64"/>
        <v>-955196442.46914291</v>
      </c>
      <c r="BW560">
        <f t="shared" ca="1" si="64"/>
        <v>-1387067777.3603432</v>
      </c>
      <c r="BX560">
        <f t="shared" ca="1" si="64"/>
        <v>-1780445371.9084537</v>
      </c>
      <c r="BY560">
        <f t="shared" ca="1" si="64"/>
        <v>-2134051727.4741335</v>
      </c>
      <c r="BZ560" t="str">
        <f>VLOOKUP($A560,[1]UNITES!$H$2:$I$20,2,FALSE) &amp; "__" &amp; $D560 &amp; "__" &amp;CB560</f>
        <v>-50 BP TC / +50 BP LT / -25 BP INF__Ressources à vue__TLA</v>
      </c>
      <c r="CA560" t="str">
        <f>VLOOKUP($A560,[1]UNITES!$H$2:$I$20,2,FALSE) &amp; "__" &amp; $E560 &amp; "__" &amp; $F560 &amp; "__" &amp; CB560</f>
        <v>-50 BP TC / +50 BP LT / -25 BP INF__Comptes sur livret__B Passif__TLA</v>
      </c>
      <c r="CB560" t="str">
        <f t="shared" si="60"/>
        <v>TLA</v>
      </c>
    </row>
    <row r="561" spans="1:80" x14ac:dyDescent="0.3">
      <c r="A561">
        <v>2</v>
      </c>
      <c r="B561" t="s">
        <v>119</v>
      </c>
      <c r="C561" t="s">
        <v>120</v>
      </c>
      <c r="D561" t="s">
        <v>136</v>
      </c>
      <c r="E561" t="s">
        <v>137</v>
      </c>
      <c r="F561" t="s">
        <v>123</v>
      </c>
      <c r="G561" t="s">
        <v>22</v>
      </c>
      <c r="H561" t="s">
        <v>23</v>
      </c>
      <c r="I561" t="s">
        <v>139</v>
      </c>
      <c r="J561" t="s">
        <v>140</v>
      </c>
      <c r="M561">
        <v>-13024937.398204099</v>
      </c>
      <c r="N561">
        <v>-25271062.555629499</v>
      </c>
      <c r="O561">
        <v>-26796480.8096135</v>
      </c>
      <c r="P561">
        <v>-28368527.558578301</v>
      </c>
      <c r="Q561">
        <v>-29917260.064877901</v>
      </c>
      <c r="R561">
        <v>-31442678.316707902</v>
      </c>
      <c r="S561">
        <v>-33014725.074882001</v>
      </c>
      <c r="T561">
        <v>-34540143.337378599</v>
      </c>
      <c r="U561">
        <v>-36112190.093918301</v>
      </c>
      <c r="V561">
        <v>-39443531.368545897</v>
      </c>
      <c r="W561">
        <v>-41636024.0511977</v>
      </c>
      <c r="X561">
        <v>-44051482.089766197</v>
      </c>
      <c r="Y561">
        <v>-46320773.948478401</v>
      </c>
      <c r="Z561">
        <v>-48659432.8102303</v>
      </c>
      <c r="AA561">
        <v>-50928724.6699237</v>
      </c>
      <c r="AB561">
        <v>-53267383.528497599</v>
      </c>
      <c r="AC561">
        <v>-55571358.890415601</v>
      </c>
      <c r="AD561">
        <v>-57840650.750078201</v>
      </c>
      <c r="AE561">
        <v>-60179309.608474903</v>
      </c>
      <c r="AF561">
        <v>-62448601.470493898</v>
      </c>
      <c r="AG561">
        <v>-64787260.330212601</v>
      </c>
      <c r="AH561">
        <v>-68926473.188491002</v>
      </c>
      <c r="AI561">
        <v>-71118965.871926099</v>
      </c>
      <c r="AJ561">
        <v>-73534423.910421804</v>
      </c>
      <c r="AK561">
        <v>-75803715.768431306</v>
      </c>
      <c r="AL561">
        <v>-78142374.6310146</v>
      </c>
      <c r="AM561">
        <v>-80411666.490586907</v>
      </c>
      <c r="AN561">
        <v>-82750325.348458007</v>
      </c>
      <c r="AO561">
        <v>-85054300.711181</v>
      </c>
      <c r="AP561">
        <v>-87323592.570726305</v>
      </c>
      <c r="AQ561">
        <v>-89662251.428442597</v>
      </c>
      <c r="AR561">
        <v>-91931543.291220099</v>
      </c>
      <c r="AS561">
        <v>-94270202.156751394</v>
      </c>
      <c r="AT561">
        <v>-98974073.012829304</v>
      </c>
      <c r="AU561">
        <v>-101166565.69200499</v>
      </c>
      <c r="AV561">
        <v>-103582023.736754</v>
      </c>
      <c r="AW561">
        <v>-105851315.59319299</v>
      </c>
      <c r="AX561">
        <v>-108189974.45111001</v>
      </c>
      <c r="AY561">
        <v>-110459266.317038</v>
      </c>
      <c r="AZ561">
        <v>-112797925.17329</v>
      </c>
      <c r="BA561">
        <v>-115101900.531229</v>
      </c>
      <c r="BB561">
        <v>-117371192.401328</v>
      </c>
      <c r="BC561">
        <v>-119709851.2568</v>
      </c>
      <c r="BD561">
        <v>-121979143.111204</v>
      </c>
      <c r="BE561">
        <v>-124317801.981666</v>
      </c>
      <c r="BF561">
        <v>-129654823.878411</v>
      </c>
      <c r="BG561">
        <v>-131887040.26733699</v>
      </c>
      <c r="BH561">
        <v>-134262774.60347</v>
      </c>
      <c r="BI561">
        <v>-136532066.458698</v>
      </c>
      <c r="BJ561">
        <v>-138870725.31333199</v>
      </c>
      <c r="BK561">
        <v>-141140017.183382</v>
      </c>
      <c r="BL561">
        <v>-143478676.038468</v>
      </c>
      <c r="BM561">
        <v>-145782651.393502</v>
      </c>
      <c r="BN561">
        <v>-148051943.26352999</v>
      </c>
      <c r="BO561">
        <v>-150390602.12531501</v>
      </c>
      <c r="BP561">
        <v>-152659893.979312</v>
      </c>
      <c r="BQ561">
        <v>-154998552.84390399</v>
      </c>
      <c r="BR561">
        <v>-160550620.01315099</v>
      </c>
      <c r="BS561">
        <v>-162743112.689004</v>
      </c>
      <c r="BT561">
        <v>-165158570.73438701</v>
      </c>
      <c r="BU561">
        <f t="shared" ca="1" si="64"/>
        <v>-31968253.559941661</v>
      </c>
      <c r="BV561">
        <f t="shared" ca="1" si="64"/>
        <v>-59465279.914803684</v>
      </c>
      <c r="BW561">
        <f t="shared" ca="1" si="64"/>
        <v>-89089386.236533388</v>
      </c>
      <c r="BX561">
        <f t="shared" ca="1" si="64"/>
        <v>-119298584.13050635</v>
      </c>
      <c r="BY561">
        <f t="shared" ca="1" si="64"/>
        <v>-150029786.00299874</v>
      </c>
      <c r="BZ561" t="str">
        <f>VLOOKUP($A561,[1]UNITES!$H$2:$I$20,2,FALSE) &amp; "__" &amp; $D561 &amp; "__" &amp;CB561</f>
        <v>-50 BP TC / +50 BP LT / -25 BP INF__Ressources à vue__TLB</v>
      </c>
      <c r="CA561" t="str">
        <f>VLOOKUP($A561,[1]UNITES!$H$2:$I$20,2,FALSE) &amp; "__" &amp; $E561 &amp; "__" &amp; $F561 &amp; "__" &amp; CB561</f>
        <v>-50 BP TC / +50 BP LT / -25 BP INF__Comptes sur livret__B Passif__TLB</v>
      </c>
      <c r="CB561" t="str">
        <f t="shared" si="60"/>
        <v>TLB</v>
      </c>
    </row>
    <row r="562" spans="1:80" x14ac:dyDescent="0.3">
      <c r="A562">
        <v>2</v>
      </c>
      <c r="B562" t="s">
        <v>119</v>
      </c>
      <c r="C562" t="s">
        <v>120</v>
      </c>
      <c r="D562" t="s">
        <v>136</v>
      </c>
      <c r="E562" t="s">
        <v>137</v>
      </c>
      <c r="F562" t="s">
        <v>123</v>
      </c>
      <c r="G562" t="s">
        <v>22</v>
      </c>
      <c r="H562" t="s">
        <v>23</v>
      </c>
      <c r="I562" t="s">
        <v>141</v>
      </c>
      <c r="J562" t="s">
        <v>140</v>
      </c>
      <c r="M562">
        <v>-5750998.2454856196</v>
      </c>
      <c r="N562">
        <v>-10989970.910130801</v>
      </c>
      <c r="O562">
        <v>-11361488.2944573</v>
      </c>
      <c r="P562">
        <v>-11744362.0923557</v>
      </c>
      <c r="Q562">
        <v>-12121557.695697</v>
      </c>
      <c r="R562">
        <v>-12493075.0822236</v>
      </c>
      <c r="S562">
        <v>-12875948.872247299</v>
      </c>
      <c r="T562">
        <v>-13247466.233812099</v>
      </c>
      <c r="U562">
        <v>-13630340.0476816</v>
      </c>
      <c r="V562">
        <v>-14819623.7239861</v>
      </c>
      <c r="W562">
        <v>-15828965.7623911</v>
      </c>
      <c r="X562">
        <v>-16940952.765343301</v>
      </c>
      <c r="Y562">
        <v>-17985650.296595901</v>
      </c>
      <c r="Z562">
        <v>-19062281.800050601</v>
      </c>
      <c r="AA562">
        <v>-20106979.320735399</v>
      </c>
      <c r="AB562">
        <v>-21183610.8336142</v>
      </c>
      <c r="AC562">
        <v>-22244275.598935999</v>
      </c>
      <c r="AD562">
        <v>-23288973.088658199</v>
      </c>
      <c r="AE562">
        <v>-24365604.395868398</v>
      </c>
      <c r="AF562">
        <v>-25410301.912468102</v>
      </c>
      <c r="AG562">
        <v>-26486932.655318402</v>
      </c>
      <c r="AH562">
        <v>-28121321.750400599</v>
      </c>
      <c r="AI562">
        <v>-29130663.7836763</v>
      </c>
      <c r="AJ562">
        <v>-30242650.705796398</v>
      </c>
      <c r="AK562">
        <v>-31287348.226884998</v>
      </c>
      <c r="AL562">
        <v>-32363979.737574201</v>
      </c>
      <c r="AM562">
        <v>-33408677.2626632</v>
      </c>
      <c r="AN562">
        <v>-34485307.482771598</v>
      </c>
      <c r="AO562">
        <v>-35545972.225087903</v>
      </c>
      <c r="AP562">
        <v>-36590670.811172001</v>
      </c>
      <c r="AQ562">
        <v>-37667302.348972201</v>
      </c>
      <c r="AR562">
        <v>-38711999.8762981</v>
      </c>
      <c r="AS562">
        <v>-39788631.541316703</v>
      </c>
      <c r="AT562">
        <v>-41626334.290311098</v>
      </c>
      <c r="AU562">
        <v>-42635676.3305379</v>
      </c>
      <c r="AV562">
        <v>-43747663.247061104</v>
      </c>
      <c r="AW562">
        <v>-44792360.766836502</v>
      </c>
      <c r="AX562">
        <v>-45868991.671917401</v>
      </c>
      <c r="AY562">
        <v>-46913689.281146899</v>
      </c>
      <c r="AZ562">
        <v>-47990321.307019897</v>
      </c>
      <c r="BA562">
        <v>-49050985.831261501</v>
      </c>
      <c r="BB562">
        <v>-50095683.355969697</v>
      </c>
      <c r="BC562">
        <v>-51172314.8606041</v>
      </c>
      <c r="BD562">
        <v>-52217012.383534402</v>
      </c>
      <c r="BE562">
        <v>-53293643.851999998</v>
      </c>
      <c r="BF562">
        <v>-55338996.521054901</v>
      </c>
      <c r="BG562">
        <v>-56366625.880821399</v>
      </c>
      <c r="BH562">
        <v>-57460325.553851798</v>
      </c>
      <c r="BI562">
        <v>-58505023.080726303</v>
      </c>
      <c r="BJ562">
        <v>-59581653.435700499</v>
      </c>
      <c r="BK562">
        <v>-60626351.129491299</v>
      </c>
      <c r="BL562">
        <v>-61702984.953102</v>
      </c>
      <c r="BM562">
        <v>-62763649.236649498</v>
      </c>
      <c r="BN562">
        <v>-63808345.666016698</v>
      </c>
      <c r="BO562">
        <v>-64884977.126711801</v>
      </c>
      <c r="BP562">
        <v>-65929674.655954801</v>
      </c>
      <c r="BQ562">
        <v>-67006306.215495303</v>
      </c>
      <c r="BR562">
        <v>-69061401.460311204</v>
      </c>
      <c r="BS562">
        <v>-70070743.496695802</v>
      </c>
      <c r="BT562">
        <v>-71182730.992839098</v>
      </c>
      <c r="BU562">
        <f t="shared" ca="1" si="64"/>
        <v>-12650395.810484292</v>
      </c>
      <c r="BV562">
        <f t="shared" ca="1" si="64"/>
        <v>-23969103.845176544</v>
      </c>
      <c r="BW562">
        <f t="shared" ca="1" si="64"/>
        <v>-37321630.281720914</v>
      </c>
      <c r="BX562">
        <f t="shared" ca="1" si="64"/>
        <v>-50880079.272168212</v>
      </c>
      <c r="BY562">
        <f t="shared" ca="1" si="64"/>
        <v>-64593653.454141177</v>
      </c>
      <c r="BZ562" t="str">
        <f>VLOOKUP($A562,[1]UNITES!$H$2:$I$20,2,FALSE) &amp; "__" &amp; $D562 &amp; "__" &amp;CB562</f>
        <v>-50 BP TC / +50 BP LT / -25 BP INF__Ressources à vue__TLB</v>
      </c>
      <c r="CA562" t="str">
        <f>VLOOKUP($A562,[1]UNITES!$H$2:$I$20,2,FALSE) &amp; "__" &amp; $E562 &amp; "__" &amp; $F562 &amp; "__" &amp; CB562</f>
        <v>-50 BP TC / +50 BP LT / -25 BP INF__Comptes sur livret__B Passif__TLB</v>
      </c>
      <c r="CB562" t="str">
        <f t="shared" si="60"/>
        <v>TLB</v>
      </c>
    </row>
    <row r="563" spans="1:80" x14ac:dyDescent="0.3">
      <c r="A563">
        <v>2</v>
      </c>
      <c r="B563" t="s">
        <v>119</v>
      </c>
      <c r="C563" t="s">
        <v>120</v>
      </c>
      <c r="D563" t="s">
        <v>136</v>
      </c>
      <c r="E563" t="s">
        <v>137</v>
      </c>
      <c r="F563" t="s">
        <v>123</v>
      </c>
      <c r="G563" t="s">
        <v>22</v>
      </c>
      <c r="H563" t="s">
        <v>23</v>
      </c>
      <c r="I563" t="s">
        <v>142</v>
      </c>
      <c r="J563" t="s">
        <v>140</v>
      </c>
      <c r="M563">
        <v>-4066142.8472593101</v>
      </c>
      <c r="N563">
        <v>-8245467.8821060099</v>
      </c>
      <c r="O563">
        <v>-9361640.8999816291</v>
      </c>
      <c r="P563">
        <v>-10511932.752941901</v>
      </c>
      <c r="Q563">
        <v>-11645165.2072185</v>
      </c>
      <c r="R563">
        <v>-12761338.232739899</v>
      </c>
      <c r="S563">
        <v>-13911630.101000501</v>
      </c>
      <c r="T563">
        <v>-15027803.1361857</v>
      </c>
      <c r="U563">
        <v>-16178094.9876559</v>
      </c>
      <c r="V563">
        <v>-18181642.713406801</v>
      </c>
      <c r="W563">
        <v>-18859255.595315799</v>
      </c>
      <c r="X563">
        <v>-19605778.268599398</v>
      </c>
      <c r="Y563">
        <v>-20307126.7545694</v>
      </c>
      <c r="Z563">
        <v>-21029913.836249098</v>
      </c>
      <c r="AA563">
        <v>-21731262.309229601</v>
      </c>
      <c r="AB563">
        <v>-22454049.386461999</v>
      </c>
      <c r="AC563">
        <v>-23166117.166201301</v>
      </c>
      <c r="AD563">
        <v>-23867465.6501243</v>
      </c>
      <c r="AE563">
        <v>-24590252.740222201</v>
      </c>
      <c r="AF563">
        <v>-25291601.219572399</v>
      </c>
      <c r="AG563">
        <v>-26014388.289450198</v>
      </c>
      <c r="AH563">
        <v>-27950105.877326701</v>
      </c>
      <c r="AI563">
        <v>-28627718.768358901</v>
      </c>
      <c r="AJ563">
        <v>-29374241.447691001</v>
      </c>
      <c r="AK563">
        <v>-30075589.929019898</v>
      </c>
      <c r="AL563">
        <v>-30798377.005763002</v>
      </c>
      <c r="AM563">
        <v>-31499725.480890598</v>
      </c>
      <c r="AN563">
        <v>-32222512.561197001</v>
      </c>
      <c r="AO563">
        <v>-32934580.346722201</v>
      </c>
      <c r="AP563">
        <v>-33635928.834689602</v>
      </c>
      <c r="AQ563">
        <v>-34358715.9158554</v>
      </c>
      <c r="AR563">
        <v>-35060064.390690699</v>
      </c>
      <c r="AS563">
        <v>-35782851.468504101</v>
      </c>
      <c r="AT563">
        <v>-37917849.165567301</v>
      </c>
      <c r="AU563">
        <v>-38595462.056070298</v>
      </c>
      <c r="AV563">
        <v>-39341984.7385647</v>
      </c>
      <c r="AW563">
        <v>-40043333.215415701</v>
      </c>
      <c r="AX563">
        <v>-40766120.288483903</v>
      </c>
      <c r="AY563">
        <v>-41467468.771150902</v>
      </c>
      <c r="AZ563">
        <v>-42190255.844009802</v>
      </c>
      <c r="BA563">
        <v>-42902323.6268638</v>
      </c>
      <c r="BB563">
        <v>-43603672.118925102</v>
      </c>
      <c r="BC563">
        <v>-44326459.191831902</v>
      </c>
      <c r="BD563">
        <v>-45027807.665872201</v>
      </c>
      <c r="BE563">
        <v>-45750594.748929702</v>
      </c>
      <c r="BF563">
        <v>-48095474.608748399</v>
      </c>
      <c r="BG563">
        <v>-48785364.530463703</v>
      </c>
      <c r="BH563">
        <v>-49519610.176995099</v>
      </c>
      <c r="BI563">
        <v>-50220958.6447962</v>
      </c>
      <c r="BJ563">
        <v>-50943745.719383903</v>
      </c>
      <c r="BK563">
        <v>-51645094.207767598</v>
      </c>
      <c r="BL563">
        <v>-52367881.290245302</v>
      </c>
      <c r="BM563">
        <v>-53079949.067028597</v>
      </c>
      <c r="BN563">
        <v>-53781297.551066898</v>
      </c>
      <c r="BO563">
        <v>-54504084.626303703</v>
      </c>
      <c r="BP563">
        <v>-55205433.097176798</v>
      </c>
      <c r="BQ563">
        <v>-55928220.184201702</v>
      </c>
      <c r="BR563">
        <v>-58309838.313233502</v>
      </c>
      <c r="BS563">
        <v>-58987451.201911002</v>
      </c>
      <c r="BT563">
        <v>-59733973.882405899</v>
      </c>
      <c r="BU563">
        <f t="shared" ca="1" si="64"/>
        <v>-13196324.385367611</v>
      </c>
      <c r="BV563">
        <f t="shared" ca="1" si="64"/>
        <v>-24533686.95378809</v>
      </c>
      <c r="BW563">
        <f t="shared" ca="1" si="64"/>
        <v>-34351970.157794565</v>
      </c>
      <c r="BX563">
        <f t="shared" ca="1" si="64"/>
        <v>-44373207.065640844</v>
      </c>
      <c r="BY563">
        <f t="shared" ca="1" si="64"/>
        <v>-54558993.98212675</v>
      </c>
      <c r="BZ563" t="str">
        <f>VLOOKUP($A563,[1]UNITES!$H$2:$I$20,2,FALSE) &amp; "__" &amp; $D563 &amp; "__" &amp;CB563</f>
        <v>-50 BP TC / +50 BP LT / -25 BP INF__Ressources à vue__TLB</v>
      </c>
      <c r="CA563" t="str">
        <f>VLOOKUP($A563,[1]UNITES!$H$2:$I$20,2,FALSE) &amp; "__" &amp; $E563 &amp; "__" &amp; $F563 &amp; "__" &amp; CB563</f>
        <v>-50 BP TC / +50 BP LT / -25 BP INF__Comptes sur livret__B Passif__TLB</v>
      </c>
      <c r="CB563" t="str">
        <f t="shared" si="60"/>
        <v>TLB</v>
      </c>
    </row>
    <row r="564" spans="1:80" x14ac:dyDescent="0.3">
      <c r="A564">
        <v>2</v>
      </c>
      <c r="B564" t="s">
        <v>119</v>
      </c>
      <c r="C564" t="s">
        <v>120</v>
      </c>
      <c r="D564" t="s">
        <v>136</v>
      </c>
      <c r="E564" t="s">
        <v>137</v>
      </c>
      <c r="F564" t="s">
        <v>123</v>
      </c>
      <c r="G564" t="s">
        <v>22</v>
      </c>
      <c r="H564" t="s">
        <v>23</v>
      </c>
      <c r="I564" t="s">
        <v>143</v>
      </c>
      <c r="J564" t="s">
        <v>140</v>
      </c>
      <c r="M564">
        <v>-33918981.607964598</v>
      </c>
      <c r="N564">
        <v>-67195407.864298493</v>
      </c>
      <c r="O564">
        <v>-73656471.979401693</v>
      </c>
      <c r="P564">
        <v>-80315035.872222602</v>
      </c>
      <c r="Q564">
        <v>-86874849.847896203</v>
      </c>
      <c r="R564">
        <v>-93335913.962330401</v>
      </c>
      <c r="S564">
        <v>-99994477.859678894</v>
      </c>
      <c r="T564">
        <v>-106455541.95693401</v>
      </c>
      <c r="U564">
        <v>-113114105.843133</v>
      </c>
      <c r="V564">
        <v>-121630720.02397799</v>
      </c>
      <c r="W564">
        <v>-127091342.16774</v>
      </c>
      <c r="X564">
        <v>-133107281.808608</v>
      </c>
      <c r="Y564">
        <v>-138759179.95910099</v>
      </c>
      <c r="Z564">
        <v>-144583843.57387701</v>
      </c>
      <c r="AA564">
        <v>-150235741.733935</v>
      </c>
      <c r="AB564">
        <v>-156060405.31161499</v>
      </c>
      <c r="AC564">
        <v>-161798686.20376301</v>
      </c>
      <c r="AD564">
        <v>-167450584.38139999</v>
      </c>
      <c r="AE564">
        <v>-173275247.96181199</v>
      </c>
      <c r="AF564">
        <v>-178927146.10956299</v>
      </c>
      <c r="AG564">
        <v>-184751809.729965</v>
      </c>
      <c r="AH564">
        <v>-194113800.460365</v>
      </c>
      <c r="AI564">
        <v>-199336519.36186799</v>
      </c>
      <c r="AJ564">
        <v>-205090362.21003199</v>
      </c>
      <c r="AK564">
        <v>-210496023.80739701</v>
      </c>
      <c r="AL564">
        <v>-216066923.97412401</v>
      </c>
      <c r="AM564">
        <v>-221472585.56639099</v>
      </c>
      <c r="AN564">
        <v>-227043485.72544199</v>
      </c>
      <c r="AO564">
        <v>-232531766.61592099</v>
      </c>
      <c r="AP564">
        <v>-237937428.21334201</v>
      </c>
      <c r="AQ564">
        <v>-243508328.37165499</v>
      </c>
      <c r="AR564">
        <v>-248913989.97179601</v>
      </c>
      <c r="AS564">
        <v>-254484890.129408</v>
      </c>
      <c r="AT564">
        <v>-265002326.14279899</v>
      </c>
      <c r="AU564">
        <v>-270225045.03778303</v>
      </c>
      <c r="AV564">
        <v>-275978887.88066</v>
      </c>
      <c r="AW564">
        <v>-281384549.48817998</v>
      </c>
      <c r="AX564">
        <v>-286955449.64399499</v>
      </c>
      <c r="AY564">
        <v>-292361111.23418403</v>
      </c>
      <c r="AZ564">
        <v>-297932011.41106898</v>
      </c>
      <c r="BA564">
        <v>-303420292.29915601</v>
      </c>
      <c r="BB564">
        <v>-308825953.88139099</v>
      </c>
      <c r="BC564">
        <v>-314396854.03976399</v>
      </c>
      <c r="BD564">
        <v>-319802515.64181501</v>
      </c>
      <c r="BE564">
        <v>-325373415.796188</v>
      </c>
      <c r="BF564">
        <v>-337165958.05704802</v>
      </c>
      <c r="BG564">
        <v>-342483302.489981</v>
      </c>
      <c r="BH564">
        <v>-348142519.815561</v>
      </c>
      <c r="BI564">
        <v>-353548181.41587901</v>
      </c>
      <c r="BJ564">
        <v>-359119081.579445</v>
      </c>
      <c r="BK564">
        <v>-364524743.18011099</v>
      </c>
      <c r="BL564">
        <v>-370095643.34419698</v>
      </c>
      <c r="BM564">
        <v>-375583924.21685499</v>
      </c>
      <c r="BN564">
        <v>-380989585.81047302</v>
      </c>
      <c r="BO564">
        <v>-386560485.97738099</v>
      </c>
      <c r="BP564">
        <v>-391966147.57892901</v>
      </c>
      <c r="BQ564">
        <v>-397537047.747208</v>
      </c>
      <c r="BR564">
        <v>-409369433.25386798</v>
      </c>
      <c r="BS564">
        <v>-414592152.157893</v>
      </c>
      <c r="BT564">
        <v>-420345994.99939102</v>
      </c>
      <c r="BU564">
        <f t="shared" ca="1" si="64"/>
        <v>-94724177.566182151</v>
      </c>
      <c r="BV564">
        <f t="shared" ca="1" si="64"/>
        <v>-171198610.58310798</v>
      </c>
      <c r="BW564">
        <f t="shared" ca="1" si="64"/>
        <v>-241971806.78639317</v>
      </c>
      <c r="BX564">
        <f t="shared" ca="1" si="64"/>
        <v>-313186994.48319429</v>
      </c>
      <c r="BY564">
        <f t="shared" ca="1" si="64"/>
        <v>-385352701.7718026</v>
      </c>
      <c r="BZ564" t="str">
        <f>VLOOKUP($A564,[1]UNITES!$H$2:$I$20,2,FALSE) &amp; "__" &amp; $D564 &amp; "__" &amp;CB564</f>
        <v>-50 BP TC / +50 BP LT / -25 BP INF__Ressources à vue__TLB</v>
      </c>
      <c r="CA564" t="str">
        <f>VLOOKUP($A564,[1]UNITES!$H$2:$I$20,2,FALSE) &amp; "__" &amp; $E564 &amp; "__" &amp; $F564 &amp; "__" &amp; CB564</f>
        <v>-50 BP TC / +50 BP LT / -25 BP INF__Comptes sur livret__B Passif__TLB</v>
      </c>
      <c r="CB564" t="str">
        <f t="shared" si="60"/>
        <v>TLB</v>
      </c>
    </row>
    <row r="565" spans="1:80" x14ac:dyDescent="0.3">
      <c r="A565">
        <v>2</v>
      </c>
      <c r="B565" t="s">
        <v>119</v>
      </c>
      <c r="C565" t="s">
        <v>120</v>
      </c>
      <c r="D565" t="s">
        <v>136</v>
      </c>
      <c r="E565" t="s">
        <v>137</v>
      </c>
      <c r="F565" t="s">
        <v>123</v>
      </c>
      <c r="G565" t="s">
        <v>22</v>
      </c>
      <c r="H565" t="s">
        <v>23</v>
      </c>
      <c r="I565" t="s">
        <v>144</v>
      </c>
      <c r="J565" t="s">
        <v>140</v>
      </c>
      <c r="M565">
        <v>-1871825.4453630699</v>
      </c>
      <c r="N565">
        <v>-3551076.8407941302</v>
      </c>
      <c r="O565">
        <v>-3625441.9017337798</v>
      </c>
      <c r="P565">
        <v>-3702080.1201095702</v>
      </c>
      <c r="Q565">
        <v>-3777581.7554076002</v>
      </c>
      <c r="R565">
        <v>-3851946.8013888602</v>
      </c>
      <c r="S565">
        <v>-3928585.0257488098</v>
      </c>
      <c r="T565">
        <v>-4002950.0867774701</v>
      </c>
      <c r="U565">
        <v>-4079588.30801256</v>
      </c>
      <c r="V565">
        <v>-4457752.1503224699</v>
      </c>
      <c r="W565">
        <v>-4791470.7835899098</v>
      </c>
      <c r="X565">
        <v>-5159126.9063687399</v>
      </c>
      <c r="Y565">
        <v>-5504535.1125256</v>
      </c>
      <c r="Z565">
        <v>-5860501.6544872103</v>
      </c>
      <c r="AA565">
        <v>-6205909.8656745898</v>
      </c>
      <c r="AB565">
        <v>-6561876.4074955499</v>
      </c>
      <c r="AC565">
        <v>-6912563.7838559598</v>
      </c>
      <c r="AD565">
        <v>-7257972.0007525301</v>
      </c>
      <c r="AE565">
        <v>-7613938.5396988699</v>
      </c>
      <c r="AF565">
        <v>-7959346.7562823202</v>
      </c>
      <c r="AG565">
        <v>-8315313.3064976502</v>
      </c>
      <c r="AH565">
        <v>-8860502.6918889806</v>
      </c>
      <c r="AI565">
        <v>-9194221.3263428807</v>
      </c>
      <c r="AJ565">
        <v>-9561877.4542901106</v>
      </c>
      <c r="AK565">
        <v>-9907285.6628617793</v>
      </c>
      <c r="AL565">
        <v>-10263252.199482599</v>
      </c>
      <c r="AM565">
        <v>-10608660.4094119</v>
      </c>
      <c r="AN565">
        <v>-10964626.958791601</v>
      </c>
      <c r="AO565">
        <v>-11315314.3345025</v>
      </c>
      <c r="AP565">
        <v>-11660722.556255201</v>
      </c>
      <c r="AQ565">
        <v>-12016689.097000601</v>
      </c>
      <c r="AR565">
        <v>-12362097.290377101</v>
      </c>
      <c r="AS565">
        <v>-12718063.8473719</v>
      </c>
      <c r="AT565">
        <v>-13329662.705426199</v>
      </c>
      <c r="AU565">
        <v>-13663381.343938399</v>
      </c>
      <c r="AV565">
        <v>-14031037.4707774</v>
      </c>
      <c r="AW565">
        <v>-14376445.6701866</v>
      </c>
      <c r="AX565">
        <v>-14732412.216904299</v>
      </c>
      <c r="AY565">
        <v>-15077820.429770701</v>
      </c>
      <c r="AZ565">
        <v>-15433786.9693119</v>
      </c>
      <c r="BA565">
        <v>-15784474.3510412</v>
      </c>
      <c r="BB565">
        <v>-16129882.557130599</v>
      </c>
      <c r="BC565">
        <v>-16485849.0952208</v>
      </c>
      <c r="BD565">
        <v>-16831257.312035698</v>
      </c>
      <c r="BE565">
        <v>-17187223.855873</v>
      </c>
      <c r="BF565">
        <v>-17866692.326008201</v>
      </c>
      <c r="BG565">
        <v>-18206457.2939572</v>
      </c>
      <c r="BH565">
        <v>-18568067.077353101</v>
      </c>
      <c r="BI565">
        <v>-18913475.2876448</v>
      </c>
      <c r="BJ565">
        <v>-19269441.8354185</v>
      </c>
      <c r="BK565">
        <v>-19614850.050020602</v>
      </c>
      <c r="BL565">
        <v>-19970816.585272402</v>
      </c>
      <c r="BM565">
        <v>-20321503.964781899</v>
      </c>
      <c r="BN565">
        <v>-20666912.179164302</v>
      </c>
      <c r="BO565">
        <v>-21022878.7209468</v>
      </c>
      <c r="BP565">
        <v>-21368286.932289999</v>
      </c>
      <c r="BQ565">
        <v>-21724253.470142901</v>
      </c>
      <c r="BR565">
        <v>-22407050.8507252</v>
      </c>
      <c r="BS565">
        <v>-22740769.480583299</v>
      </c>
      <c r="BT565">
        <v>-23108425.610051401</v>
      </c>
      <c r="BU565">
        <f t="shared" ref="BU565:BY574" ca="1" si="65">IFERROR(SUM(OFFSET($A565,0,12*BU$4,1,12))/12,0)</f>
        <v>-3899952.1771347472</v>
      </c>
      <c r="BV565">
        <f t="shared" ca="1" si="65"/>
        <v>-7484046.5749826869</v>
      </c>
      <c r="BW565">
        <f t="shared" ca="1" si="65"/>
        <v>-11903399.489683099</v>
      </c>
      <c r="BX565">
        <f t="shared" ca="1" si="65"/>
        <v>-16390030.762899442</v>
      </c>
      <c r="BY565">
        <f t="shared" ca="1" si="65"/>
        <v>-20927388.747253507</v>
      </c>
      <c r="BZ565" t="str">
        <f>VLOOKUP($A565,[1]UNITES!$H$2:$I$20,2,FALSE) &amp; "__" &amp; $D565 &amp; "__" &amp;CB565</f>
        <v>-50 BP TC / +50 BP LT / -25 BP INF__Ressources à vue__TLB</v>
      </c>
      <c r="CA565" t="str">
        <f>VLOOKUP($A565,[1]UNITES!$H$2:$I$20,2,FALSE) &amp; "__" &amp; $E565 &amp; "__" &amp; $F565 &amp; "__" &amp; CB565</f>
        <v>-50 BP TC / +50 BP LT / -25 BP INF__Comptes sur livret__B Passif__TLB</v>
      </c>
      <c r="CB565" t="str">
        <f t="shared" si="60"/>
        <v>TLB</v>
      </c>
    </row>
    <row r="566" spans="1:80" x14ac:dyDescent="0.3">
      <c r="A566">
        <v>2</v>
      </c>
      <c r="B566" t="s">
        <v>119</v>
      </c>
      <c r="C566" t="s">
        <v>120</v>
      </c>
      <c r="D566" t="s">
        <v>136</v>
      </c>
      <c r="E566" t="s">
        <v>137</v>
      </c>
      <c r="F566" t="s">
        <v>123</v>
      </c>
      <c r="G566" t="s">
        <v>22</v>
      </c>
      <c r="H566" t="s">
        <v>23</v>
      </c>
      <c r="I566" t="s">
        <v>145</v>
      </c>
      <c r="J566" t="s">
        <v>140</v>
      </c>
      <c r="M566">
        <v>-8003711.5839999998</v>
      </c>
      <c r="N566">
        <v>-15099196.2036762</v>
      </c>
      <c r="O566">
        <v>-15264861.0525402</v>
      </c>
      <c r="P566">
        <v>-15435589.893724499</v>
      </c>
      <c r="Q566">
        <v>-15603786.743465699</v>
      </c>
      <c r="R566">
        <v>-15769451.598140899</v>
      </c>
      <c r="S566">
        <v>-15940180.4380225</v>
      </c>
      <c r="T566">
        <v>-16105845.2881901</v>
      </c>
      <c r="U566">
        <v>-16276574.1335481</v>
      </c>
      <c r="V566">
        <v>-17398098.178758599</v>
      </c>
      <c r="W566">
        <v>-18513163.430686701</v>
      </c>
      <c r="X566">
        <v>-19741625.152475901</v>
      </c>
      <c r="Y566">
        <v>-20895749.188737199</v>
      </c>
      <c r="Z566">
        <v>-22085152.120636299</v>
      </c>
      <c r="AA566">
        <v>-23239276.159141801</v>
      </c>
      <c r="AB566">
        <v>-24428679.099121399</v>
      </c>
      <c r="AC566">
        <v>-25600442.5810351</v>
      </c>
      <c r="AD566">
        <v>-26754566.616941199</v>
      </c>
      <c r="AE566">
        <v>-27943969.55483</v>
      </c>
      <c r="AF566">
        <v>-29098093.586578</v>
      </c>
      <c r="AG566">
        <v>-30287496.522188701</v>
      </c>
      <c r="AH566">
        <v>-31888032.312676001</v>
      </c>
      <c r="AI566">
        <v>-32765194.3385523</v>
      </c>
      <c r="AJ566">
        <v>-33731559.285315499</v>
      </c>
      <c r="AK566">
        <v>-34639446.763041198</v>
      </c>
      <c r="AL566">
        <v>-35575086.257536203</v>
      </c>
      <c r="AM566">
        <v>-36482973.735406697</v>
      </c>
      <c r="AN566">
        <v>-37418613.232587799</v>
      </c>
      <c r="AO566">
        <v>-38340376.717249401</v>
      </c>
      <c r="AP566">
        <v>-39248264.195345402</v>
      </c>
      <c r="AQ566">
        <v>-40183903.6922938</v>
      </c>
      <c r="AR566">
        <v>-41091791.165768899</v>
      </c>
      <c r="AS566">
        <v>-42027430.662571803</v>
      </c>
      <c r="AT566">
        <v>-43718110.698771901</v>
      </c>
      <c r="AU566">
        <v>-44595272.724081397</v>
      </c>
      <c r="AV566">
        <v>-45561637.668744601</v>
      </c>
      <c r="AW566">
        <v>-46469525.148387298</v>
      </c>
      <c r="AX566">
        <v>-47405164.639436901</v>
      </c>
      <c r="AY566">
        <v>-48313052.115129702</v>
      </c>
      <c r="AZ566">
        <v>-49248691.618691899</v>
      </c>
      <c r="BA566">
        <v>-50170455.102227397</v>
      </c>
      <c r="BB566">
        <v>-51078342.575666703</v>
      </c>
      <c r="BC566">
        <v>-52013982.074872702</v>
      </c>
      <c r="BD566">
        <v>-52921869.550487503</v>
      </c>
      <c r="BE566">
        <v>-53857509.044999696</v>
      </c>
      <c r="BF566">
        <v>-55762597.180079103</v>
      </c>
      <c r="BG566">
        <v>-56655651.6804066</v>
      </c>
      <c r="BH566">
        <v>-57606124.140325099</v>
      </c>
      <c r="BI566">
        <v>-58514011.620414801</v>
      </c>
      <c r="BJ566">
        <v>-59449651.114979804</v>
      </c>
      <c r="BK566">
        <v>-60357538.591559298</v>
      </c>
      <c r="BL566">
        <v>-61293178.089137398</v>
      </c>
      <c r="BM566">
        <v>-62214941.575836197</v>
      </c>
      <c r="BN566">
        <v>-63122829.050799496</v>
      </c>
      <c r="BO566">
        <v>-64058468.550117597</v>
      </c>
      <c r="BP566">
        <v>-64966356.025504597</v>
      </c>
      <c r="BQ566">
        <v>-65901995.521023497</v>
      </c>
      <c r="BR566">
        <v>-67887050.784802705</v>
      </c>
      <c r="BS566">
        <v>-68764212.811157703</v>
      </c>
      <c r="BT566">
        <v>-69730577.755752698</v>
      </c>
      <c r="BU566">
        <f t="shared" ca="1" si="65"/>
        <v>-15762673.641435781</v>
      </c>
      <c r="BV566">
        <f t="shared" ca="1" si="65"/>
        <v>-27393184.280479465</v>
      </c>
      <c r="BW566">
        <f t="shared" ca="1" si="65"/>
        <v>-39906908.959449925</v>
      </c>
      <c r="BX566">
        <f t="shared" ca="1" si="65"/>
        <v>-51791913.739225887</v>
      </c>
      <c r="BY566">
        <f t="shared" ca="1" si="65"/>
        <v>-63855067.624257147</v>
      </c>
      <c r="BZ566" t="str">
        <f>VLOOKUP($A566,[1]UNITES!$H$2:$I$20,2,FALSE) &amp; "__" &amp; $D566 &amp; "__" &amp;CB566</f>
        <v>-50 BP TC / +50 BP LT / -25 BP INF__Ressources à vue__TLB</v>
      </c>
      <c r="CA566" t="str">
        <f>VLOOKUP($A566,[1]UNITES!$H$2:$I$20,2,FALSE) &amp; "__" &amp; $E566 &amp; "__" &amp; $F566 &amp; "__" &amp; CB566</f>
        <v>-50 BP TC / +50 BP LT / -25 BP INF__Comptes sur livret__B Passif__TLB</v>
      </c>
      <c r="CB566" t="str">
        <f t="shared" si="60"/>
        <v>TLB</v>
      </c>
    </row>
    <row r="567" spans="1:80" x14ac:dyDescent="0.3">
      <c r="A567">
        <v>2</v>
      </c>
      <c r="B567" t="s">
        <v>119</v>
      </c>
      <c r="C567" t="s">
        <v>120</v>
      </c>
      <c r="D567" t="s">
        <v>136</v>
      </c>
      <c r="E567" t="s">
        <v>137</v>
      </c>
      <c r="F567" t="s">
        <v>123</v>
      </c>
      <c r="G567" t="s">
        <v>22</v>
      </c>
      <c r="H567" t="s">
        <v>30</v>
      </c>
      <c r="I567" t="s">
        <v>31</v>
      </c>
      <c r="J567" t="s">
        <v>31</v>
      </c>
      <c r="M567">
        <v>-885022.97500636894</v>
      </c>
      <c r="N567">
        <v>-1845104.3784203599</v>
      </c>
      <c r="O567">
        <v>-2178611.5367633598</v>
      </c>
      <c r="P567">
        <v>-2522313.2359251599</v>
      </c>
      <c r="Q567">
        <v>-2860917.6632296899</v>
      </c>
      <c r="R567">
        <v>-3194424.81602195</v>
      </c>
      <c r="S567">
        <v>-3538126.51615651</v>
      </c>
      <c r="T567">
        <v>-3871633.67855692</v>
      </c>
      <c r="U567">
        <v>-4215335.3901695097</v>
      </c>
      <c r="V567">
        <v>-4442220.6681585601</v>
      </c>
      <c r="W567">
        <v>-4570571.9054661896</v>
      </c>
      <c r="X567">
        <v>-4711975.8147841301</v>
      </c>
      <c r="Y567">
        <v>-4844822.9842671398</v>
      </c>
      <c r="Z567">
        <v>-4981730.9835825497</v>
      </c>
      <c r="AA567">
        <v>-5114578.1448057303</v>
      </c>
      <c r="AB567">
        <v>-5251486.12649085</v>
      </c>
      <c r="AC567">
        <v>-5386363.7018397804</v>
      </c>
      <c r="AD567">
        <v>-5519210.8790822104</v>
      </c>
      <c r="AE567">
        <v>-5656118.87415813</v>
      </c>
      <c r="AF567">
        <v>-5788966.0274128104</v>
      </c>
      <c r="AG567">
        <v>-5925874.0080366097</v>
      </c>
      <c r="AH567">
        <v>-6060754.3664694401</v>
      </c>
      <c r="AI567">
        <v>-6189105.6200519102</v>
      </c>
      <c r="AJ567">
        <v>-6330509.5245944802</v>
      </c>
      <c r="AK567">
        <v>-6463356.6777077802</v>
      </c>
      <c r="AL567">
        <v>-6600264.6713973796</v>
      </c>
      <c r="AM567">
        <v>-6733111.8426053198</v>
      </c>
      <c r="AN567">
        <v>-6870019.8392804898</v>
      </c>
      <c r="AO567">
        <v>-7004897.4178299997</v>
      </c>
      <c r="AP567">
        <v>-7137744.5801936304</v>
      </c>
      <c r="AQ567">
        <v>-7274652.5705509903</v>
      </c>
      <c r="AR567">
        <v>-7407499.7312711803</v>
      </c>
      <c r="AS567">
        <v>-7544407.72242101</v>
      </c>
      <c r="AT567">
        <v>-7679289.0597031703</v>
      </c>
      <c r="AU567">
        <v>-7807640.3061048603</v>
      </c>
      <c r="AV567">
        <v>-7949044.2191257896</v>
      </c>
      <c r="AW567">
        <v>-8081891.3772875797</v>
      </c>
      <c r="AX567">
        <v>-8218799.3625923498</v>
      </c>
      <c r="AY567">
        <v>-8351646.5258853501</v>
      </c>
      <c r="AZ567">
        <v>-8488554.5287356507</v>
      </c>
      <c r="BA567">
        <v>-8623432.1081168205</v>
      </c>
      <c r="BB567">
        <v>-8756279.2628342602</v>
      </c>
      <c r="BC567">
        <v>-8893187.2486943398</v>
      </c>
      <c r="BD567">
        <v>-9026034.4142577704</v>
      </c>
      <c r="BE567">
        <v>-9162942.4173117392</v>
      </c>
      <c r="BF567">
        <v>-9297824.7652321309</v>
      </c>
      <c r="BG567">
        <v>-9428501.4789934307</v>
      </c>
      <c r="BH567">
        <v>-9567579.9078474008</v>
      </c>
      <c r="BI567">
        <v>-9700427.0712739509</v>
      </c>
      <c r="BJ567">
        <v>-9837335.0691136494</v>
      </c>
      <c r="BK567">
        <v>-9970182.2363565005</v>
      </c>
      <c r="BL567">
        <v>-10107090.2215434</v>
      </c>
      <c r="BM567">
        <v>-10241967.787924699</v>
      </c>
      <c r="BN567">
        <v>-10374814.954095099</v>
      </c>
      <c r="BO567">
        <v>-10511722.952961201</v>
      </c>
      <c r="BP567">
        <v>-10644570.117055699</v>
      </c>
      <c r="BQ567">
        <v>-10781478.106619099</v>
      </c>
      <c r="BR567">
        <v>-10916360.4902952</v>
      </c>
      <c r="BS567">
        <v>-11044711.737103401</v>
      </c>
      <c r="BT567">
        <v>-11186115.6548327</v>
      </c>
      <c r="BU567">
        <f t="shared" ca="1" si="65"/>
        <v>-3236354.8815548923</v>
      </c>
      <c r="BV567">
        <f t="shared" ca="1" si="65"/>
        <v>-5587460.1033993037</v>
      </c>
      <c r="BW567">
        <f t="shared" ca="1" si="65"/>
        <v>-7205994.0531826327</v>
      </c>
      <c r="BX567">
        <f t="shared" ca="1" si="65"/>
        <v>-8824722.7831490692</v>
      </c>
      <c r="BY567">
        <f t="shared" ca="1" si="65"/>
        <v>-10443064.699931217</v>
      </c>
      <c r="BZ567" t="str">
        <f>VLOOKUP($A567,[1]UNITES!$H$2:$I$20,2,FALSE) &amp; "__" &amp; $D567 &amp; "__" &amp;CB567</f>
        <v>-50 BP TC / +50 BP LT / -25 BP INF__Ressources à vue__FIXE &lt;&gt; 0%</v>
      </c>
      <c r="CA567" t="str">
        <f>VLOOKUP($A567,[1]UNITES!$H$2:$I$20,2,FALSE) &amp; "__" &amp; $E567 &amp; "__" &amp; $F567 &amp; "__" &amp; CB567</f>
        <v>-50 BP TC / +50 BP LT / -25 BP INF__Comptes sur livret__B Passif__FIXE &lt;&gt; 0%</v>
      </c>
      <c r="CB567" t="str">
        <f t="shared" si="60"/>
        <v>FIXE &lt;&gt; 0%</v>
      </c>
    </row>
    <row r="568" spans="1:80" x14ac:dyDescent="0.3">
      <c r="A568">
        <v>2</v>
      </c>
      <c r="B568" t="s">
        <v>119</v>
      </c>
      <c r="C568" t="s">
        <v>120</v>
      </c>
      <c r="D568" t="s">
        <v>136</v>
      </c>
      <c r="E568" t="s">
        <v>137</v>
      </c>
      <c r="F568" t="s">
        <v>123</v>
      </c>
      <c r="G568" t="s">
        <v>26</v>
      </c>
      <c r="H568" t="s">
        <v>23</v>
      </c>
      <c r="I568" t="s">
        <v>138</v>
      </c>
      <c r="J568" t="s">
        <v>25</v>
      </c>
      <c r="M568">
        <v>-156026665.578363</v>
      </c>
      <c r="N568">
        <v>-149345000.369681</v>
      </c>
      <c r="O568">
        <v>-147286956.55778301</v>
      </c>
      <c r="P568">
        <v>-145180925.381165</v>
      </c>
      <c r="Q568">
        <v>-143120966.512427</v>
      </c>
      <c r="R568">
        <v>-141106415.20556101</v>
      </c>
      <c r="S568">
        <v>-139045205.99864799</v>
      </c>
      <c r="T568">
        <v>-137059649.70569101</v>
      </c>
      <c r="U568">
        <v>-135028321.82627499</v>
      </c>
      <c r="V568">
        <v>-133041958.33509301</v>
      </c>
      <c r="W568">
        <v>-131165394.43096</v>
      </c>
      <c r="X568">
        <v>-129113388.61368001</v>
      </c>
      <c r="Y568">
        <v>-127200319.82768001</v>
      </c>
      <c r="Z568">
        <v>-125243695.22183999</v>
      </c>
      <c r="AA568">
        <v>-123359621.43060599</v>
      </c>
      <c r="AB568">
        <v>-121432878.132185</v>
      </c>
      <c r="AC568">
        <v>-119549548.216461</v>
      </c>
      <c r="AD568">
        <v>-117708966.92337801</v>
      </c>
      <c r="AE568">
        <v>-115827045.597928</v>
      </c>
      <c r="AF568">
        <v>-114015459.32154299</v>
      </c>
      <c r="AG568">
        <v>-112163419.30784801</v>
      </c>
      <c r="AH568">
        <v>-110353684.774856</v>
      </c>
      <c r="AI568">
        <v>-108645203.271128</v>
      </c>
      <c r="AJ568">
        <v>-106778372.969992</v>
      </c>
      <c r="AK568">
        <v>-105039274.192348</v>
      </c>
      <c r="AL568">
        <v>-103261937.47027899</v>
      </c>
      <c r="AM568">
        <v>-101551833.703501</v>
      </c>
      <c r="AN568">
        <v>-99804378.286751702</v>
      </c>
      <c r="AO568">
        <v>-98097677.310859799</v>
      </c>
      <c r="AP568">
        <v>-96431066.045295298</v>
      </c>
      <c r="AQ568">
        <v>-94728432.599893898</v>
      </c>
      <c r="AR568">
        <v>-93090816.337603599</v>
      </c>
      <c r="AS568">
        <v>-91418064.219150707</v>
      </c>
      <c r="AT568">
        <v>-89784958.643363804</v>
      </c>
      <c r="AU568">
        <v>-88244559.520197302</v>
      </c>
      <c r="AV568">
        <v>-86562904.716069296</v>
      </c>
      <c r="AW568">
        <v>-84997775.959671497</v>
      </c>
      <c r="AX568">
        <v>-83399727.120398998</v>
      </c>
      <c r="AY568">
        <v>-81863593.373339906</v>
      </c>
      <c r="AZ568">
        <v>-80295425.838484094</v>
      </c>
      <c r="BA568">
        <v>-78765353.819800407</v>
      </c>
      <c r="BB568">
        <v>-77272712.571950406</v>
      </c>
      <c r="BC568">
        <v>-75749367.003163099</v>
      </c>
      <c r="BD568">
        <v>-74285720.766572699</v>
      </c>
      <c r="BE568">
        <v>-72792256.521740496</v>
      </c>
      <c r="BF568">
        <v>-71335779.903149202</v>
      </c>
      <c r="BG568">
        <v>-69938719.887047395</v>
      </c>
      <c r="BH568">
        <v>-68466983.8796345</v>
      </c>
      <c r="BI568">
        <v>-67075825.142839797</v>
      </c>
      <c r="BJ568">
        <v>-65657064.177266397</v>
      </c>
      <c r="BK568">
        <v>-64294900.447134599</v>
      </c>
      <c r="BL568">
        <v>-62906020.795691803</v>
      </c>
      <c r="BM568">
        <v>-61552577.726360403</v>
      </c>
      <c r="BN568">
        <v>-60233906.5052559</v>
      </c>
      <c r="BO568">
        <v>-58889848.8216727</v>
      </c>
      <c r="BP568">
        <v>-57600172.597676702</v>
      </c>
      <c r="BQ568">
        <v>-56285996.237580299</v>
      </c>
      <c r="BR568">
        <v>-55006148.565279797</v>
      </c>
      <c r="BS568">
        <v>-53801914.218529597</v>
      </c>
      <c r="BT568">
        <v>-52490610.4375448</v>
      </c>
      <c r="BU568">
        <f t="shared" ca="1" si="65"/>
        <v>-140543404.04294392</v>
      </c>
      <c r="BV568">
        <f t="shared" ca="1" si="65"/>
        <v>-116856517.91628708</v>
      </c>
      <c r="BW568">
        <f t="shared" ca="1" si="65"/>
        <v>-95667991.920442775</v>
      </c>
      <c r="BX568">
        <f t="shared" ca="1" si="65"/>
        <v>-76596951.387079403</v>
      </c>
      <c r="BY568">
        <f t="shared" ca="1" si="65"/>
        <v>-59649582.139402725</v>
      </c>
      <c r="BZ568" t="str">
        <f>VLOOKUP($A568,[1]UNITES!$H$2:$I$20,2,FALSE) &amp; "__" &amp; $D568 &amp; "__" &amp;CB568</f>
        <v>-50 BP TC / +50 BP LT / -25 BP INF__Ressources à vue__TLA</v>
      </c>
      <c r="CA568" t="str">
        <f>VLOOKUP($A568,[1]UNITES!$H$2:$I$20,2,FALSE) &amp; "__" &amp; $E568 &amp; "__" &amp; $F568 &amp; "__" &amp; CB568</f>
        <v>-50 BP TC / +50 BP LT / -25 BP INF__Comptes sur livret__B Passif__TLA</v>
      </c>
      <c r="CB568" t="str">
        <f t="shared" si="60"/>
        <v>TLA</v>
      </c>
    </row>
    <row r="569" spans="1:80" x14ac:dyDescent="0.3">
      <c r="A569">
        <v>2</v>
      </c>
      <c r="B569" t="s">
        <v>119</v>
      </c>
      <c r="C569" t="s">
        <v>120</v>
      </c>
      <c r="D569" t="s">
        <v>136</v>
      </c>
      <c r="E569" t="s">
        <v>137</v>
      </c>
      <c r="F569" t="s">
        <v>123</v>
      </c>
      <c r="G569" t="s">
        <v>26</v>
      </c>
      <c r="H569" t="s">
        <v>23</v>
      </c>
      <c r="I569" t="s">
        <v>24</v>
      </c>
      <c r="J569" t="s">
        <v>25</v>
      </c>
      <c r="M569">
        <v>-3986068196.5799899</v>
      </c>
      <c r="N569">
        <v>-3810139809.8654499</v>
      </c>
      <c r="O569">
        <v>-3764438084.3237901</v>
      </c>
      <c r="P569">
        <v>-3717820163.3962202</v>
      </c>
      <c r="Q569">
        <v>-3672365925.0111699</v>
      </c>
      <c r="R569">
        <v>-3628048665.6862502</v>
      </c>
      <c r="S569">
        <v>-3582840309.1262598</v>
      </c>
      <c r="T569">
        <v>-3539418366.2695198</v>
      </c>
      <c r="U569">
        <v>-3495121556.8207202</v>
      </c>
      <c r="V569">
        <v>-3451926224.6545401</v>
      </c>
      <c r="W569">
        <v>-3411225898.0494199</v>
      </c>
      <c r="X569">
        <v>-3366836703.8197999</v>
      </c>
      <c r="Y569">
        <v>-3325560076.1790199</v>
      </c>
      <c r="Z569">
        <v>-3283447473.0924001</v>
      </c>
      <c r="AA569">
        <v>-3242993113.2611899</v>
      </c>
      <c r="AB569">
        <v>-3201717684.3796601</v>
      </c>
      <c r="AC569">
        <v>-3161462584.7617202</v>
      </c>
      <c r="AD569">
        <v>-3122204736.1023102</v>
      </c>
      <c r="AE569">
        <v>-3082147509.2348499</v>
      </c>
      <c r="AF569">
        <v>-3043663428.9334502</v>
      </c>
      <c r="AG569">
        <v>-3004393997.6090798</v>
      </c>
      <c r="AH569">
        <v>-2966091070.4016199</v>
      </c>
      <c r="AI569">
        <v>-2929991510.76088</v>
      </c>
      <c r="AJ569">
        <v>-2890609845.91751</v>
      </c>
      <c r="AK569">
        <v>-2853979832.9579301</v>
      </c>
      <c r="AL569">
        <v>-2816598080.2490702</v>
      </c>
      <c r="AM569">
        <v>-2780678704.0701399</v>
      </c>
      <c r="AN569">
        <v>-2744020470.8631802</v>
      </c>
      <c r="AO569">
        <v>-2708258675.23455</v>
      </c>
      <c r="AP569">
        <v>-2673373371.9477</v>
      </c>
      <c r="AQ569">
        <v>-2637767957.6848998</v>
      </c>
      <c r="AR569">
        <v>-2603551375.9818902</v>
      </c>
      <c r="AS569">
        <v>-2568626806.2094598</v>
      </c>
      <c r="AT569">
        <v>-2534552156.5293298</v>
      </c>
      <c r="AU569">
        <v>-2502428763.98067</v>
      </c>
      <c r="AV569">
        <v>-2467374806.6557798</v>
      </c>
      <c r="AW569">
        <v>-2434760584.2145</v>
      </c>
      <c r="AX569">
        <v>-2401467421.9146199</v>
      </c>
      <c r="AY569">
        <v>-2369467360.2769499</v>
      </c>
      <c r="AZ569">
        <v>-2336799492.51366</v>
      </c>
      <c r="BA569">
        <v>-2304920990.1244898</v>
      </c>
      <c r="BB569">
        <v>-2273814615.6698699</v>
      </c>
      <c r="BC569">
        <v>-2242056636.25033</v>
      </c>
      <c r="BD569">
        <v>-2211528197.8231602</v>
      </c>
      <c r="BE569">
        <v>-2180358631.4405098</v>
      </c>
      <c r="BF569">
        <v>-2149938228.55546</v>
      </c>
      <c r="BG569">
        <v>-2120733733.2764101</v>
      </c>
      <c r="BH569">
        <v>-2089937419.74543</v>
      </c>
      <c r="BI569">
        <v>-2060793804.3638</v>
      </c>
      <c r="BJ569">
        <v>-2031034165.7167699</v>
      </c>
      <c r="BK569">
        <v>-2002421332.6832199</v>
      </c>
      <c r="BL569">
        <v>-1973202098.59689</v>
      </c>
      <c r="BM569">
        <v>-1944679693.8317001</v>
      </c>
      <c r="BN569">
        <v>-1916839221.0892501</v>
      </c>
      <c r="BO569">
        <v>-1888406348.9226601</v>
      </c>
      <c r="BP569">
        <v>-1861065351.5779099</v>
      </c>
      <c r="BQ569">
        <v>-1833141009.5638001</v>
      </c>
      <c r="BR569">
        <v>-1805878753.0450799</v>
      </c>
      <c r="BS569">
        <v>-1780161565.8330801</v>
      </c>
      <c r="BT569">
        <v>-1752080198.47456</v>
      </c>
      <c r="BU569">
        <f t="shared" ca="1" si="65"/>
        <v>-3618854158.6335945</v>
      </c>
      <c r="BV569">
        <f t="shared" ca="1" si="65"/>
        <v>-3104523585.8861408</v>
      </c>
      <c r="BW569">
        <f t="shared" ca="1" si="65"/>
        <v>-2657600916.8637171</v>
      </c>
      <c r="BX569">
        <f t="shared" ca="1" si="65"/>
        <v>-2259648609.3171163</v>
      </c>
      <c r="BY569">
        <f t="shared" ca="1" si="65"/>
        <v>-1904141961.9748933</v>
      </c>
      <c r="BZ569" t="str">
        <f>VLOOKUP($A569,[1]UNITES!$H$2:$I$20,2,FALSE) &amp; "__" &amp; $D569 &amp; "__" &amp;CB569</f>
        <v>-50 BP TC / +50 BP LT / -25 BP INF__Ressources à vue__TLA</v>
      </c>
      <c r="CA569" t="str">
        <f>VLOOKUP($A569,[1]UNITES!$H$2:$I$20,2,FALSE) &amp; "__" &amp; $E569 &amp; "__" &amp; $F569 &amp; "__" &amp; CB569</f>
        <v>-50 BP TC / +50 BP LT / -25 BP INF__Comptes sur livret__B Passif__TLA</v>
      </c>
      <c r="CB569" t="str">
        <f t="shared" si="60"/>
        <v>TLA</v>
      </c>
    </row>
    <row r="570" spans="1:80" x14ac:dyDescent="0.3">
      <c r="A570">
        <v>2</v>
      </c>
      <c r="B570" t="s">
        <v>119</v>
      </c>
      <c r="C570" t="s">
        <v>120</v>
      </c>
      <c r="D570" t="s">
        <v>136</v>
      </c>
      <c r="E570" t="s">
        <v>137</v>
      </c>
      <c r="F570" t="s">
        <v>123</v>
      </c>
      <c r="G570" t="s">
        <v>26</v>
      </c>
      <c r="H570" t="s">
        <v>23</v>
      </c>
      <c r="I570" t="s">
        <v>139</v>
      </c>
      <c r="J570" t="s">
        <v>140</v>
      </c>
      <c r="M570">
        <v>-139503545.00790301</v>
      </c>
      <c r="N570">
        <v>-127336685.88618401</v>
      </c>
      <c r="O570">
        <v>-125888182.55125301</v>
      </c>
      <c r="P570">
        <v>-124395401.833235</v>
      </c>
      <c r="Q570">
        <v>-122924759.806936</v>
      </c>
      <c r="R570">
        <v>-121476256.47949301</v>
      </c>
      <c r="S570">
        <v>-119983475.75693101</v>
      </c>
      <c r="T570">
        <v>-118534972.41882201</v>
      </c>
      <c r="U570">
        <v>-117042191.69789501</v>
      </c>
      <c r="V570">
        <v>-115571549.676294</v>
      </c>
      <c r="W570">
        <v>-114172067.74315999</v>
      </c>
      <c r="X570">
        <v>-112630265.62056001</v>
      </c>
      <c r="Y570">
        <v>-111181762.293548</v>
      </c>
      <c r="Z570">
        <v>-109688981.564614</v>
      </c>
      <c r="AA570">
        <v>-108240478.23743799</v>
      </c>
      <c r="AB570">
        <v>-106747697.516349</v>
      </c>
      <c r="AC570">
        <v>-105277055.484432</v>
      </c>
      <c r="AD570">
        <v>-103828552.157287</v>
      </c>
      <c r="AE570">
        <v>-102335771.43637501</v>
      </c>
      <c r="AF570">
        <v>-100887268.10154</v>
      </c>
      <c r="AG570">
        <v>-99394487.380123407</v>
      </c>
      <c r="AH570">
        <v>-97923845.356463507</v>
      </c>
      <c r="AI570">
        <v>-96524363.422545701</v>
      </c>
      <c r="AJ570">
        <v>-94982561.300018907</v>
      </c>
      <c r="AK570">
        <v>-93534057.973709404</v>
      </c>
      <c r="AL570">
        <v>-92041277.243944407</v>
      </c>
      <c r="AM570">
        <v>-90592773.916889399</v>
      </c>
      <c r="AN570">
        <v>-89099993.196503103</v>
      </c>
      <c r="AO570">
        <v>-87629351.1637813</v>
      </c>
      <c r="AP570">
        <v>-86180847.8367531</v>
      </c>
      <c r="AQ570">
        <v>-84688067.116521895</v>
      </c>
      <c r="AR570">
        <v>-83239563.780928299</v>
      </c>
      <c r="AS570">
        <v>-81746783.053699106</v>
      </c>
      <c r="AT570">
        <v>-80276141.031175703</v>
      </c>
      <c r="AU570">
        <v>-78876659.101517603</v>
      </c>
      <c r="AV570">
        <v>-77334856.972736999</v>
      </c>
      <c r="AW570">
        <v>-75886353.647997603</v>
      </c>
      <c r="AX570">
        <v>-74393572.9228995</v>
      </c>
      <c r="AY570">
        <v>-72945069.589488104</v>
      </c>
      <c r="AZ570">
        <v>-71452288.8707221</v>
      </c>
      <c r="BA570">
        <v>-69981646.8427836</v>
      </c>
      <c r="BB570">
        <v>-68533143.505202204</v>
      </c>
      <c r="BC570">
        <v>-67040362.7872146</v>
      </c>
      <c r="BD570">
        <v>-65591859.459994897</v>
      </c>
      <c r="BE570">
        <v>-64099078.727834702</v>
      </c>
      <c r="BF570">
        <v>-62628436.708065003</v>
      </c>
      <c r="BG570">
        <v>-61203598.884690501</v>
      </c>
      <c r="BH570">
        <v>-59687152.648492202</v>
      </c>
      <c r="BI570">
        <v>-58238649.3249643</v>
      </c>
      <c r="BJ570">
        <v>-56745868.603148498</v>
      </c>
      <c r="BK570">
        <v>-55297365.265616201</v>
      </c>
      <c r="BL570">
        <v>-53804584.548014402</v>
      </c>
      <c r="BM570">
        <v>-52333942.522982001</v>
      </c>
      <c r="BN570">
        <v>-50885439.185470901</v>
      </c>
      <c r="BO570">
        <v>-49392658.461170703</v>
      </c>
      <c r="BP570">
        <v>-47944155.134357698</v>
      </c>
      <c r="BQ570">
        <v>-46451374.408067502</v>
      </c>
      <c r="BR570">
        <v>-44980732.383747898</v>
      </c>
      <c r="BS570">
        <v>-43581250.457411297</v>
      </c>
      <c r="BT570">
        <v>-42039448.327997498</v>
      </c>
      <c r="BU570">
        <f t="shared" ca="1" si="65"/>
        <v>-121621612.87322219</v>
      </c>
      <c r="BV570">
        <f t="shared" ca="1" si="65"/>
        <v>-103084402.02089457</v>
      </c>
      <c r="BW570">
        <f t="shared" ca="1" si="65"/>
        <v>-85436697.699013337</v>
      </c>
      <c r="BX570">
        <f t="shared" ca="1" si="65"/>
        <v>-67786880.382948741</v>
      </c>
      <c r="BY570">
        <f t="shared" ca="1" si="65"/>
        <v>-50141289.051912405</v>
      </c>
      <c r="BZ570" t="str">
        <f>VLOOKUP($A570,[1]UNITES!$H$2:$I$20,2,FALSE) &amp; "__" &amp; $D570 &amp; "__" &amp;CB570</f>
        <v>-50 BP TC / +50 BP LT / -25 BP INF__Ressources à vue__TLB</v>
      </c>
      <c r="CA570" t="str">
        <f>VLOOKUP($A570,[1]UNITES!$H$2:$I$20,2,FALSE) &amp; "__" &amp; $E570 &amp; "__" &amp; $F570 &amp; "__" &amp; CB570</f>
        <v>-50 BP TC / +50 BP LT / -25 BP INF__Comptes sur livret__B Passif__TLB</v>
      </c>
      <c r="CB570" t="str">
        <f t="shared" si="60"/>
        <v>TLB</v>
      </c>
    </row>
    <row r="571" spans="1:80" x14ac:dyDescent="0.3">
      <c r="A571">
        <v>2</v>
      </c>
      <c r="B571" t="s">
        <v>119</v>
      </c>
      <c r="C571" t="s">
        <v>120</v>
      </c>
      <c r="D571" t="s">
        <v>136</v>
      </c>
      <c r="E571" t="s">
        <v>137</v>
      </c>
      <c r="F571" t="s">
        <v>123</v>
      </c>
      <c r="G571" t="s">
        <v>26</v>
      </c>
      <c r="H571" t="s">
        <v>23</v>
      </c>
      <c r="I571" t="s">
        <v>141</v>
      </c>
      <c r="J571" t="s">
        <v>140</v>
      </c>
      <c r="M571">
        <v>-97771194.1932704</v>
      </c>
      <c r="N571">
        <v>-91838463.825799793</v>
      </c>
      <c r="O571">
        <v>-90793766.295647502</v>
      </c>
      <c r="P571">
        <v>-89717134.7882265</v>
      </c>
      <c r="Q571">
        <v>-88656470.260436803</v>
      </c>
      <c r="R571">
        <v>-87611772.728084594</v>
      </c>
      <c r="S571">
        <v>-86535141.2285382</v>
      </c>
      <c r="T571">
        <v>-85490443.721965</v>
      </c>
      <c r="U571">
        <v>-84413812.203239501</v>
      </c>
      <c r="V571">
        <v>-83353178.401878193</v>
      </c>
      <c r="W571">
        <v>-82343836.3634734</v>
      </c>
      <c r="X571">
        <v>-81231849.360521197</v>
      </c>
      <c r="Y571">
        <v>-80187151.829268605</v>
      </c>
      <c r="Z571">
        <v>-79110520.325813904</v>
      </c>
      <c r="AA571">
        <v>-78065822.805129096</v>
      </c>
      <c r="AB571">
        <v>-76989191.292250097</v>
      </c>
      <c r="AC571">
        <v>-75928526.776617303</v>
      </c>
      <c r="AD571">
        <v>-74883829.249686405</v>
      </c>
      <c r="AE571">
        <v>-73807197.733281299</v>
      </c>
      <c r="AF571">
        <v>-72762500.216192096</v>
      </c>
      <c r="AG571">
        <v>-71685868.711623505</v>
      </c>
      <c r="AH571">
        <v>-70625204.359962896</v>
      </c>
      <c r="AI571">
        <v>-69615862.3199929</v>
      </c>
      <c r="AJ571">
        <v>-68503875.331995904</v>
      </c>
      <c r="AK571">
        <v>-67459177.810415894</v>
      </c>
      <c r="AL571">
        <v>-66382546.300218403</v>
      </c>
      <c r="AM571">
        <v>-65337848.774637699</v>
      </c>
      <c r="AN571">
        <v>-64261217.261936598</v>
      </c>
      <c r="AO571">
        <v>-63200552.747229397</v>
      </c>
      <c r="AP571">
        <v>-62155855.2233219</v>
      </c>
      <c r="AQ571">
        <v>-61079223.706963196</v>
      </c>
      <c r="AR571">
        <v>-60034526.176442102</v>
      </c>
      <c r="AS571">
        <v>-58957894.664708599</v>
      </c>
      <c r="AT571">
        <v>-57897230.400753997</v>
      </c>
      <c r="AU571">
        <v>-56887888.3529137</v>
      </c>
      <c r="AV571">
        <v>-55775901.361035898</v>
      </c>
      <c r="AW571">
        <v>-54731203.840765797</v>
      </c>
      <c r="AX571">
        <v>-53654572.328853101</v>
      </c>
      <c r="AY571">
        <v>-52609874.809632599</v>
      </c>
      <c r="AZ571">
        <v>-51533243.301077001</v>
      </c>
      <c r="BA571">
        <v>-50472578.776249997</v>
      </c>
      <c r="BB571">
        <v>-49427881.252035998</v>
      </c>
      <c r="BC571">
        <v>-48351249.746907197</v>
      </c>
      <c r="BD571">
        <v>-47306552.221243799</v>
      </c>
      <c r="BE571">
        <v>-46229920.706315897</v>
      </c>
      <c r="BF571">
        <v>-45169256.501596898</v>
      </c>
      <c r="BG571">
        <v>-44141627.141429998</v>
      </c>
      <c r="BH571">
        <v>-43047927.468800202</v>
      </c>
      <c r="BI571">
        <v>-42003229.941426903</v>
      </c>
      <c r="BJ571">
        <v>-40926598.436062999</v>
      </c>
      <c r="BK571">
        <v>-39881900.913278498</v>
      </c>
      <c r="BL571">
        <v>-38805269.394409798</v>
      </c>
      <c r="BM571">
        <v>-37744604.876473002</v>
      </c>
      <c r="BN571">
        <v>-36699907.353289597</v>
      </c>
      <c r="BO571">
        <v>-35623275.842410304</v>
      </c>
      <c r="BP571">
        <v>-34578578.320645697</v>
      </c>
      <c r="BQ571">
        <v>-33501946.807156499</v>
      </c>
      <c r="BR571">
        <v>-32441282.599653799</v>
      </c>
      <c r="BS571">
        <v>-31431940.5629717</v>
      </c>
      <c r="BT571">
        <v>-30319953.576404501</v>
      </c>
      <c r="BU571">
        <f t="shared" ca="1" si="65"/>
        <v>-87479755.280923426</v>
      </c>
      <c r="BV571">
        <f t="shared" ca="1" si="65"/>
        <v>-74347129.24598451</v>
      </c>
      <c r="BW571">
        <f t="shared" ca="1" si="65"/>
        <v>-61619155.231714785</v>
      </c>
      <c r="BX571">
        <f t="shared" ca="1" si="65"/>
        <v>-48889657.341242373</v>
      </c>
      <c r="BY571">
        <f t="shared" ca="1" si="65"/>
        <v>-36163207.385348611</v>
      </c>
      <c r="BZ571" t="str">
        <f>VLOOKUP($A571,[1]UNITES!$H$2:$I$20,2,FALSE) &amp; "__" &amp; $D571 &amp; "__" &amp;CB571</f>
        <v>-50 BP TC / +50 BP LT / -25 BP INF__Ressources à vue__TLB</v>
      </c>
      <c r="CA571" t="str">
        <f>VLOOKUP($A571,[1]UNITES!$H$2:$I$20,2,FALSE) &amp; "__" &amp; $E571 &amp; "__" &amp; $F571 &amp; "__" &amp; CB571</f>
        <v>-50 BP TC / +50 BP LT / -25 BP INF__Comptes sur livret__B Passif__TLB</v>
      </c>
      <c r="CB571" t="str">
        <f t="shared" si="60"/>
        <v>TLB</v>
      </c>
    </row>
    <row r="572" spans="1:80" x14ac:dyDescent="0.3">
      <c r="A572">
        <v>2</v>
      </c>
      <c r="B572" t="s">
        <v>119</v>
      </c>
      <c r="C572" t="s">
        <v>120</v>
      </c>
      <c r="D572" t="s">
        <v>136</v>
      </c>
      <c r="E572" t="s">
        <v>137</v>
      </c>
      <c r="F572" t="s">
        <v>123</v>
      </c>
      <c r="G572" t="s">
        <v>26</v>
      </c>
      <c r="H572" t="s">
        <v>23</v>
      </c>
      <c r="I572" t="s">
        <v>142</v>
      </c>
      <c r="J572" t="s">
        <v>140</v>
      </c>
      <c r="M572">
        <v>-61189565.748099402</v>
      </c>
      <c r="N572">
        <v>-57437745.489351302</v>
      </c>
      <c r="O572">
        <v>-56736397.018311903</v>
      </c>
      <c r="P572">
        <v>-56013609.943994202</v>
      </c>
      <c r="Q572">
        <v>-55301542.154231101</v>
      </c>
      <c r="R572">
        <v>-54600193.675545797</v>
      </c>
      <c r="S572">
        <v>-53877406.585927904</v>
      </c>
      <c r="T572">
        <v>-53176058.102094904</v>
      </c>
      <c r="U572">
        <v>-52453271.029267304</v>
      </c>
      <c r="V572">
        <v>-51741203.253633797</v>
      </c>
      <c r="W572">
        <v>-51063590.371724799</v>
      </c>
      <c r="X572">
        <v>-50317067.698441103</v>
      </c>
      <c r="Y572">
        <v>-49615719.212471098</v>
      </c>
      <c r="Z572">
        <v>-48892932.1307915</v>
      </c>
      <c r="AA572">
        <v>-48191583.657811001</v>
      </c>
      <c r="AB572">
        <v>-47468796.580578499</v>
      </c>
      <c r="AC572">
        <v>-46756728.800839201</v>
      </c>
      <c r="AD572">
        <v>-46055380.316916302</v>
      </c>
      <c r="AE572">
        <v>-45332593.226818196</v>
      </c>
      <c r="AF572">
        <v>-44631244.747468002</v>
      </c>
      <c r="AG572">
        <v>-43908457.6775904</v>
      </c>
      <c r="AH572">
        <v>-43196389.894072004</v>
      </c>
      <c r="AI572">
        <v>-42518777.003039703</v>
      </c>
      <c r="AJ572">
        <v>-41772254.323707797</v>
      </c>
      <c r="AK572">
        <v>-41070905.842378698</v>
      </c>
      <c r="AL572">
        <v>-40348118.765635803</v>
      </c>
      <c r="AM572">
        <v>-39646770.290508099</v>
      </c>
      <c r="AN572">
        <v>-38923983.2102018</v>
      </c>
      <c r="AO572">
        <v>-38211915.4246765</v>
      </c>
      <c r="AP572">
        <v>-37510566.936709099</v>
      </c>
      <c r="AQ572">
        <v>-36787779.855543301</v>
      </c>
      <c r="AR572">
        <v>-36086431.380708002</v>
      </c>
      <c r="AS572">
        <v>-35363644.3028946</v>
      </c>
      <c r="AT572">
        <v>-34651576.521184899</v>
      </c>
      <c r="AU572">
        <v>-33973963.630681902</v>
      </c>
      <c r="AV572">
        <v>-33227440.9481875</v>
      </c>
      <c r="AW572">
        <v>-32526092.471336499</v>
      </c>
      <c r="AX572">
        <v>-31803305.3982682</v>
      </c>
      <c r="AY572">
        <v>-31101956.915601298</v>
      </c>
      <c r="AZ572">
        <v>-30379169.842742398</v>
      </c>
      <c r="BA572">
        <v>-29667102.0598884</v>
      </c>
      <c r="BB572">
        <v>-28965753.567827001</v>
      </c>
      <c r="BC572">
        <v>-28242966.494920298</v>
      </c>
      <c r="BD572">
        <v>-27541618.020879999</v>
      </c>
      <c r="BE572">
        <v>-26818830.937822599</v>
      </c>
      <c r="BF572">
        <v>-26106763.155871902</v>
      </c>
      <c r="BG572">
        <v>-25416873.234156702</v>
      </c>
      <c r="BH572">
        <v>-24682627.587625202</v>
      </c>
      <c r="BI572">
        <v>-23981279.1198241</v>
      </c>
      <c r="BJ572">
        <v>-23258492.045236401</v>
      </c>
      <c r="BK572">
        <v>-22557143.556852799</v>
      </c>
      <c r="BL572">
        <v>-21834356.474374998</v>
      </c>
      <c r="BM572">
        <v>-21122288.6975917</v>
      </c>
      <c r="BN572">
        <v>-20420940.213553399</v>
      </c>
      <c r="BO572">
        <v>-19698153.138316698</v>
      </c>
      <c r="BP572">
        <v>-18996804.667443398</v>
      </c>
      <c r="BQ572">
        <v>-18274017.580418698</v>
      </c>
      <c r="BR572">
        <v>-17561949.8010072</v>
      </c>
      <c r="BS572">
        <v>-16884336.912329599</v>
      </c>
      <c r="BT572">
        <v>-16137814.2318347</v>
      </c>
      <c r="BU572">
        <f t="shared" ca="1" si="65"/>
        <v>-54492304.255885303</v>
      </c>
      <c r="BV572">
        <f t="shared" ca="1" si="65"/>
        <v>-45695071.464341968</v>
      </c>
      <c r="BW572">
        <f t="shared" ca="1" si="65"/>
        <v>-37150258.092442513</v>
      </c>
      <c r="BX572">
        <f t="shared" ca="1" si="65"/>
        <v>-28604421.640578378</v>
      </c>
      <c r="BY572">
        <f t="shared" ca="1" si="65"/>
        <v>-20060631.369898643</v>
      </c>
      <c r="BZ572" t="str">
        <f>VLOOKUP($A572,[1]UNITES!$H$2:$I$20,2,FALSE) &amp; "__" &amp; $D572 &amp; "__" &amp;CB572</f>
        <v>-50 BP TC / +50 BP LT / -25 BP INF__Ressources à vue__TLB</v>
      </c>
      <c r="CA572" t="str">
        <f>VLOOKUP($A572,[1]UNITES!$H$2:$I$20,2,FALSE) &amp; "__" &amp; $E572 &amp; "__" &amp; $F572 &amp; "__" &amp; CB572</f>
        <v>-50 BP TC / +50 BP LT / -25 BP INF__Comptes sur livret__B Passif__TLB</v>
      </c>
      <c r="CB572" t="str">
        <f t="shared" si="60"/>
        <v>TLB</v>
      </c>
    </row>
    <row r="573" spans="1:80" x14ac:dyDescent="0.3">
      <c r="A573">
        <v>2</v>
      </c>
      <c r="B573" t="s">
        <v>119</v>
      </c>
      <c r="C573" t="s">
        <v>120</v>
      </c>
      <c r="D573" t="s">
        <v>136</v>
      </c>
      <c r="E573" t="s">
        <v>137</v>
      </c>
      <c r="F573" t="s">
        <v>123</v>
      </c>
      <c r="G573" t="s">
        <v>26</v>
      </c>
      <c r="H573" t="s">
        <v>23</v>
      </c>
      <c r="I573" t="s">
        <v>143</v>
      </c>
      <c r="J573" t="s">
        <v>140</v>
      </c>
      <c r="M573">
        <v>-529296047.511253</v>
      </c>
      <c r="N573">
        <v>-496853521.52609098</v>
      </c>
      <c r="O573">
        <v>-491201623.35854799</v>
      </c>
      <c r="P573">
        <v>-485376959.748218</v>
      </c>
      <c r="Q573">
        <v>-479638678.88434303</v>
      </c>
      <c r="R573">
        <v>-473986780.728136</v>
      </c>
      <c r="S573">
        <v>-468162117.111642</v>
      </c>
      <c r="T573">
        <v>-462510218.94676602</v>
      </c>
      <c r="U573">
        <v>-456685555.33920699</v>
      </c>
      <c r="V573">
        <v>-450947274.50490999</v>
      </c>
      <c r="W573">
        <v>-445486652.36115003</v>
      </c>
      <c r="X573">
        <v>-439470712.72028297</v>
      </c>
      <c r="Y573">
        <v>-433818814.56979197</v>
      </c>
      <c r="Z573">
        <v>-427994150.95501697</v>
      </c>
      <c r="AA573">
        <v>-422342252.79496098</v>
      </c>
      <c r="AB573">
        <v>-416517589.21728098</v>
      </c>
      <c r="AC573">
        <v>-410779308.32513601</v>
      </c>
      <c r="AD573">
        <v>-405127410.14749998</v>
      </c>
      <c r="AE573">
        <v>-399302746.56708997</v>
      </c>
      <c r="AF573">
        <v>-393650848.41934001</v>
      </c>
      <c r="AG573">
        <v>-387826184.79894</v>
      </c>
      <c r="AH573">
        <v>-382087903.918935</v>
      </c>
      <c r="AI573">
        <v>-376627281.79163098</v>
      </c>
      <c r="AJ573">
        <v>-370611342.16928101</v>
      </c>
      <c r="AK573">
        <v>-364959444.01278299</v>
      </c>
      <c r="AL573">
        <v>-359134780.40520197</v>
      </c>
      <c r="AM573">
        <v>-353482882.253802</v>
      </c>
      <c r="AN573">
        <v>-347658218.653898</v>
      </c>
      <c r="AO573">
        <v>-341919937.76342499</v>
      </c>
      <c r="AP573">
        <v>-336268039.60687101</v>
      </c>
      <c r="AQ573">
        <v>-330443376.00770402</v>
      </c>
      <c r="AR573">
        <v>-324791477.84842998</v>
      </c>
      <c r="AS573">
        <v>-318966814.249964</v>
      </c>
      <c r="AT573">
        <v>-313228533.35240901</v>
      </c>
      <c r="AU573">
        <v>-307767911.23162299</v>
      </c>
      <c r="AV573">
        <v>-301751971.61456001</v>
      </c>
      <c r="AW573">
        <v>-296100073.44790697</v>
      </c>
      <c r="AX573">
        <v>-290275409.85123801</v>
      </c>
      <c r="AY573">
        <v>-284623511.70191598</v>
      </c>
      <c r="AZ573">
        <v>-278798848.08417702</v>
      </c>
      <c r="BA573">
        <v>-273060567.19609702</v>
      </c>
      <c r="BB573">
        <v>-267408669.05472901</v>
      </c>
      <c r="BC573">
        <v>-261584005.455502</v>
      </c>
      <c r="BD573">
        <v>-255932107.29431799</v>
      </c>
      <c r="BE573">
        <v>-250107443.699092</v>
      </c>
      <c r="BF573">
        <v>-244369162.810206</v>
      </c>
      <c r="BG573">
        <v>-238809604.80664501</v>
      </c>
      <c r="BH573">
        <v>-232892601.051705</v>
      </c>
      <c r="BI573">
        <v>-227240702.89225501</v>
      </c>
      <c r="BJ573">
        <v>-221416039.287835</v>
      </c>
      <c r="BK573">
        <v>-215764141.12803599</v>
      </c>
      <c r="BL573">
        <v>-209939477.52309701</v>
      </c>
      <c r="BM573">
        <v>-204201196.65044501</v>
      </c>
      <c r="BN573">
        <v>-198549298.49769399</v>
      </c>
      <c r="BO573">
        <v>-192724634.88993299</v>
      </c>
      <c r="BP573">
        <v>-187072736.729251</v>
      </c>
      <c r="BQ573">
        <v>-181248073.12011901</v>
      </c>
      <c r="BR573">
        <v>-175509792.235679</v>
      </c>
      <c r="BS573">
        <v>-170049170.105854</v>
      </c>
      <c r="BT573">
        <v>-164033230.49016899</v>
      </c>
      <c r="BU573">
        <f t="shared" ca="1" si="65"/>
        <v>-473301345.22837877</v>
      </c>
      <c r="BV573">
        <f t="shared" ca="1" si="65"/>
        <v>-402223819.47290868</v>
      </c>
      <c r="BW573">
        <f t="shared" ca="1" si="65"/>
        <v>-333364448.9167226</v>
      </c>
      <c r="BX573">
        <f t="shared" ca="1" si="65"/>
        <v>-264496833.70446098</v>
      </c>
      <c r="BY573">
        <f t="shared" ca="1" si="65"/>
        <v>-195645707.7958639</v>
      </c>
      <c r="BZ573" t="str">
        <f>VLOOKUP($A573,[1]UNITES!$H$2:$I$20,2,FALSE) &amp; "__" &amp; $D573 &amp; "__" &amp;CB573</f>
        <v>-50 BP TC / +50 BP LT / -25 BP INF__Ressources à vue__TLB</v>
      </c>
      <c r="CA573" t="str">
        <f>VLOOKUP($A573,[1]UNITES!$H$2:$I$20,2,FALSE) &amp; "__" &amp; $E573 &amp; "__" &amp; $F573 &amp; "__" &amp; CB573</f>
        <v>-50 BP TC / +50 BP LT / -25 BP INF__Comptes sur livret__B Passif__TLB</v>
      </c>
      <c r="CB573" t="str">
        <f t="shared" si="60"/>
        <v>TLB</v>
      </c>
    </row>
    <row r="574" spans="1:80" x14ac:dyDescent="0.3">
      <c r="A574">
        <v>2</v>
      </c>
      <c r="B574" t="s">
        <v>119</v>
      </c>
      <c r="C574" t="s">
        <v>120</v>
      </c>
      <c r="D574" t="s">
        <v>136</v>
      </c>
      <c r="E574" t="s">
        <v>137</v>
      </c>
      <c r="F574" t="s">
        <v>123</v>
      </c>
      <c r="G574" t="s">
        <v>26</v>
      </c>
      <c r="H574" t="s">
        <v>23</v>
      </c>
      <c r="I574" t="s">
        <v>144</v>
      </c>
      <c r="J574" t="s">
        <v>140</v>
      </c>
      <c r="M574">
        <v>-32323119.5262876</v>
      </c>
      <c r="N574">
        <v>-30364539.814862698</v>
      </c>
      <c r="O574">
        <v>-30019131.593887001</v>
      </c>
      <c r="P574">
        <v>-29663165.055037402</v>
      </c>
      <c r="Q574">
        <v>-29312477.6840006</v>
      </c>
      <c r="R574">
        <v>-28967069.478800502</v>
      </c>
      <c r="S574">
        <v>-28611102.938633401</v>
      </c>
      <c r="T574">
        <v>-28265694.712235302</v>
      </c>
      <c r="U574">
        <v>-27909728.165859699</v>
      </c>
      <c r="V574">
        <v>-27559040.807137601</v>
      </c>
      <c r="W574">
        <v>-27225322.173870198</v>
      </c>
      <c r="X574">
        <v>-26857666.051091399</v>
      </c>
      <c r="Y574">
        <v>-26512257.8449344</v>
      </c>
      <c r="Z574">
        <v>-26156291.302972902</v>
      </c>
      <c r="AA574">
        <v>-25810883.091785502</v>
      </c>
      <c r="AB574">
        <v>-25454916.549964499</v>
      </c>
      <c r="AC574">
        <v>-25104229.173604101</v>
      </c>
      <c r="AD574">
        <v>-24758820.956707601</v>
      </c>
      <c r="AE574">
        <v>-24402854.417761199</v>
      </c>
      <c r="AF574">
        <v>-24057446.201177701</v>
      </c>
      <c r="AG574">
        <v>-23701479.650962401</v>
      </c>
      <c r="AH574">
        <v>-23350792.282832</v>
      </c>
      <c r="AI574">
        <v>-23017073.6483781</v>
      </c>
      <c r="AJ574">
        <v>-22649417.5204309</v>
      </c>
      <c r="AK574">
        <v>-22304009.311859202</v>
      </c>
      <c r="AL574">
        <v>-21948042.775238398</v>
      </c>
      <c r="AM574">
        <v>-21602634.5653091</v>
      </c>
      <c r="AN574">
        <v>-21246668.015929401</v>
      </c>
      <c r="AO574">
        <v>-20895980.640218399</v>
      </c>
      <c r="AP574">
        <v>-20550572.418465801</v>
      </c>
      <c r="AQ574">
        <v>-20194605.877720401</v>
      </c>
      <c r="AR574">
        <v>-19849197.684344001</v>
      </c>
      <c r="AS574">
        <v>-19493231.127349101</v>
      </c>
      <c r="AT574">
        <v>-19142543.7586492</v>
      </c>
      <c r="AU574">
        <v>-18808825.120136999</v>
      </c>
      <c r="AV574">
        <v>-18441168.993298002</v>
      </c>
      <c r="AW574">
        <v>-18095760.7938888</v>
      </c>
      <c r="AX574">
        <v>-17739794.2471711</v>
      </c>
      <c r="AY574">
        <v>-17394386.034304801</v>
      </c>
      <c r="AZ574">
        <v>-17038419.494763501</v>
      </c>
      <c r="BA574">
        <v>-16687732.113034301</v>
      </c>
      <c r="BB574">
        <v>-16342323.906944901</v>
      </c>
      <c r="BC574">
        <v>-15986357.368854599</v>
      </c>
      <c r="BD574">
        <v>-15640949.152039699</v>
      </c>
      <c r="BE574">
        <v>-15284982.6082024</v>
      </c>
      <c r="BF574">
        <v>-14934295.22859</v>
      </c>
      <c r="BG574">
        <v>-14594530.260640999</v>
      </c>
      <c r="BH574">
        <v>-14232920.4772451</v>
      </c>
      <c r="BI574">
        <v>-13887512.266953399</v>
      </c>
      <c r="BJ574">
        <v>-13531545.719179699</v>
      </c>
      <c r="BK574">
        <v>-13186137.504577599</v>
      </c>
      <c r="BL574">
        <v>-12830170.969325799</v>
      </c>
      <c r="BM574">
        <v>-12479483.5898163</v>
      </c>
      <c r="BN574">
        <v>-12134075.375433899</v>
      </c>
      <c r="BO574">
        <v>-11778108.833651399</v>
      </c>
      <c r="BP574">
        <v>-11432700.6223082</v>
      </c>
      <c r="BQ574">
        <v>-11076734.0844553</v>
      </c>
      <c r="BR574">
        <v>-10726046.702937201</v>
      </c>
      <c r="BS574">
        <v>-10392328.0730791</v>
      </c>
      <c r="BT574">
        <v>-10024671.9436111</v>
      </c>
      <c r="BU574">
        <f t="shared" ca="1" si="65"/>
        <v>-28923171.500141948</v>
      </c>
      <c r="BV574">
        <f t="shared" ca="1" si="65"/>
        <v>-24581371.886792615</v>
      </c>
      <c r="BW574">
        <f t="shared" ca="1" si="65"/>
        <v>-20373123.357376497</v>
      </c>
      <c r="BX574">
        <f t="shared" ca="1" si="65"/>
        <v>-16164370.973806685</v>
      </c>
      <c r="BY574">
        <f t="shared" ca="1" si="65"/>
        <v>-11956626.307110749</v>
      </c>
      <c r="BZ574" t="str">
        <f>VLOOKUP($A574,[1]UNITES!$H$2:$I$20,2,FALSE) &amp; "__" &amp; $D574 &amp; "__" &amp;CB574</f>
        <v>-50 BP TC / +50 BP LT / -25 BP INF__Ressources à vue__TLB</v>
      </c>
      <c r="CA574" t="str">
        <f>VLOOKUP($A574,[1]UNITES!$H$2:$I$20,2,FALSE) &amp; "__" &amp; $E574 &amp; "__" &amp; $F574 &amp; "__" &amp; CB574</f>
        <v>-50 BP TC / +50 BP LT / -25 BP INF__Comptes sur livret__B Passif__TLB</v>
      </c>
      <c r="CB574" t="str">
        <f t="shared" si="60"/>
        <v>TLB</v>
      </c>
    </row>
    <row r="575" spans="1:80" x14ac:dyDescent="0.3">
      <c r="A575">
        <v>2</v>
      </c>
      <c r="B575" t="s">
        <v>119</v>
      </c>
      <c r="C575" t="s">
        <v>120</v>
      </c>
      <c r="D575" t="s">
        <v>136</v>
      </c>
      <c r="E575" t="s">
        <v>137</v>
      </c>
      <c r="F575" t="s">
        <v>123</v>
      </c>
      <c r="G575" t="s">
        <v>26</v>
      </c>
      <c r="H575" t="s">
        <v>23</v>
      </c>
      <c r="I575" t="s">
        <v>145</v>
      </c>
      <c r="J575" t="s">
        <v>140</v>
      </c>
      <c r="M575">
        <v>-51171657.931999996</v>
      </c>
      <c r="N575">
        <v>-43734201.729872197</v>
      </c>
      <c r="O575">
        <v>-43236708.518126599</v>
      </c>
      <c r="P575">
        <v>-42724008.089823902</v>
      </c>
      <c r="Q575">
        <v>-42218911.2700826</v>
      </c>
      <c r="R575">
        <v>-41721418.057859004</v>
      </c>
      <c r="S575">
        <v>-41208717.630042098</v>
      </c>
      <c r="T575">
        <v>-40711224.417809799</v>
      </c>
      <c r="U575">
        <v>-40198523.990000397</v>
      </c>
      <c r="V575">
        <v>-39693427.1684485</v>
      </c>
      <c r="W575">
        <v>-39212770.516842999</v>
      </c>
      <c r="X575">
        <v>-38683233.524731301</v>
      </c>
      <c r="Y575">
        <v>-38185740.316125803</v>
      </c>
      <c r="Z575">
        <v>-37673039.8910871</v>
      </c>
      <c r="AA575">
        <v>-37175546.675721303</v>
      </c>
      <c r="AB575">
        <v>-36662846.2480857</v>
      </c>
      <c r="AC575">
        <v>-36157749.430688299</v>
      </c>
      <c r="AD575">
        <v>-35660256.217921898</v>
      </c>
      <c r="AE575">
        <v>-35147555.792377204</v>
      </c>
      <c r="AF575">
        <v>-34650062.582951903</v>
      </c>
      <c r="AG575">
        <v>-34137362.155018501</v>
      </c>
      <c r="AH575">
        <v>-33632265.335058898</v>
      </c>
      <c r="AI575">
        <v>-33151608.683698799</v>
      </c>
      <c r="AJ575">
        <v>-32622071.692419399</v>
      </c>
      <c r="AK575">
        <v>-32124578.4832098</v>
      </c>
      <c r="AL575">
        <v>-31611878.054714799</v>
      </c>
      <c r="AM575">
        <v>-31114384.840844199</v>
      </c>
      <c r="AN575">
        <v>-30601684.4151471</v>
      </c>
      <c r="AO575">
        <v>-30096587.595001601</v>
      </c>
      <c r="AP575">
        <v>-29599094.380905502</v>
      </c>
      <c r="AQ575">
        <v>-29086393.955441002</v>
      </c>
      <c r="AR575">
        <v>-28588900.7451488</v>
      </c>
      <c r="AS575">
        <v>-28076200.315163098</v>
      </c>
      <c r="AT575">
        <v>-27571103.495235302</v>
      </c>
      <c r="AU575">
        <v>-27090446.844441999</v>
      </c>
      <c r="AV575">
        <v>-26560909.8552626</v>
      </c>
      <c r="AW575">
        <v>-26063416.644136</v>
      </c>
      <c r="AX575">
        <v>-25550716.219086301</v>
      </c>
      <c r="AY575">
        <v>-25053223.007393599</v>
      </c>
      <c r="AZ575">
        <v>-24540522.5753153</v>
      </c>
      <c r="BA575">
        <v>-24035425.756295901</v>
      </c>
      <c r="BB575">
        <v>-23537932.546856601</v>
      </c>
      <c r="BC575">
        <v>-23025232.119134501</v>
      </c>
      <c r="BD575">
        <v>-22527738.9067025</v>
      </c>
      <c r="BE575">
        <v>-22015038.479007501</v>
      </c>
      <c r="BF575">
        <v>-21509941.655961402</v>
      </c>
      <c r="BG575">
        <v>-21020576.438081</v>
      </c>
      <c r="BH575">
        <v>-20499748.0257155</v>
      </c>
      <c r="BI575">
        <v>-20002254.814141799</v>
      </c>
      <c r="BJ575">
        <v>-19489554.385576699</v>
      </c>
      <c r="BK575">
        <v>-18992061.1729973</v>
      </c>
      <c r="BL575">
        <v>-18479360.746903099</v>
      </c>
      <c r="BM575">
        <v>-17974263.9247205</v>
      </c>
      <c r="BN575">
        <v>-17476770.713757001</v>
      </c>
      <c r="BO575">
        <v>-16964070.285923</v>
      </c>
      <c r="BP575">
        <v>-16466577.073718701</v>
      </c>
      <c r="BQ575">
        <v>-15953876.645016899</v>
      </c>
      <c r="BR575">
        <v>-15448779.827111799</v>
      </c>
      <c r="BS575">
        <v>-14968123.1752731</v>
      </c>
      <c r="BT575">
        <v>-14438586.1861619</v>
      </c>
      <c r="BU575">
        <f t="shared" ref="BU575:BY584" ca="1" si="66">IFERROR(SUM(OFFSET($A575,0,12*BU$4,1,12))/12,0)</f>
        <v>-42042900.23713661</v>
      </c>
      <c r="BV575">
        <f t="shared" ca="1" si="66"/>
        <v>-35404675.418429561</v>
      </c>
      <c r="BW575">
        <f t="shared" ca="1" si="66"/>
        <v>-29343513.581709653</v>
      </c>
      <c r="BX575">
        <f t="shared" ca="1" si="66"/>
        <v>-23281626.031140506</v>
      </c>
      <c r="BY575">
        <f t="shared" ca="1" si="66"/>
        <v>-17221189.912608486</v>
      </c>
      <c r="BZ575" t="str">
        <f>VLOOKUP($A575,[1]UNITES!$H$2:$I$20,2,FALSE) &amp; "__" &amp; $D575 &amp; "__" &amp;CB575</f>
        <v>-50 BP TC / +50 BP LT / -25 BP INF__Ressources à vue__TLB</v>
      </c>
      <c r="CA575" t="str">
        <f>VLOOKUP($A575,[1]UNITES!$H$2:$I$20,2,FALSE) &amp; "__" &amp; $E575 &amp; "__" &amp; $F575 &amp; "__" &amp; CB575</f>
        <v>-50 BP TC / +50 BP LT / -25 BP INF__Comptes sur livret__B Passif__TLB</v>
      </c>
      <c r="CB575" t="str">
        <f t="shared" si="60"/>
        <v>TLB</v>
      </c>
    </row>
    <row r="576" spans="1:80" x14ac:dyDescent="0.3">
      <c r="A576">
        <v>2</v>
      </c>
      <c r="B576" t="s">
        <v>119</v>
      </c>
      <c r="C576" t="s">
        <v>120</v>
      </c>
      <c r="D576" t="s">
        <v>136</v>
      </c>
      <c r="E576" t="s">
        <v>137</v>
      </c>
      <c r="F576" t="s">
        <v>123</v>
      </c>
      <c r="G576" t="s">
        <v>26</v>
      </c>
      <c r="H576" t="s">
        <v>30</v>
      </c>
      <c r="I576" t="s">
        <v>31</v>
      </c>
      <c r="J576" t="s">
        <v>31</v>
      </c>
      <c r="M576">
        <v>-12431767.8584996</v>
      </c>
      <c r="N576">
        <v>-11678480.1654259</v>
      </c>
      <c r="O576">
        <v>-11545632.998576701</v>
      </c>
      <c r="P576">
        <v>-11408725.0032687</v>
      </c>
      <c r="Q576">
        <v>-11273847.4286377</v>
      </c>
      <c r="R576">
        <v>-11141000.2673392</v>
      </c>
      <c r="S576">
        <v>-11004092.2765423</v>
      </c>
      <c r="T576">
        <v>-10871245.115484901</v>
      </c>
      <c r="U576">
        <v>-10734337.1123928</v>
      </c>
      <c r="V576">
        <v>-10599459.5319719</v>
      </c>
      <c r="W576">
        <v>-10471108.2946642</v>
      </c>
      <c r="X576">
        <v>-10329704.385346301</v>
      </c>
      <c r="Y576">
        <v>-10196857.2158633</v>
      </c>
      <c r="Z576">
        <v>-10059949.216547901</v>
      </c>
      <c r="AA576">
        <v>-9927102.0553246904</v>
      </c>
      <c r="AB576">
        <v>-9790194.0736395791</v>
      </c>
      <c r="AC576">
        <v>-9655316.4982906505</v>
      </c>
      <c r="AD576">
        <v>-9522469.3210482206</v>
      </c>
      <c r="AE576">
        <v>-9385561.3259722907</v>
      </c>
      <c r="AF576">
        <v>-9252714.1727176309</v>
      </c>
      <c r="AG576">
        <v>-9115806.1920938101</v>
      </c>
      <c r="AH576">
        <v>-8980928.6075964309</v>
      </c>
      <c r="AI576">
        <v>-8852577.3540139701</v>
      </c>
      <c r="AJ576">
        <v>-8711173.4494713899</v>
      </c>
      <c r="AK576">
        <v>-8578326.2963580899</v>
      </c>
      <c r="AL576">
        <v>-8441418.30266851</v>
      </c>
      <c r="AM576">
        <v>-8308571.1314605502</v>
      </c>
      <c r="AN576">
        <v>-8171663.13478537</v>
      </c>
      <c r="AO576">
        <v>-8036785.5562358499</v>
      </c>
      <c r="AP576">
        <v>-7903938.3938722303</v>
      </c>
      <c r="AQ576">
        <v>-7767030.4035148704</v>
      </c>
      <c r="AR576">
        <v>-7634183.2427946804</v>
      </c>
      <c r="AS576">
        <v>-7497275.25164486</v>
      </c>
      <c r="AT576">
        <v>-7362397.6731489701</v>
      </c>
      <c r="AU576">
        <v>-7234046.4267472904</v>
      </c>
      <c r="AV576">
        <v>-7092642.5137263397</v>
      </c>
      <c r="AW576">
        <v>-6959795.3555645496</v>
      </c>
      <c r="AX576">
        <v>-6822887.3702597897</v>
      </c>
      <c r="AY576">
        <v>-6690040.2069667904</v>
      </c>
      <c r="AZ576">
        <v>-6553132.2041164897</v>
      </c>
      <c r="BA576">
        <v>-6418254.6247353097</v>
      </c>
      <c r="BB576">
        <v>-6285407.4700178597</v>
      </c>
      <c r="BC576">
        <v>-6148499.4841577802</v>
      </c>
      <c r="BD576">
        <v>-6015652.31859437</v>
      </c>
      <c r="BE576">
        <v>-5878744.3155404003</v>
      </c>
      <c r="BF576">
        <v>-5743866.7322245697</v>
      </c>
      <c r="BG576">
        <v>-5613190.0184632698</v>
      </c>
      <c r="BH576">
        <v>-5474111.5896092998</v>
      </c>
      <c r="BI576">
        <v>-5341264.4261827497</v>
      </c>
      <c r="BJ576">
        <v>-5204356.4283430502</v>
      </c>
      <c r="BK576">
        <v>-5071509.2611002</v>
      </c>
      <c r="BL576">
        <v>-4934601.2759132497</v>
      </c>
      <c r="BM576">
        <v>-4799723.7095319601</v>
      </c>
      <c r="BN576">
        <v>-4666876.5433615698</v>
      </c>
      <c r="BO576">
        <v>-4529968.5444955202</v>
      </c>
      <c r="BP576">
        <v>-4397121.3804010097</v>
      </c>
      <c r="BQ576">
        <v>-4260213.3908376005</v>
      </c>
      <c r="BR576">
        <v>-4125335.8188535301</v>
      </c>
      <c r="BS576">
        <v>-3996984.5720453998</v>
      </c>
      <c r="BT576">
        <v>-3855580.6543160598</v>
      </c>
      <c r="BU576">
        <f t="shared" ca="1" si="66"/>
        <v>-11124116.703179186</v>
      </c>
      <c r="BV576">
        <f t="shared" ca="1" si="66"/>
        <v>-9454220.7902149875</v>
      </c>
      <c r="BW576">
        <f t="shared" ca="1" si="66"/>
        <v>-7835689.8605798008</v>
      </c>
      <c r="BX576">
        <f t="shared" ca="1" si="66"/>
        <v>-6216965.1408542059</v>
      </c>
      <c r="BY576">
        <f t="shared" ca="1" si="66"/>
        <v>-4598628.0004484914</v>
      </c>
      <c r="BZ576" t="str">
        <f>VLOOKUP($A576,[1]UNITES!$H$2:$I$20,2,FALSE) &amp; "__" &amp; $D576 &amp; "__" &amp;CB576</f>
        <v>-50 BP TC / +50 BP LT / -25 BP INF__Ressources à vue__FIXE &lt;&gt; 0%</v>
      </c>
      <c r="CA576" t="str">
        <f>VLOOKUP($A576,[1]UNITES!$H$2:$I$20,2,FALSE) &amp; "__" &amp; $E576 &amp; "__" &amp; $F576 &amp; "__" &amp; CB576</f>
        <v>-50 BP TC / +50 BP LT / -25 BP INF__Comptes sur livret__B Passif__FIXE &lt;&gt; 0%</v>
      </c>
      <c r="CB576" t="str">
        <f t="shared" si="60"/>
        <v>FIXE &lt;&gt; 0%</v>
      </c>
    </row>
    <row r="577" spans="1:80" x14ac:dyDescent="0.3">
      <c r="A577">
        <v>2</v>
      </c>
      <c r="B577" t="s">
        <v>119</v>
      </c>
      <c r="C577" t="s">
        <v>120</v>
      </c>
      <c r="D577" t="s">
        <v>136</v>
      </c>
      <c r="E577" t="s">
        <v>146</v>
      </c>
      <c r="F577" t="s">
        <v>123</v>
      </c>
      <c r="H577" t="s">
        <v>30</v>
      </c>
      <c r="I577" t="s">
        <v>31</v>
      </c>
      <c r="J577" t="s">
        <v>31</v>
      </c>
      <c r="L577" t="s">
        <v>84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f t="shared" ca="1" si="66"/>
        <v>0</v>
      </c>
      <c r="BV577">
        <f t="shared" ca="1" si="66"/>
        <v>0</v>
      </c>
      <c r="BW577">
        <f t="shared" ca="1" si="66"/>
        <v>0</v>
      </c>
      <c r="BX577">
        <f t="shared" ca="1" si="66"/>
        <v>0</v>
      </c>
      <c r="BY577">
        <f t="shared" ca="1" si="66"/>
        <v>0</v>
      </c>
      <c r="BZ577" t="str">
        <f>VLOOKUP($A577,[1]UNITES!$H$2:$I$20,2,FALSE) &amp; "__" &amp; $D577 &amp; "__" &amp;CB577</f>
        <v>-50 BP TC / +50 BP LT / -25 BP INF__Ressources à vue__FIXE = 0%</v>
      </c>
      <c r="CA577" t="str">
        <f>VLOOKUP($A577,[1]UNITES!$H$2:$I$20,2,FALSE) &amp; "__" &amp; $E577 &amp; "__" &amp; $F577 &amp; "__" &amp; CB577</f>
        <v>-50 BP TC / +50 BP LT / -25 BP INF__Comptes à vue__B Passif__FIXE = 0%</v>
      </c>
      <c r="CB577" t="str">
        <f t="shared" si="60"/>
        <v>FIXE = 0%</v>
      </c>
    </row>
    <row r="578" spans="1:80" x14ac:dyDescent="0.3">
      <c r="A578">
        <v>2</v>
      </c>
      <c r="B578" t="s">
        <v>119</v>
      </c>
      <c r="C578" t="s">
        <v>120</v>
      </c>
      <c r="D578" t="s">
        <v>136</v>
      </c>
      <c r="E578" t="s">
        <v>146</v>
      </c>
      <c r="F578" t="s">
        <v>123</v>
      </c>
      <c r="G578" t="s">
        <v>22</v>
      </c>
      <c r="H578" t="s">
        <v>30</v>
      </c>
      <c r="I578" t="s">
        <v>31</v>
      </c>
      <c r="J578" t="s">
        <v>31</v>
      </c>
      <c r="L578" t="s">
        <v>84</v>
      </c>
      <c r="M578">
        <v>-73328368.540218502</v>
      </c>
      <c r="N578">
        <v>-141903971.54655701</v>
      </c>
      <c r="O578">
        <v>-183317780.295481</v>
      </c>
      <c r="P578">
        <v>-262509244.06280899</v>
      </c>
      <c r="Q578">
        <v>-294247484.31879997</v>
      </c>
      <c r="R578">
        <v>-318930864.02359998</v>
      </c>
      <c r="S578">
        <v>-345308804.31706601</v>
      </c>
      <c r="T578">
        <v>-286582772.48703599</v>
      </c>
      <c r="U578">
        <v>-340692442.73152</v>
      </c>
      <c r="V578">
        <v>-337694088.95082599</v>
      </c>
      <c r="W578">
        <v>-310622385.346591</v>
      </c>
      <c r="X578">
        <v>-329209714.07426703</v>
      </c>
      <c r="Y578">
        <v>-394138085.679407</v>
      </c>
      <c r="Z578">
        <v>-383945652.40915298</v>
      </c>
      <c r="AA578">
        <v>-423415232.33118498</v>
      </c>
      <c r="AB578">
        <v>-502667453.95739299</v>
      </c>
      <c r="AC578">
        <v>-532272952.56590402</v>
      </c>
      <c r="AD578">
        <v>-554609714.98892903</v>
      </c>
      <c r="AE578">
        <v>-578484061.74236798</v>
      </c>
      <c r="AF578">
        <v>-514986121.32544702</v>
      </c>
      <c r="AG578">
        <v>-567781276.24646902</v>
      </c>
      <c r="AH578">
        <v>-538575564.74210596</v>
      </c>
      <c r="AI578">
        <v>-510166663.11083502</v>
      </c>
      <c r="AJ578">
        <v>-527745066.78557497</v>
      </c>
      <c r="AK578">
        <v>-592617852.19296801</v>
      </c>
      <c r="AL578">
        <v>-581224947.34898901</v>
      </c>
      <c r="AM578">
        <v>-620090599.68054497</v>
      </c>
      <c r="AN578">
        <v>-699792818.94683003</v>
      </c>
      <c r="AO578">
        <v>-728692960.098544</v>
      </c>
      <c r="AP578">
        <v>-750223227.93534398</v>
      </c>
      <c r="AQ578">
        <v>-773235141.04573798</v>
      </c>
      <c r="AR578">
        <v>-707690434.45405805</v>
      </c>
      <c r="AS578">
        <v>-760106586.31735694</v>
      </c>
      <c r="AT578">
        <v>-728822926.67713797</v>
      </c>
      <c r="AU578">
        <v>-699052523.36661398</v>
      </c>
      <c r="AV578">
        <v>-715601286.08772695</v>
      </c>
      <c r="AW578">
        <v>-780396943.95869195</v>
      </c>
      <c r="AX578">
        <v>-767775524.84730995</v>
      </c>
      <c r="AY578">
        <v>-806012693.32459903</v>
      </c>
      <c r="AZ578">
        <v>-886150590.48149002</v>
      </c>
      <c r="BA578">
        <v>-914336112.90732896</v>
      </c>
      <c r="BB578">
        <v>-935049143.36183</v>
      </c>
      <c r="BC578">
        <v>-957190228.37882495</v>
      </c>
      <c r="BD578">
        <v>-889595836.20414901</v>
      </c>
      <c r="BE578">
        <v>-941630714.06719697</v>
      </c>
      <c r="BF578">
        <v>-908656015.07947397</v>
      </c>
      <c r="BG578">
        <v>-877324658.233441</v>
      </c>
      <c r="BH578">
        <v>-892625168.69576705</v>
      </c>
      <c r="BI578">
        <v>-957315198.28786302</v>
      </c>
      <c r="BJ578">
        <v>-943428458.14944398</v>
      </c>
      <c r="BK578">
        <v>-980992041.54660404</v>
      </c>
      <c r="BL578">
        <v>-1061503390.43162</v>
      </c>
      <c r="BM578">
        <v>-1088909003.8871601</v>
      </c>
      <c r="BN578">
        <v>-1108754299.67149</v>
      </c>
      <c r="BO578">
        <v>-1129991070.2616601</v>
      </c>
      <c r="BP578">
        <v>-1060330569.0469199</v>
      </c>
      <c r="BQ578">
        <v>-1111986070.63748</v>
      </c>
      <c r="BR578">
        <v>-1076879422.67803</v>
      </c>
      <c r="BS578">
        <v>-1044111264.3094701</v>
      </c>
      <c r="BT578">
        <v>-1058667567.05813</v>
      </c>
      <c r="BU578">
        <f t="shared" ca="1" si="66"/>
        <v>-268695660.05789763</v>
      </c>
      <c r="BV578">
        <f t="shared" ca="1" si="66"/>
        <v>-502398987.15706414</v>
      </c>
      <c r="BW578">
        <f t="shared" ca="1" si="66"/>
        <v>-696429275.34598768</v>
      </c>
      <c r="BX578">
        <f t="shared" ca="1" si="66"/>
        <v>-879728635.79500854</v>
      </c>
      <c r="BY578">
        <f t="shared" ca="1" si="66"/>
        <v>-1051905696.3304893</v>
      </c>
      <c r="BZ578" t="str">
        <f>VLOOKUP($A578,[1]UNITES!$H$2:$I$20,2,FALSE) &amp; "__" &amp; $D578 &amp; "__" &amp;CB578</f>
        <v>-50 BP TC / +50 BP LT / -25 BP INF__Ressources à vue__FIXE = 0%</v>
      </c>
      <c r="CA578" t="str">
        <f>VLOOKUP($A578,[1]UNITES!$H$2:$I$20,2,FALSE) &amp; "__" &amp; $E578 &amp; "__" &amp; $F578 &amp; "__" &amp; CB578</f>
        <v>-50 BP TC / +50 BP LT / -25 BP INF__Comptes à vue__B Passif__FIXE = 0%</v>
      </c>
      <c r="CB578" t="str">
        <f t="shared" si="60"/>
        <v>FIXE = 0%</v>
      </c>
    </row>
    <row r="579" spans="1:80" x14ac:dyDescent="0.3">
      <c r="A579">
        <v>2</v>
      </c>
      <c r="B579" t="s">
        <v>119</v>
      </c>
      <c r="C579" t="s">
        <v>120</v>
      </c>
      <c r="D579" t="s">
        <v>136</v>
      </c>
      <c r="E579" t="s">
        <v>146</v>
      </c>
      <c r="F579" t="s">
        <v>123</v>
      </c>
      <c r="G579" t="s">
        <v>26</v>
      </c>
      <c r="H579" t="s">
        <v>30</v>
      </c>
      <c r="I579" t="s">
        <v>31</v>
      </c>
      <c r="J579" t="s">
        <v>31</v>
      </c>
      <c r="L579" t="s">
        <v>84</v>
      </c>
      <c r="M579">
        <v>-1849081379.0840299</v>
      </c>
      <c r="N579">
        <v>-1759147169.8340299</v>
      </c>
      <c r="O579">
        <v>-1745371731.98265</v>
      </c>
      <c r="P579">
        <v>-1731252612.71421</v>
      </c>
      <c r="Q579">
        <v>-1717420712.14821</v>
      </c>
      <c r="R579">
        <v>-1703874299.5853901</v>
      </c>
      <c r="S579">
        <v>-1689994292.2997999</v>
      </c>
      <c r="T579">
        <v>-1676602643.6990399</v>
      </c>
      <c r="U579">
        <v>-1662880491.2859299</v>
      </c>
      <c r="V579">
        <v>-1649438547.6241901</v>
      </c>
      <c r="W579">
        <v>-1636715493.3350799</v>
      </c>
      <c r="X579">
        <v>-1622775998.9226201</v>
      </c>
      <c r="Y579">
        <v>-1609757743.8037701</v>
      </c>
      <c r="Z579">
        <v>-1596420271.9205501</v>
      </c>
      <c r="AA579">
        <v>-1583551776.08792</v>
      </c>
      <c r="AB579">
        <v>-1570364484.7704401</v>
      </c>
      <c r="AC579">
        <v>-1557446463.5704999</v>
      </c>
      <c r="AD579">
        <v>-1544792893.5036299</v>
      </c>
      <c r="AE579">
        <v>-1531821875.9445801</v>
      </c>
      <c r="AF579">
        <v>-1519302497.93452</v>
      </c>
      <c r="AG579">
        <v>-1506472621.38591</v>
      </c>
      <c r="AH579">
        <v>-1493907461.3714099</v>
      </c>
      <c r="AI579">
        <v>-1482021563.4812701</v>
      </c>
      <c r="AJ579">
        <v>-1469007973.2611101</v>
      </c>
      <c r="AK579">
        <v>-1456856454.8206501</v>
      </c>
      <c r="AL579">
        <v>-1444406914.23663</v>
      </c>
      <c r="AM579">
        <v>-1432400277.7376699</v>
      </c>
      <c r="AN579">
        <v>-1420104696.9872601</v>
      </c>
      <c r="AO579">
        <v>-1408067361.4579999</v>
      </c>
      <c r="AP579">
        <v>-1396283817.49301</v>
      </c>
      <c r="AQ579">
        <v>-1384216606.4761901</v>
      </c>
      <c r="AR579">
        <v>-1372582595.6110301</v>
      </c>
      <c r="AS579">
        <v>-1360669822.8322501</v>
      </c>
      <c r="AT579">
        <v>-1349010488.98101</v>
      </c>
      <c r="AU579">
        <v>-1337986051.14592</v>
      </c>
      <c r="AV579">
        <v>-1325919081.00842</v>
      </c>
      <c r="AW579">
        <v>-1314655840.5767</v>
      </c>
      <c r="AX579">
        <v>-1303122273.98843</v>
      </c>
      <c r="AY579">
        <v>-1292002053.0873899</v>
      </c>
      <c r="AZ579">
        <v>-1280612502.6443501</v>
      </c>
      <c r="BA579">
        <v>-1269465114.0664501</v>
      </c>
      <c r="BB579">
        <v>-1258562339.00699</v>
      </c>
      <c r="BC579">
        <v>-1247407328.9719501</v>
      </c>
      <c r="BD579">
        <v>-1236661604.68139</v>
      </c>
      <c r="BE579">
        <v>-1225668206.6199601</v>
      </c>
      <c r="BF579">
        <v>-1214917790.0427001</v>
      </c>
      <c r="BG579">
        <v>-1204579938.17729</v>
      </c>
      <c r="BH579">
        <v>-1193662525.4521101</v>
      </c>
      <c r="BI579">
        <v>-1183316063.76863</v>
      </c>
      <c r="BJ579">
        <v>-1172735277.93995</v>
      </c>
      <c r="BK579">
        <v>-1162546573.86917</v>
      </c>
      <c r="BL579">
        <v>-1152125279.9053199</v>
      </c>
      <c r="BM579">
        <v>-1141933128.50547</v>
      </c>
      <c r="BN579">
        <v>-1131961619.6291299</v>
      </c>
      <c r="BO579">
        <v>-1121752296.91313</v>
      </c>
      <c r="BP579">
        <v>-1111911282.6437399</v>
      </c>
      <c r="BQ579">
        <v>-1101835361.5862601</v>
      </c>
      <c r="BR579">
        <v>-1091969146.3503799</v>
      </c>
      <c r="BS579">
        <v>-1082628006.01893</v>
      </c>
      <c r="BT579">
        <v>-1072387454.12631</v>
      </c>
      <c r="BU579">
        <f t="shared" ca="1" si="66"/>
        <v>-1703712947.7095983</v>
      </c>
      <c r="BV579">
        <f t="shared" ca="1" si="66"/>
        <v>-1538738968.9196341</v>
      </c>
      <c r="BW579">
        <f t="shared" ca="1" si="66"/>
        <v>-1390708680.732337</v>
      </c>
      <c r="BX579">
        <f t="shared" ca="1" si="66"/>
        <v>-1253443126.442976</v>
      </c>
      <c r="BY579">
        <f t="shared" ca="1" si="66"/>
        <v>-1127258457.6047018</v>
      </c>
      <c r="BZ579" t="str">
        <f>VLOOKUP($A579,[1]UNITES!$H$2:$I$20,2,FALSE) &amp; "__" &amp; $D579 &amp; "__" &amp;CB579</f>
        <v>-50 BP TC / +50 BP LT / -25 BP INF__Ressources à vue__FIXE = 0%</v>
      </c>
      <c r="CA579" t="str">
        <f>VLOOKUP($A579,[1]UNITES!$H$2:$I$20,2,FALSE) &amp; "__" &amp; $E579 &amp; "__" &amp; $F579 &amp; "__" &amp; CB579</f>
        <v>-50 BP TC / +50 BP LT / -25 BP INF__Comptes à vue__B Passif__FIXE = 0%</v>
      </c>
      <c r="CB579" t="str">
        <f t="shared" si="60"/>
        <v>FIXE = 0%</v>
      </c>
    </row>
    <row r="580" spans="1:80" x14ac:dyDescent="0.3">
      <c r="A580">
        <v>2</v>
      </c>
      <c r="B580" t="s">
        <v>119</v>
      </c>
      <c r="C580" t="s">
        <v>120</v>
      </c>
      <c r="D580" t="s">
        <v>136</v>
      </c>
      <c r="E580" t="s">
        <v>147</v>
      </c>
      <c r="F580" t="s">
        <v>123</v>
      </c>
      <c r="H580" t="s">
        <v>64</v>
      </c>
      <c r="I580" t="s">
        <v>148</v>
      </c>
      <c r="J580" t="s">
        <v>66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f t="shared" ca="1" si="66"/>
        <v>0</v>
      </c>
      <c r="BV580">
        <f t="shared" ca="1" si="66"/>
        <v>0</v>
      </c>
      <c r="BW580">
        <f t="shared" ca="1" si="66"/>
        <v>0</v>
      </c>
      <c r="BX580">
        <f t="shared" ca="1" si="66"/>
        <v>0</v>
      </c>
      <c r="BY580">
        <f t="shared" ca="1" si="66"/>
        <v>0</v>
      </c>
      <c r="BZ580" t="str">
        <f>VLOOKUP($A580,[1]UNITES!$H$2:$I$20,2,FALSE) &amp; "__" &amp; $D580 &amp; "__" &amp;CB580</f>
        <v>-50 BP TC / +50 BP LT / -25 BP INF__Ressources à vue__TMO</v>
      </c>
      <c r="CA580" t="str">
        <f>VLOOKUP($A580,[1]UNITES!$H$2:$I$20,2,FALSE) &amp; "__" &amp; $E580 &amp; "__" &amp; $F580 &amp; "__" &amp; CB580</f>
        <v>-50 BP TC / +50 BP LT / -25 BP INF__Livrets Epargne Retraite__B Passif__TMO</v>
      </c>
      <c r="CB580" t="str">
        <f t="shared" si="60"/>
        <v>TMO</v>
      </c>
    </row>
    <row r="581" spans="1:80" x14ac:dyDescent="0.3">
      <c r="A581">
        <v>2</v>
      </c>
      <c r="B581" t="s">
        <v>119</v>
      </c>
      <c r="C581" t="s">
        <v>120</v>
      </c>
      <c r="D581" t="s">
        <v>136</v>
      </c>
      <c r="E581" t="s">
        <v>147</v>
      </c>
      <c r="F581" t="s">
        <v>123</v>
      </c>
      <c r="H581" t="s">
        <v>64</v>
      </c>
      <c r="I581" t="s">
        <v>149</v>
      </c>
      <c r="J581" t="s">
        <v>66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f t="shared" ca="1" si="66"/>
        <v>0</v>
      </c>
      <c r="BV581">
        <f t="shared" ca="1" si="66"/>
        <v>0</v>
      </c>
      <c r="BW581">
        <f t="shared" ca="1" si="66"/>
        <v>0</v>
      </c>
      <c r="BX581">
        <f t="shared" ca="1" si="66"/>
        <v>0</v>
      </c>
      <c r="BY581">
        <f t="shared" ca="1" si="66"/>
        <v>0</v>
      </c>
      <c r="BZ581" t="str">
        <f>VLOOKUP($A581,[1]UNITES!$H$2:$I$20,2,FALSE) &amp; "__" &amp; $D581 &amp; "__" &amp;CB581</f>
        <v>-50 BP TC / +50 BP LT / -25 BP INF__Ressources à vue__TMO</v>
      </c>
      <c r="CA581" t="str">
        <f>VLOOKUP($A581,[1]UNITES!$H$2:$I$20,2,FALSE) &amp; "__" &amp; $E581 &amp; "__" &amp; $F581 &amp; "__" &amp; CB581</f>
        <v>-50 BP TC / +50 BP LT / -25 BP INF__Livrets Epargne Retraite__B Passif__TMO</v>
      </c>
      <c r="CB581" t="str">
        <f t="shared" si="60"/>
        <v>TMO</v>
      </c>
    </row>
    <row r="582" spans="1:80" x14ac:dyDescent="0.3">
      <c r="A582">
        <v>2</v>
      </c>
      <c r="B582" t="s">
        <v>119</v>
      </c>
      <c r="C582" t="s">
        <v>120</v>
      </c>
      <c r="D582" t="s">
        <v>136</v>
      </c>
      <c r="E582" t="s">
        <v>147</v>
      </c>
      <c r="F582" t="s">
        <v>123</v>
      </c>
      <c r="H582" t="s">
        <v>64</v>
      </c>
      <c r="I582" t="s">
        <v>150</v>
      </c>
      <c r="J582" t="s">
        <v>66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f t="shared" ca="1" si="66"/>
        <v>0</v>
      </c>
      <c r="BV582">
        <f t="shared" ca="1" si="66"/>
        <v>0</v>
      </c>
      <c r="BW582">
        <f t="shared" ca="1" si="66"/>
        <v>0</v>
      </c>
      <c r="BX582">
        <f t="shared" ca="1" si="66"/>
        <v>0</v>
      </c>
      <c r="BY582">
        <f t="shared" ca="1" si="66"/>
        <v>0</v>
      </c>
      <c r="BZ582" t="str">
        <f>VLOOKUP($A582,[1]UNITES!$H$2:$I$20,2,FALSE) &amp; "__" &amp; $D582 &amp; "__" &amp;CB582</f>
        <v>-50 BP TC / +50 BP LT / -25 BP INF__Ressources à vue__TMO</v>
      </c>
      <c r="CA582" t="str">
        <f>VLOOKUP($A582,[1]UNITES!$H$2:$I$20,2,FALSE) &amp; "__" &amp; $E582 &amp; "__" &amp; $F582 &amp; "__" &amp; CB582</f>
        <v>-50 BP TC / +50 BP LT / -25 BP INF__Livrets Epargne Retraite__B Passif__TMO</v>
      </c>
      <c r="CB582" t="str">
        <f t="shared" ref="CB582:CB645" si="67">IF(J582="FIXE",IF(L582="TF0","FIXE = 0%","FIXE &lt;&gt; 0%"),J582)</f>
        <v>TMO</v>
      </c>
    </row>
    <row r="583" spans="1:80" x14ac:dyDescent="0.3">
      <c r="A583">
        <v>2</v>
      </c>
      <c r="B583" t="s">
        <v>119</v>
      </c>
      <c r="C583" t="s">
        <v>120</v>
      </c>
      <c r="D583" t="s">
        <v>136</v>
      </c>
      <c r="E583" t="s">
        <v>147</v>
      </c>
      <c r="F583" t="s">
        <v>123</v>
      </c>
      <c r="H583" t="s">
        <v>64</v>
      </c>
      <c r="I583" t="s">
        <v>151</v>
      </c>
      <c r="J583" t="s">
        <v>66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f t="shared" ca="1" si="66"/>
        <v>0</v>
      </c>
      <c r="BV583">
        <f t="shared" ca="1" si="66"/>
        <v>0</v>
      </c>
      <c r="BW583">
        <f t="shared" ca="1" si="66"/>
        <v>0</v>
      </c>
      <c r="BX583">
        <f t="shared" ca="1" si="66"/>
        <v>0</v>
      </c>
      <c r="BY583">
        <f t="shared" ca="1" si="66"/>
        <v>0</v>
      </c>
      <c r="BZ583" t="str">
        <f>VLOOKUP($A583,[1]UNITES!$H$2:$I$20,2,FALSE) &amp; "__" &amp; $D583 &amp; "__" &amp;CB583</f>
        <v>-50 BP TC / +50 BP LT / -25 BP INF__Ressources à vue__TMO</v>
      </c>
      <c r="CA583" t="str">
        <f>VLOOKUP($A583,[1]UNITES!$H$2:$I$20,2,FALSE) &amp; "__" &amp; $E583 &amp; "__" &amp; $F583 &amp; "__" &amp; CB583</f>
        <v>-50 BP TC / +50 BP LT / -25 BP INF__Livrets Epargne Retraite__B Passif__TMO</v>
      </c>
      <c r="CB583" t="str">
        <f t="shared" si="67"/>
        <v>TMO</v>
      </c>
    </row>
    <row r="584" spans="1:80" x14ac:dyDescent="0.3">
      <c r="A584">
        <v>2</v>
      </c>
      <c r="B584" t="s">
        <v>119</v>
      </c>
      <c r="C584" t="s">
        <v>120</v>
      </c>
      <c r="D584" t="s">
        <v>136</v>
      </c>
      <c r="E584" t="s">
        <v>147</v>
      </c>
      <c r="F584" t="s">
        <v>123</v>
      </c>
      <c r="H584" t="s">
        <v>64</v>
      </c>
      <c r="I584" t="s">
        <v>152</v>
      </c>
      <c r="J584" t="s">
        <v>66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f t="shared" ca="1" si="66"/>
        <v>0</v>
      </c>
      <c r="BV584">
        <f t="shared" ca="1" si="66"/>
        <v>0</v>
      </c>
      <c r="BW584">
        <f t="shared" ca="1" si="66"/>
        <v>0</v>
      </c>
      <c r="BX584">
        <f t="shared" ca="1" si="66"/>
        <v>0</v>
      </c>
      <c r="BY584">
        <f t="shared" ca="1" si="66"/>
        <v>0</v>
      </c>
      <c r="BZ584" t="str">
        <f>VLOOKUP($A584,[1]UNITES!$H$2:$I$20,2,FALSE) &amp; "__" &amp; $D584 &amp; "__" &amp;CB584</f>
        <v>-50 BP TC / +50 BP LT / -25 BP INF__Ressources à vue__TMO</v>
      </c>
      <c r="CA584" t="str">
        <f>VLOOKUP($A584,[1]UNITES!$H$2:$I$20,2,FALSE) &amp; "__" &amp; $E584 &amp; "__" &amp; $F584 &amp; "__" &amp; CB584</f>
        <v>-50 BP TC / +50 BP LT / -25 BP INF__Livrets Epargne Retraite__B Passif__TMO</v>
      </c>
      <c r="CB584" t="str">
        <f t="shared" si="67"/>
        <v>TMO</v>
      </c>
    </row>
    <row r="585" spans="1:80" x14ac:dyDescent="0.3">
      <c r="A585">
        <v>2</v>
      </c>
      <c r="B585" t="s">
        <v>119</v>
      </c>
      <c r="C585" t="s">
        <v>120</v>
      </c>
      <c r="D585" t="s">
        <v>136</v>
      </c>
      <c r="E585" t="s">
        <v>147</v>
      </c>
      <c r="F585" t="s">
        <v>123</v>
      </c>
      <c r="H585" t="s">
        <v>64</v>
      </c>
      <c r="I585" t="s">
        <v>153</v>
      </c>
      <c r="J585" t="s">
        <v>66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f t="shared" ref="BU585:BY594" ca="1" si="68">IFERROR(SUM(OFFSET($A585,0,12*BU$4,1,12))/12,0)</f>
        <v>0</v>
      </c>
      <c r="BV585">
        <f t="shared" ca="1" si="68"/>
        <v>0</v>
      </c>
      <c r="BW585">
        <f t="shared" ca="1" si="68"/>
        <v>0</v>
      </c>
      <c r="BX585">
        <f t="shared" ca="1" si="68"/>
        <v>0</v>
      </c>
      <c r="BY585">
        <f t="shared" ca="1" si="68"/>
        <v>0</v>
      </c>
      <c r="BZ585" t="str">
        <f>VLOOKUP($A585,[1]UNITES!$H$2:$I$20,2,FALSE) &amp; "__" &amp; $D585 &amp; "__" &amp;CB585</f>
        <v>-50 BP TC / +50 BP LT / -25 BP INF__Ressources à vue__TMO</v>
      </c>
      <c r="CA585" t="str">
        <f>VLOOKUP($A585,[1]UNITES!$H$2:$I$20,2,FALSE) &amp; "__" &amp; $E585 &amp; "__" &amp; $F585 &amp; "__" &amp; CB585</f>
        <v>-50 BP TC / +50 BP LT / -25 BP INF__Livrets Epargne Retraite__B Passif__TMO</v>
      </c>
      <c r="CB585" t="str">
        <f t="shared" si="67"/>
        <v>TMO</v>
      </c>
    </row>
    <row r="586" spans="1:80" x14ac:dyDescent="0.3">
      <c r="A586">
        <v>2</v>
      </c>
      <c r="B586" t="s">
        <v>119</v>
      </c>
      <c r="C586" t="s">
        <v>120</v>
      </c>
      <c r="D586" t="s">
        <v>136</v>
      </c>
      <c r="E586" t="s">
        <v>147</v>
      </c>
      <c r="F586" t="s">
        <v>123</v>
      </c>
      <c r="H586" t="s">
        <v>64</v>
      </c>
      <c r="I586" t="s">
        <v>154</v>
      </c>
      <c r="J586" t="s">
        <v>66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f t="shared" ca="1" si="68"/>
        <v>0</v>
      </c>
      <c r="BV586">
        <f t="shared" ca="1" si="68"/>
        <v>0</v>
      </c>
      <c r="BW586">
        <f t="shared" ca="1" si="68"/>
        <v>0</v>
      </c>
      <c r="BX586">
        <f t="shared" ca="1" si="68"/>
        <v>0</v>
      </c>
      <c r="BY586">
        <f t="shared" ca="1" si="68"/>
        <v>0</v>
      </c>
      <c r="BZ586" t="str">
        <f>VLOOKUP($A586,[1]UNITES!$H$2:$I$20,2,FALSE) &amp; "__" &amp; $D586 &amp; "__" &amp;CB586</f>
        <v>-50 BP TC / +50 BP LT / -25 BP INF__Ressources à vue__TMO</v>
      </c>
      <c r="CA586" t="str">
        <f>VLOOKUP($A586,[1]UNITES!$H$2:$I$20,2,FALSE) &amp; "__" &amp; $E586 &amp; "__" &amp; $F586 &amp; "__" &amp; CB586</f>
        <v>-50 BP TC / +50 BP LT / -25 BP INF__Livrets Epargne Retraite__B Passif__TMO</v>
      </c>
      <c r="CB586" t="str">
        <f t="shared" si="67"/>
        <v>TMO</v>
      </c>
    </row>
    <row r="587" spans="1:80" x14ac:dyDescent="0.3">
      <c r="A587">
        <v>2</v>
      </c>
      <c r="B587" t="s">
        <v>119</v>
      </c>
      <c r="C587" t="s">
        <v>120</v>
      </c>
      <c r="D587" t="s">
        <v>136</v>
      </c>
      <c r="E587" t="s">
        <v>147</v>
      </c>
      <c r="F587" t="s">
        <v>123</v>
      </c>
      <c r="H587" t="s">
        <v>64</v>
      </c>
      <c r="I587" t="s">
        <v>155</v>
      </c>
      <c r="J587" t="s">
        <v>66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f t="shared" ca="1" si="68"/>
        <v>0</v>
      </c>
      <c r="BV587">
        <f t="shared" ca="1" si="68"/>
        <v>0</v>
      </c>
      <c r="BW587">
        <f t="shared" ca="1" si="68"/>
        <v>0</v>
      </c>
      <c r="BX587">
        <f t="shared" ca="1" si="68"/>
        <v>0</v>
      </c>
      <c r="BY587">
        <f t="shared" ca="1" si="68"/>
        <v>0</v>
      </c>
      <c r="BZ587" t="str">
        <f>VLOOKUP($A587,[1]UNITES!$H$2:$I$20,2,FALSE) &amp; "__" &amp; $D587 &amp; "__" &amp;CB587</f>
        <v>-50 BP TC / +50 BP LT / -25 BP INF__Ressources à vue__TMO</v>
      </c>
      <c r="CA587" t="str">
        <f>VLOOKUP($A587,[1]UNITES!$H$2:$I$20,2,FALSE) &amp; "__" &amp; $E587 &amp; "__" &amp; $F587 &amp; "__" &amp; CB587</f>
        <v>-50 BP TC / +50 BP LT / -25 BP INF__Livrets Epargne Retraite__B Passif__TMO</v>
      </c>
      <c r="CB587" t="str">
        <f t="shared" si="67"/>
        <v>TMO</v>
      </c>
    </row>
    <row r="588" spans="1:80" x14ac:dyDescent="0.3">
      <c r="A588">
        <v>2</v>
      </c>
      <c r="B588" t="s">
        <v>119</v>
      </c>
      <c r="C588" t="s">
        <v>120</v>
      </c>
      <c r="D588" t="s">
        <v>136</v>
      </c>
      <c r="E588" t="s">
        <v>147</v>
      </c>
      <c r="F588" t="s">
        <v>123</v>
      </c>
      <c r="H588" t="s">
        <v>64</v>
      </c>
      <c r="I588" t="s">
        <v>156</v>
      </c>
      <c r="J588" t="s">
        <v>66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f t="shared" ca="1" si="68"/>
        <v>0</v>
      </c>
      <c r="BV588">
        <f t="shared" ca="1" si="68"/>
        <v>0</v>
      </c>
      <c r="BW588">
        <f t="shared" ca="1" si="68"/>
        <v>0</v>
      </c>
      <c r="BX588">
        <f t="shared" ca="1" si="68"/>
        <v>0</v>
      </c>
      <c r="BY588">
        <f t="shared" ca="1" si="68"/>
        <v>0</v>
      </c>
      <c r="BZ588" t="str">
        <f>VLOOKUP($A588,[1]UNITES!$H$2:$I$20,2,FALSE) &amp; "__" &amp; $D588 &amp; "__" &amp;CB588</f>
        <v>-50 BP TC / +50 BP LT / -25 BP INF__Ressources à vue__TMO</v>
      </c>
      <c r="CA588" t="str">
        <f>VLOOKUP($A588,[1]UNITES!$H$2:$I$20,2,FALSE) &amp; "__" &amp; $E588 &amp; "__" &amp; $F588 &amp; "__" &amp; CB588</f>
        <v>-50 BP TC / +50 BP LT / -25 BP INF__Livrets Epargne Retraite__B Passif__TMO</v>
      </c>
      <c r="CB588" t="str">
        <f t="shared" si="67"/>
        <v>TMO</v>
      </c>
    </row>
    <row r="589" spans="1:80" x14ac:dyDescent="0.3">
      <c r="A589">
        <v>2</v>
      </c>
      <c r="B589" t="s">
        <v>119</v>
      </c>
      <c r="C589" t="s">
        <v>120</v>
      </c>
      <c r="D589" t="s">
        <v>136</v>
      </c>
      <c r="E589" t="s">
        <v>147</v>
      </c>
      <c r="F589" t="s">
        <v>123</v>
      </c>
      <c r="H589" t="s">
        <v>64</v>
      </c>
      <c r="I589" t="s">
        <v>157</v>
      </c>
      <c r="J589" t="s">
        <v>66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v>0</v>
      </c>
      <c r="AH589">
        <v>0</v>
      </c>
      <c r="AI589" s="5">
        <v>0</v>
      </c>
      <c r="AJ589" s="5">
        <v>0</v>
      </c>
      <c r="AK589">
        <v>0</v>
      </c>
      <c r="AL589" s="5">
        <v>0</v>
      </c>
      <c r="AM589" s="5">
        <v>0</v>
      </c>
      <c r="AN589" s="5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f t="shared" ca="1" si="68"/>
        <v>0</v>
      </c>
      <c r="BV589">
        <f t="shared" ca="1" si="68"/>
        <v>0</v>
      </c>
      <c r="BW589">
        <f t="shared" ca="1" si="68"/>
        <v>0</v>
      </c>
      <c r="BX589">
        <f t="shared" ca="1" si="68"/>
        <v>0</v>
      </c>
      <c r="BY589">
        <f t="shared" ca="1" si="68"/>
        <v>0</v>
      </c>
      <c r="BZ589" t="str">
        <f>VLOOKUP($A589,[1]UNITES!$H$2:$I$20,2,FALSE) &amp; "__" &amp; $D589 &amp; "__" &amp;CB589</f>
        <v>-50 BP TC / +50 BP LT / -25 BP INF__Ressources à vue__TMO</v>
      </c>
      <c r="CA589" t="str">
        <f>VLOOKUP($A589,[1]UNITES!$H$2:$I$20,2,FALSE) &amp; "__" &amp; $E589 &amp; "__" &amp; $F589 &amp; "__" &amp; CB589</f>
        <v>-50 BP TC / +50 BP LT / -25 BP INF__Livrets Epargne Retraite__B Passif__TMO</v>
      </c>
      <c r="CB589" t="str">
        <f t="shared" si="67"/>
        <v>TMO</v>
      </c>
    </row>
    <row r="590" spans="1:80" x14ac:dyDescent="0.3">
      <c r="A590">
        <v>2</v>
      </c>
      <c r="B590" t="s">
        <v>119</v>
      </c>
      <c r="C590" t="s">
        <v>120</v>
      </c>
      <c r="D590" t="s">
        <v>136</v>
      </c>
      <c r="E590" t="s">
        <v>147</v>
      </c>
      <c r="F590" t="s">
        <v>123</v>
      </c>
      <c r="H590" t="s">
        <v>64</v>
      </c>
      <c r="I590" t="s">
        <v>158</v>
      </c>
      <c r="J590" t="s">
        <v>66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f t="shared" ca="1" si="68"/>
        <v>0</v>
      </c>
      <c r="BV590">
        <f t="shared" ca="1" si="68"/>
        <v>0</v>
      </c>
      <c r="BW590">
        <f t="shared" ca="1" si="68"/>
        <v>0</v>
      </c>
      <c r="BX590">
        <f t="shared" ca="1" si="68"/>
        <v>0</v>
      </c>
      <c r="BY590">
        <f t="shared" ca="1" si="68"/>
        <v>0</v>
      </c>
      <c r="BZ590" t="str">
        <f>VLOOKUP($A590,[1]UNITES!$H$2:$I$20,2,FALSE) &amp; "__" &amp; $D590 &amp; "__" &amp;CB590</f>
        <v>-50 BP TC / +50 BP LT / -25 BP INF__Ressources à vue__TMO</v>
      </c>
      <c r="CA590" t="str">
        <f>VLOOKUP($A590,[1]UNITES!$H$2:$I$20,2,FALSE) &amp; "__" &amp; $E590 &amp; "__" &amp; $F590 &amp; "__" &amp; CB590</f>
        <v>-50 BP TC / +50 BP LT / -25 BP INF__Livrets Epargne Retraite__B Passif__TMO</v>
      </c>
      <c r="CB590" t="str">
        <f t="shared" si="67"/>
        <v>TMO</v>
      </c>
    </row>
    <row r="591" spans="1:80" x14ac:dyDescent="0.3">
      <c r="A591">
        <v>2</v>
      </c>
      <c r="B591" t="s">
        <v>119</v>
      </c>
      <c r="C591" t="s">
        <v>120</v>
      </c>
      <c r="D591" t="s">
        <v>136</v>
      </c>
      <c r="E591" t="s">
        <v>147</v>
      </c>
      <c r="F591" t="s">
        <v>123</v>
      </c>
      <c r="G591" t="s">
        <v>22</v>
      </c>
      <c r="H591" t="s">
        <v>64</v>
      </c>
      <c r="I591" t="s">
        <v>148</v>
      </c>
      <c r="J591" t="s">
        <v>66</v>
      </c>
      <c r="M591">
        <v>9565.6853333333402</v>
      </c>
      <c r="N591">
        <v>27471.1409677419</v>
      </c>
      <c r="O591">
        <v>44427.633999999998</v>
      </c>
      <c r="P591">
        <v>61581.23</v>
      </c>
      <c r="Q591">
        <v>78164.480967741998</v>
      </c>
      <c r="R591">
        <v>94194.884666666694</v>
      </c>
      <c r="S591">
        <v>110404.44451612901</v>
      </c>
      <c r="T591">
        <v>125834.126666667</v>
      </c>
      <c r="U591">
        <v>141431.32516129001</v>
      </c>
      <c r="V591">
        <v>158196.155483871</v>
      </c>
      <c r="W591">
        <v>175207.66500000001</v>
      </c>
      <c r="X591">
        <v>193645.49129032201</v>
      </c>
      <c r="Y591">
        <v>214549.436666667</v>
      </c>
      <c r="Z591">
        <v>232008.772903226</v>
      </c>
      <c r="AA591">
        <v>242811.88266666699</v>
      </c>
      <c r="AB591">
        <v>253779.69580645199</v>
      </c>
      <c r="AC591">
        <v>264421.99709677498</v>
      </c>
      <c r="AD591">
        <v>274747.76733333297</v>
      </c>
      <c r="AE591">
        <v>285228.873870968</v>
      </c>
      <c r="AF591">
        <v>295244.83933333302</v>
      </c>
      <c r="AG591">
        <v>305410.07032258098</v>
      </c>
      <c r="AH591">
        <v>315129.40612903301</v>
      </c>
      <c r="AI591">
        <v>324127.28000000003</v>
      </c>
      <c r="AJ591">
        <v>333883.41677419399</v>
      </c>
      <c r="AK591">
        <v>352022.88399999897</v>
      </c>
      <c r="AL591">
        <v>367124.500967742</v>
      </c>
      <c r="AM591">
        <v>372246.93933333398</v>
      </c>
      <c r="AN591">
        <v>377434.972580645</v>
      </c>
      <c r="AO591">
        <v>382456.41838709603</v>
      </c>
      <c r="AP591">
        <v>387316.09933333303</v>
      </c>
      <c r="AQ591">
        <v>392235.83806451602</v>
      </c>
      <c r="AR591">
        <v>396924.37199999997</v>
      </c>
      <c r="AS591">
        <v>401669.35258064599</v>
      </c>
      <c r="AT591">
        <v>407003.44903225801</v>
      </c>
      <c r="AU591">
        <v>412585.14499999897</v>
      </c>
      <c r="AV591">
        <v>418647.301935483</v>
      </c>
      <c r="AW591">
        <v>436869.42800000001</v>
      </c>
      <c r="AX591">
        <v>452505.98580645199</v>
      </c>
      <c r="AY591">
        <v>456001.51466666599</v>
      </c>
      <c r="AZ591">
        <v>459551.78516129003</v>
      </c>
      <c r="BA591">
        <v>462997.99161290302</v>
      </c>
      <c r="BB591">
        <v>466342.81733333302</v>
      </c>
      <c r="BC591">
        <v>469738.97516129102</v>
      </c>
      <c r="BD591">
        <v>472985.25400000002</v>
      </c>
      <c r="BE591">
        <v>476280.62225806498</v>
      </c>
      <c r="BF591">
        <v>479579.56387096801</v>
      </c>
      <c r="BG591">
        <v>482810.57275862101</v>
      </c>
      <c r="BH591">
        <v>486199.58032258</v>
      </c>
      <c r="BI591">
        <v>504489.95666666701</v>
      </c>
      <c r="BJ591">
        <v>519811.58354838699</v>
      </c>
      <c r="BK591">
        <v>520885.35266666702</v>
      </c>
      <c r="BL591">
        <v>521959.48387096799</v>
      </c>
      <c r="BM591">
        <v>522985.65645161399</v>
      </c>
      <c r="BN591">
        <v>523965.55800000002</v>
      </c>
      <c r="BO591">
        <v>524943.72580645105</v>
      </c>
      <c r="BP591" s="5">
        <v>525862.30533333297</v>
      </c>
      <c r="BQ591" s="5">
        <v>526777.80548387102</v>
      </c>
      <c r="BR591" s="5">
        <v>527805.98225806502</v>
      </c>
      <c r="BS591" s="5">
        <v>528879.31999999995</v>
      </c>
      <c r="BT591" s="5">
        <v>530030.42806451605</v>
      </c>
      <c r="BU591">
        <f t="shared" ca="1" si="68"/>
        <v>101677.02200448024</v>
      </c>
      <c r="BV591">
        <f t="shared" ca="1" si="68"/>
        <v>278445.28657526901</v>
      </c>
      <c r="BW591">
        <f t="shared" ca="1" si="68"/>
        <v>388972.2727679208</v>
      </c>
      <c r="BX591">
        <f t="shared" ca="1" si="68"/>
        <v>466822.00757934741</v>
      </c>
      <c r="BY591">
        <f t="shared" ca="1" si="68"/>
        <v>523199.76317921159</v>
      </c>
      <c r="BZ591" t="str">
        <f>VLOOKUP($A591,[1]UNITES!$H$2:$I$20,2,FALSE) &amp; "__" &amp; $D591 &amp; "__" &amp;CB591</f>
        <v>-50 BP TC / +50 BP LT / -25 BP INF__Ressources à vue__TMO</v>
      </c>
      <c r="CA591" t="str">
        <f>VLOOKUP($A591,[1]UNITES!$H$2:$I$20,2,FALSE) &amp; "__" &amp; $E591 &amp; "__" &amp; $F591 &amp; "__" &amp; CB591</f>
        <v>-50 BP TC / +50 BP LT / -25 BP INF__Livrets Epargne Retraite__B Passif__TMO</v>
      </c>
      <c r="CB591" t="str">
        <f t="shared" si="67"/>
        <v>TMO</v>
      </c>
    </row>
    <row r="592" spans="1:80" x14ac:dyDescent="0.3">
      <c r="A592">
        <v>2</v>
      </c>
      <c r="B592" t="s">
        <v>119</v>
      </c>
      <c r="C592" t="s">
        <v>120</v>
      </c>
      <c r="D592" t="s">
        <v>136</v>
      </c>
      <c r="E592" t="s">
        <v>147</v>
      </c>
      <c r="F592" t="s">
        <v>123</v>
      </c>
      <c r="G592" t="s">
        <v>22</v>
      </c>
      <c r="H592" t="s">
        <v>64</v>
      </c>
      <c r="I592" t="s">
        <v>149</v>
      </c>
      <c r="J592" t="s">
        <v>66</v>
      </c>
      <c r="M592">
        <v>11724.709262308001</v>
      </c>
      <c r="N592">
        <v>33671.521731510402</v>
      </c>
      <c r="O592">
        <v>54455.175670124503</v>
      </c>
      <c r="P592">
        <v>75480.4163169526</v>
      </c>
      <c r="Q592">
        <v>95806.597161563695</v>
      </c>
      <c r="R592">
        <v>115455.153300602</v>
      </c>
      <c r="S592">
        <v>135323.299825408</v>
      </c>
      <c r="T592">
        <v>154235.53373234699</v>
      </c>
      <c r="U592">
        <v>173353.08927245199</v>
      </c>
      <c r="V592">
        <v>193901.83366410201</v>
      </c>
      <c r="W592">
        <v>214752.928699082</v>
      </c>
      <c r="X592">
        <v>237352.260175084</v>
      </c>
      <c r="Y592">
        <v>262974.329740302</v>
      </c>
      <c r="Z592">
        <v>284374.33440636599</v>
      </c>
      <c r="AA592">
        <v>297615.768863787</v>
      </c>
      <c r="AB592">
        <v>311059.06263181398</v>
      </c>
      <c r="AC592">
        <v>324103.37932698702</v>
      </c>
      <c r="AD592">
        <v>336759.72995999601</v>
      </c>
      <c r="AE592">
        <v>349606.48110798001</v>
      </c>
      <c r="AF592">
        <v>361883.10180780402</v>
      </c>
      <c r="AG592">
        <v>374342.67515168199</v>
      </c>
      <c r="AH592">
        <v>386255.71830532298</v>
      </c>
      <c r="AI592">
        <v>397284.45759335201</v>
      </c>
      <c r="AJ592">
        <v>409242.598488655</v>
      </c>
      <c r="AK592">
        <v>431476.240719561</v>
      </c>
      <c r="AL592">
        <v>449986.37469345302</v>
      </c>
      <c r="AM592">
        <v>456264.96256939601</v>
      </c>
      <c r="AN592">
        <v>462623.95558463997</v>
      </c>
      <c r="AO592">
        <v>468778.76909574203</v>
      </c>
      <c r="AP592">
        <v>474735.30979084299</v>
      </c>
      <c r="AQ592">
        <v>480765.46128119499</v>
      </c>
      <c r="AR592">
        <v>486512.21505283401</v>
      </c>
      <c r="AS592">
        <v>492328.15863050497</v>
      </c>
      <c r="AT592">
        <v>498866.19568767498</v>
      </c>
      <c r="AU592">
        <v>505707.71193655301</v>
      </c>
      <c r="AV592">
        <v>513138.12173025002</v>
      </c>
      <c r="AW592">
        <v>535473.07608957496</v>
      </c>
      <c r="AX592">
        <v>554638.88631755905</v>
      </c>
      <c r="AY592">
        <v>558923.36861418502</v>
      </c>
      <c r="AZ592">
        <v>563274.95852331002</v>
      </c>
      <c r="BA592">
        <v>567498.99398159201</v>
      </c>
      <c r="BB592">
        <v>571598.76453740103</v>
      </c>
      <c r="BC592">
        <v>575761.45006057096</v>
      </c>
      <c r="BD592">
        <v>579740.42582141398</v>
      </c>
      <c r="BE592">
        <v>583779.57710877398</v>
      </c>
      <c r="BF592">
        <v>587823.10385847394</v>
      </c>
      <c r="BG592">
        <v>591783.36365650699</v>
      </c>
      <c r="BH592">
        <v>595937.29542222305</v>
      </c>
      <c r="BI592">
        <v>618355.90225415805</v>
      </c>
      <c r="BJ592">
        <v>637135.69646297605</v>
      </c>
      <c r="BK592">
        <v>638451.82479908899</v>
      </c>
      <c r="BL592">
        <v>639768.38612444699</v>
      </c>
      <c r="BM592">
        <v>641026.17418134306</v>
      </c>
      <c r="BN592">
        <v>642227.24010955205</v>
      </c>
      <c r="BO592">
        <v>643426.18577970797</v>
      </c>
      <c r="BP592">
        <v>644552.106762134</v>
      </c>
      <c r="BQ592">
        <v>645674.23189512303</v>
      </c>
      <c r="BR592">
        <v>646934.46995200496</v>
      </c>
      <c r="BS592">
        <v>648250.06607306795</v>
      </c>
      <c r="BT592">
        <v>649660.98509677697</v>
      </c>
      <c r="BU592">
        <f t="shared" ca="1" si="68"/>
        <v>124626.04323429469</v>
      </c>
      <c r="BV592">
        <f t="shared" ca="1" si="68"/>
        <v>341291.80311533733</v>
      </c>
      <c r="BW592">
        <f t="shared" ca="1" si="68"/>
        <v>476765.28973105393</v>
      </c>
      <c r="BX592">
        <f t="shared" ca="1" si="68"/>
        <v>572186.10533263208</v>
      </c>
      <c r="BY592">
        <f t="shared" ca="1" si="68"/>
        <v>641288.60579086503</v>
      </c>
      <c r="BZ592" t="str">
        <f>VLOOKUP($A592,[1]UNITES!$H$2:$I$20,2,FALSE) &amp; "__" &amp; $D592 &amp; "__" &amp;CB592</f>
        <v>-50 BP TC / +50 BP LT / -25 BP INF__Ressources à vue__TMO</v>
      </c>
      <c r="CA592" t="str">
        <f>VLOOKUP($A592,[1]UNITES!$H$2:$I$20,2,FALSE) &amp; "__" &amp; $E592 &amp; "__" &amp; $F592 &amp; "__" &amp; CB592</f>
        <v>-50 BP TC / +50 BP LT / -25 BP INF__Livrets Epargne Retraite__B Passif__TMO</v>
      </c>
      <c r="CB592" t="str">
        <f t="shared" si="67"/>
        <v>TMO</v>
      </c>
    </row>
    <row r="593" spans="1:80" x14ac:dyDescent="0.3">
      <c r="A593">
        <v>2</v>
      </c>
      <c r="B593" t="s">
        <v>119</v>
      </c>
      <c r="C593" t="s">
        <v>120</v>
      </c>
      <c r="D593" t="s">
        <v>136</v>
      </c>
      <c r="E593" t="s">
        <v>147</v>
      </c>
      <c r="F593" t="s">
        <v>123</v>
      </c>
      <c r="G593" t="s">
        <v>22</v>
      </c>
      <c r="H593" t="s">
        <v>64</v>
      </c>
      <c r="I593" t="s">
        <v>150</v>
      </c>
      <c r="J593" t="s">
        <v>66</v>
      </c>
      <c r="M593">
        <v>4770.0586666666604</v>
      </c>
      <c r="N593">
        <v>13698.858709677401</v>
      </c>
      <c r="O593">
        <v>22154.4413333333</v>
      </c>
      <c r="P593">
        <v>30708.306129032298</v>
      </c>
      <c r="Q593">
        <v>38977.767419354801</v>
      </c>
      <c r="R593">
        <v>46971.551333333402</v>
      </c>
      <c r="S593">
        <v>55054.668387096797</v>
      </c>
      <c r="T593">
        <v>62748.883999999998</v>
      </c>
      <c r="U593">
        <v>70526.6406451613</v>
      </c>
      <c r="V593">
        <v>78886.651612903297</v>
      </c>
      <c r="W593">
        <v>87369.6700000001</v>
      </c>
      <c r="X593">
        <v>96563.936774193498</v>
      </c>
      <c r="Y593">
        <v>106987.97333333299</v>
      </c>
      <c r="Z593">
        <v>115694.31129032301</v>
      </c>
      <c r="AA593">
        <v>121081.428666666</v>
      </c>
      <c r="AB593">
        <v>126550.673548387</v>
      </c>
      <c r="AC593">
        <v>131857.59483871001</v>
      </c>
      <c r="AD593">
        <v>137006.68266666701</v>
      </c>
      <c r="AE593">
        <v>142233.23129032299</v>
      </c>
      <c r="AF593">
        <v>147227.824666667</v>
      </c>
      <c r="AG593">
        <v>152296.84935483799</v>
      </c>
      <c r="AH593">
        <v>157143.529354839</v>
      </c>
      <c r="AI593">
        <v>161630.445000001</v>
      </c>
      <c r="AJ593">
        <v>166495.473548387</v>
      </c>
      <c r="AK593">
        <v>175540.96266666701</v>
      </c>
      <c r="AL593">
        <v>183071.59129032301</v>
      </c>
      <c r="AM593">
        <v>185625.964666666</v>
      </c>
      <c r="AN593">
        <v>188213.04870967701</v>
      </c>
      <c r="AO593">
        <v>190717.056451613</v>
      </c>
      <c r="AP593">
        <v>193140.39933333301</v>
      </c>
      <c r="AQ593">
        <v>195593.69838709701</v>
      </c>
      <c r="AR593">
        <v>197931.698</v>
      </c>
      <c r="AS593">
        <v>200297.84129032301</v>
      </c>
      <c r="AT593">
        <v>202957.76</v>
      </c>
      <c r="AU593">
        <v>205741.15</v>
      </c>
      <c r="AV593">
        <v>208764.12709677499</v>
      </c>
      <c r="AW593">
        <v>217850.838666667</v>
      </c>
      <c r="AX593">
        <v>225648.221612903</v>
      </c>
      <c r="AY593">
        <v>227391.312666666</v>
      </c>
      <c r="AZ593">
        <v>229161.70032258099</v>
      </c>
      <c r="BA593">
        <v>230880.194193548</v>
      </c>
      <c r="BB593">
        <v>232548.13866666699</v>
      </c>
      <c r="BC593">
        <v>234241.67451612899</v>
      </c>
      <c r="BD593">
        <v>235860.471333333</v>
      </c>
      <c r="BE593">
        <v>237503.75806451601</v>
      </c>
      <c r="BF593">
        <v>239148.82193548401</v>
      </c>
      <c r="BG593">
        <v>240760.00758620701</v>
      </c>
      <c r="BH593">
        <v>242449.98967741901</v>
      </c>
      <c r="BI593">
        <v>251570.73333333299</v>
      </c>
      <c r="BJ593">
        <v>259211.05967742001</v>
      </c>
      <c r="BK593">
        <v>259746.50600000101</v>
      </c>
      <c r="BL593">
        <v>260282.134193548</v>
      </c>
      <c r="BM593">
        <v>260793.850645161</v>
      </c>
      <c r="BN593">
        <v>261282.49266666701</v>
      </c>
      <c r="BO593">
        <v>261770.27193548399</v>
      </c>
      <c r="BP593">
        <v>262228.34200000099</v>
      </c>
      <c r="BQ593">
        <v>262684.86741935503</v>
      </c>
      <c r="BR593">
        <v>263197.57709677401</v>
      </c>
      <c r="BS593">
        <v>263732.81000000099</v>
      </c>
      <c r="BT593">
        <v>264306.82935483899</v>
      </c>
      <c r="BU593">
        <f t="shared" ca="1" si="68"/>
        <v>50702.619584229404</v>
      </c>
      <c r="BV593">
        <f t="shared" ca="1" si="68"/>
        <v>138850.50146326175</v>
      </c>
      <c r="BW593">
        <f t="shared" ca="1" si="68"/>
        <v>193966.27482437284</v>
      </c>
      <c r="BX593">
        <f t="shared" ca="1" si="68"/>
        <v>232787.09410351003</v>
      </c>
      <c r="BY593">
        <f t="shared" ca="1" si="68"/>
        <v>260900.62286021528</v>
      </c>
      <c r="BZ593" t="str">
        <f>VLOOKUP($A593,[1]UNITES!$H$2:$I$20,2,FALSE) &amp; "__" &amp; $D593 &amp; "__" &amp;CB593</f>
        <v>-50 BP TC / +50 BP LT / -25 BP INF__Ressources à vue__TMO</v>
      </c>
      <c r="CA593" t="str">
        <f>VLOOKUP($A593,[1]UNITES!$H$2:$I$20,2,FALSE) &amp; "__" &amp; $E593 &amp; "__" &amp; $F593 &amp; "__" &amp; CB593</f>
        <v>-50 BP TC / +50 BP LT / -25 BP INF__Livrets Epargne Retraite__B Passif__TMO</v>
      </c>
      <c r="CB593" t="str">
        <f t="shared" si="67"/>
        <v>TMO</v>
      </c>
    </row>
    <row r="594" spans="1:80" x14ac:dyDescent="0.3">
      <c r="A594">
        <v>2</v>
      </c>
      <c r="B594" t="s">
        <v>119</v>
      </c>
      <c r="C594" t="s">
        <v>120</v>
      </c>
      <c r="D594" t="s">
        <v>136</v>
      </c>
      <c r="E594" t="s">
        <v>147</v>
      </c>
      <c r="F594" t="s">
        <v>123</v>
      </c>
      <c r="G594" t="s">
        <v>22</v>
      </c>
      <c r="H594" t="s">
        <v>64</v>
      </c>
      <c r="I594" t="s">
        <v>151</v>
      </c>
      <c r="J594" t="s">
        <v>66</v>
      </c>
      <c r="M594">
        <v>13789.562666666699</v>
      </c>
      <c r="N594">
        <v>39601.443548387098</v>
      </c>
      <c r="O594">
        <v>64045.3273333334</v>
      </c>
      <c r="P594">
        <v>88773.352580645194</v>
      </c>
      <c r="Q594">
        <v>112679.196129032</v>
      </c>
      <c r="R594">
        <v>135788.068</v>
      </c>
      <c r="S594">
        <v>159155.20612903201</v>
      </c>
      <c r="T594">
        <v>181398.09266666701</v>
      </c>
      <c r="U594">
        <v>203882.47225806399</v>
      </c>
      <c r="V594">
        <v>228050.084516128</v>
      </c>
      <c r="W594">
        <v>252573.28</v>
      </c>
      <c r="X594">
        <v>279152.59999999998</v>
      </c>
      <c r="Y594">
        <v>309286.99733333301</v>
      </c>
      <c r="Z594">
        <v>334455.776451613</v>
      </c>
      <c r="AA594">
        <v>350029.16866666701</v>
      </c>
      <c r="AB594">
        <v>365839.97806451598</v>
      </c>
      <c r="AC594">
        <v>381181.544838709</v>
      </c>
      <c r="AD594">
        <v>396066.81533333298</v>
      </c>
      <c r="AE594">
        <v>411176.02290322602</v>
      </c>
      <c r="AF594">
        <v>425614.68466666603</v>
      </c>
      <c r="AG594">
        <v>440268.52290322602</v>
      </c>
      <c r="AH594">
        <v>454279.58258064598</v>
      </c>
      <c r="AI594">
        <v>467250.6</v>
      </c>
      <c r="AJ594">
        <v>481314.70677419403</v>
      </c>
      <c r="AK594">
        <v>507463.93666666601</v>
      </c>
      <c r="AL594">
        <v>529233.90870967705</v>
      </c>
      <c r="AM594">
        <v>536618.23400000005</v>
      </c>
      <c r="AN594">
        <v>544097.11322580604</v>
      </c>
      <c r="AO594">
        <v>551335.85258064605</v>
      </c>
      <c r="AP594">
        <v>558341.40466666699</v>
      </c>
      <c r="AQ594">
        <v>565433.53064516</v>
      </c>
      <c r="AR594">
        <v>572192.35</v>
      </c>
      <c r="AS594">
        <v>579032.54774193501</v>
      </c>
      <c r="AT594">
        <v>586722.00225806597</v>
      </c>
      <c r="AU594">
        <v>594768.38500000001</v>
      </c>
      <c r="AV594">
        <v>603507.37741935498</v>
      </c>
      <c r="AW594">
        <v>629775.75866666704</v>
      </c>
      <c r="AX594">
        <v>652316.87483870902</v>
      </c>
      <c r="AY594">
        <v>657355.90800000005</v>
      </c>
      <c r="AZ594">
        <v>662473.85741935496</v>
      </c>
      <c r="BA594">
        <v>667441.78806451603</v>
      </c>
      <c r="BB594">
        <v>672263.57133333397</v>
      </c>
      <c r="BC594">
        <v>677159.34967741906</v>
      </c>
      <c r="BD594">
        <v>681839.07066666696</v>
      </c>
      <c r="BE594">
        <v>686589.56322580704</v>
      </c>
      <c r="BF594">
        <v>691345.20032258099</v>
      </c>
      <c r="BG594">
        <v>696002.91482758697</v>
      </c>
      <c r="BH594">
        <v>700888.40161290404</v>
      </c>
      <c r="BI594">
        <v>727255.16333333298</v>
      </c>
      <c r="BJ594">
        <v>749342.27870967798</v>
      </c>
      <c r="BK594">
        <v>750890.19733333401</v>
      </c>
      <c r="BL594">
        <v>752438.62419354904</v>
      </c>
      <c r="BM594">
        <v>753917.91677419399</v>
      </c>
      <c r="BN594">
        <v>755330.50933333405</v>
      </c>
      <c r="BO594">
        <v>756740.59967741906</v>
      </c>
      <c r="BP594">
        <v>758064.79933333304</v>
      </c>
      <c r="BQ594">
        <v>759384.54967741994</v>
      </c>
      <c r="BR594">
        <v>760866.72967741999</v>
      </c>
      <c r="BS594">
        <v>762414.01500000001</v>
      </c>
      <c r="BT594">
        <v>764073.41322580597</v>
      </c>
      <c r="BU594">
        <f t="shared" ca="1" si="68"/>
        <v>146574.05715232962</v>
      </c>
      <c r="BV594">
        <f t="shared" ca="1" si="68"/>
        <v>401397.03337634407</v>
      </c>
      <c r="BW594">
        <f t="shared" ca="1" si="68"/>
        <v>560728.88690949813</v>
      </c>
      <c r="BX594">
        <f t="shared" ca="1" si="68"/>
        <v>672954.35488796222</v>
      </c>
      <c r="BY594">
        <f t="shared" ca="1" si="68"/>
        <v>754226.56635573506</v>
      </c>
      <c r="BZ594" t="str">
        <f>VLOOKUP($A594,[1]UNITES!$H$2:$I$20,2,FALSE) &amp; "__" &amp; $D594 &amp; "__" &amp;CB594</f>
        <v>-50 BP TC / +50 BP LT / -25 BP INF__Ressources à vue__TMO</v>
      </c>
      <c r="CA594" t="str">
        <f>VLOOKUP($A594,[1]UNITES!$H$2:$I$20,2,FALSE) &amp; "__" &amp; $E594 &amp; "__" &amp; $F594 &amp; "__" &amp; CB594</f>
        <v>-50 BP TC / +50 BP LT / -25 BP INF__Livrets Epargne Retraite__B Passif__TMO</v>
      </c>
      <c r="CB594" t="str">
        <f t="shared" si="67"/>
        <v>TMO</v>
      </c>
    </row>
    <row r="595" spans="1:80" x14ac:dyDescent="0.3">
      <c r="A595">
        <v>2</v>
      </c>
      <c r="B595" t="s">
        <v>119</v>
      </c>
      <c r="C595" t="s">
        <v>120</v>
      </c>
      <c r="D595" t="s">
        <v>136</v>
      </c>
      <c r="E595" t="s">
        <v>147</v>
      </c>
      <c r="F595" t="s">
        <v>123</v>
      </c>
      <c r="G595" t="s">
        <v>22</v>
      </c>
      <c r="H595" t="s">
        <v>64</v>
      </c>
      <c r="I595" t="s">
        <v>152</v>
      </c>
      <c r="J595" t="s">
        <v>66</v>
      </c>
      <c r="M595">
        <v>9697.7919999999995</v>
      </c>
      <c r="N595">
        <v>27850.5306451613</v>
      </c>
      <c r="O595">
        <v>45041.196666666699</v>
      </c>
      <c r="P595">
        <v>62431.691290322597</v>
      </c>
      <c r="Q595">
        <v>79243.974193548405</v>
      </c>
      <c r="R595">
        <v>95495.771999999997</v>
      </c>
      <c r="S595">
        <v>111929.19193548401</v>
      </c>
      <c r="T595">
        <v>127571.959333334</v>
      </c>
      <c r="U595">
        <v>143384.561935484</v>
      </c>
      <c r="V595">
        <v>160380.93483871</v>
      </c>
      <c r="W595">
        <v>177627.38500000001</v>
      </c>
      <c r="X595">
        <v>196319.83612903199</v>
      </c>
      <c r="Y595">
        <v>217512.46799999999</v>
      </c>
      <c r="Z595">
        <v>235212.93258064601</v>
      </c>
      <c r="AA595">
        <v>246165.242</v>
      </c>
      <c r="AB595">
        <v>257284.521290323</v>
      </c>
      <c r="AC595">
        <v>268073.79516128998</v>
      </c>
      <c r="AD595">
        <v>278542.17533333402</v>
      </c>
      <c r="AE595">
        <v>289168.04096774198</v>
      </c>
      <c r="AF595">
        <v>299322.32733333303</v>
      </c>
      <c r="AG595">
        <v>309627.94032257999</v>
      </c>
      <c r="AH595">
        <v>319481.50774193503</v>
      </c>
      <c r="AI595">
        <v>328603.64500000002</v>
      </c>
      <c r="AJ595">
        <v>338494.51806451601</v>
      </c>
      <c r="AK595">
        <v>356884.506666667</v>
      </c>
      <c r="AL595">
        <v>372194.689032258</v>
      </c>
      <c r="AM595">
        <v>377387.864</v>
      </c>
      <c r="AN595">
        <v>382647.540645161</v>
      </c>
      <c r="AO595">
        <v>387738.33193548402</v>
      </c>
      <c r="AP595">
        <v>392665.12733333302</v>
      </c>
      <c r="AQ595">
        <v>397652.81548387097</v>
      </c>
      <c r="AR595">
        <v>402406.09466666699</v>
      </c>
      <c r="AS595">
        <v>407216.60032258002</v>
      </c>
      <c r="AT595">
        <v>412624.373870968</v>
      </c>
      <c r="AU595">
        <v>418283.16</v>
      </c>
      <c r="AV595">
        <v>424429.034516129</v>
      </c>
      <c r="AW595">
        <v>442902.81800000003</v>
      </c>
      <c r="AX595">
        <v>458755.32612903201</v>
      </c>
      <c r="AY595">
        <v>462299.13266666699</v>
      </c>
      <c r="AZ595">
        <v>465898.43129032297</v>
      </c>
      <c r="BA595">
        <v>469392.22935483902</v>
      </c>
      <c r="BB595">
        <v>472783.25000000099</v>
      </c>
      <c r="BC595">
        <v>476226.31064516102</v>
      </c>
      <c r="BD595">
        <v>479517.42066666699</v>
      </c>
      <c r="BE595">
        <v>482858.30193548498</v>
      </c>
      <c r="BF595">
        <v>486202.79903225799</v>
      </c>
      <c r="BG595">
        <v>489478.42655172403</v>
      </c>
      <c r="BH595">
        <v>492914.25258064503</v>
      </c>
      <c r="BI595">
        <v>511457.22600000002</v>
      </c>
      <c r="BJ595">
        <v>526990.44387096795</v>
      </c>
      <c r="BK595">
        <v>528079.048000001</v>
      </c>
      <c r="BL595">
        <v>529168.01064516103</v>
      </c>
      <c r="BM595">
        <v>530208.35290322604</v>
      </c>
      <c r="BN595">
        <v>531201.78399999999</v>
      </c>
      <c r="BO595">
        <v>532193.46064516099</v>
      </c>
      <c r="BP595">
        <v>533124.73866666702</v>
      </c>
      <c r="BQ595">
        <v>534052.87774193496</v>
      </c>
      <c r="BR595">
        <v>535095.25225806504</v>
      </c>
      <c r="BS595">
        <v>536183.41500000004</v>
      </c>
      <c r="BT595">
        <v>537350.42290322599</v>
      </c>
      <c r="BU595">
        <f t="shared" ref="BU595:BY604" ca="1" si="69">IFERROR(SUM(OFFSET($A595,0,12*BU$4,1,12))/12,0)</f>
        <v>103081.23549731191</v>
      </c>
      <c r="BV595">
        <f t="shared" ca="1" si="69"/>
        <v>282290.75948297494</v>
      </c>
      <c r="BW595">
        <f t="shared" ca="1" si="69"/>
        <v>394344.17820609309</v>
      </c>
      <c r="BX595">
        <f t="shared" ca="1" si="69"/>
        <v>473269.05823773349</v>
      </c>
      <c r="BY595">
        <f t="shared" ca="1" si="69"/>
        <v>530425.41938620072</v>
      </c>
      <c r="BZ595" t="str">
        <f>VLOOKUP($A595,[1]UNITES!$H$2:$I$20,2,FALSE) &amp; "__" &amp; $D595 &amp; "__" &amp;CB595</f>
        <v>-50 BP TC / +50 BP LT / -25 BP INF__Ressources à vue__TMO</v>
      </c>
      <c r="CA595" t="str">
        <f>VLOOKUP($A595,[1]UNITES!$H$2:$I$20,2,FALSE) &amp; "__" &amp; $E595 &amp; "__" &amp; $F595 &amp; "__" &amp; CB595</f>
        <v>-50 BP TC / +50 BP LT / -25 BP INF__Livrets Epargne Retraite__B Passif__TMO</v>
      </c>
      <c r="CB595" t="str">
        <f t="shared" si="67"/>
        <v>TMO</v>
      </c>
    </row>
    <row r="596" spans="1:80" x14ac:dyDescent="0.3">
      <c r="A596">
        <v>2</v>
      </c>
      <c r="B596" t="s">
        <v>119</v>
      </c>
      <c r="C596" t="s">
        <v>120</v>
      </c>
      <c r="D596" t="s">
        <v>136</v>
      </c>
      <c r="E596" t="s">
        <v>147</v>
      </c>
      <c r="F596" t="s">
        <v>123</v>
      </c>
      <c r="G596" t="s">
        <v>22</v>
      </c>
      <c r="H596" t="s">
        <v>64</v>
      </c>
      <c r="I596" t="s">
        <v>153</v>
      </c>
      <c r="J596" t="s">
        <v>66</v>
      </c>
      <c r="M596">
        <v>165566.63973010401</v>
      </c>
      <c r="N596">
        <v>475481.307611998</v>
      </c>
      <c r="O596">
        <v>768970.90941314003</v>
      </c>
      <c r="P596">
        <v>1065872.03858506</v>
      </c>
      <c r="Q596">
        <v>1352901.54489136</v>
      </c>
      <c r="R596">
        <v>1630362.1293422801</v>
      </c>
      <c r="S596">
        <v>1910923.5736591299</v>
      </c>
      <c r="T596">
        <v>2177986.47778292</v>
      </c>
      <c r="U596">
        <v>2447948.8911708002</v>
      </c>
      <c r="V596">
        <v>2738121.2968268101</v>
      </c>
      <c r="W596">
        <v>3032563.1650565099</v>
      </c>
      <c r="X596">
        <v>3351692.2151814499</v>
      </c>
      <c r="Y596">
        <v>3713505.85527982</v>
      </c>
      <c r="Z596">
        <v>4015698.9915183899</v>
      </c>
      <c r="AA596">
        <v>4202683.5384823997</v>
      </c>
      <c r="AB596">
        <v>4392518.6463879896</v>
      </c>
      <c r="AC596">
        <v>4576719.7506038398</v>
      </c>
      <c r="AD596">
        <v>4755442.2869146401</v>
      </c>
      <c r="AE596">
        <v>4936853.4380812896</v>
      </c>
      <c r="AF596">
        <v>5110213.6576696597</v>
      </c>
      <c r="AG596">
        <v>5286157.40331834</v>
      </c>
      <c r="AH596">
        <v>5454383.5156247504</v>
      </c>
      <c r="AI596">
        <v>5610122.2608547397</v>
      </c>
      <c r="AJ596">
        <v>5778985.2773536602</v>
      </c>
      <c r="AK596">
        <v>6092950.3680676697</v>
      </c>
      <c r="AL596">
        <v>6354335.1893189903</v>
      </c>
      <c r="AM596">
        <v>6442996.2781637004</v>
      </c>
      <c r="AN596">
        <v>6532792.7048345301</v>
      </c>
      <c r="AO596">
        <v>6619705.8714670399</v>
      </c>
      <c r="AP596">
        <v>6703819.1764051896</v>
      </c>
      <c r="AQ596">
        <v>6788971.9576427201</v>
      </c>
      <c r="AR596">
        <v>6870122.8561340896</v>
      </c>
      <c r="AS596">
        <v>6952250.7993120402</v>
      </c>
      <c r="AT596">
        <v>7044575.5488389703</v>
      </c>
      <c r="AU596">
        <v>7141185.7883588998</v>
      </c>
      <c r="AV596">
        <v>7246111.9236717196</v>
      </c>
      <c r="AW596">
        <v>7561507.66634038</v>
      </c>
      <c r="AX596">
        <v>7832151.3469099496</v>
      </c>
      <c r="AY596">
        <v>7892653.2691339096</v>
      </c>
      <c r="AZ596">
        <v>7954102.7750982502</v>
      </c>
      <c r="BA596">
        <v>8013751.0682268301</v>
      </c>
      <c r="BB596">
        <v>8071644.6415088</v>
      </c>
      <c r="BC596">
        <v>8130426.6409398401</v>
      </c>
      <c r="BD596">
        <v>8186614.4679880403</v>
      </c>
      <c r="BE596">
        <v>8243652.0443036603</v>
      </c>
      <c r="BF596">
        <v>8300751.38775896</v>
      </c>
      <c r="BG596">
        <v>8356674.98223955</v>
      </c>
      <c r="BH596">
        <v>8415333.3740238007</v>
      </c>
      <c r="BI596">
        <v>8731910.3230991308</v>
      </c>
      <c r="BJ596">
        <v>8997103.0295270402</v>
      </c>
      <c r="BK596">
        <v>9015688.3593032006</v>
      </c>
      <c r="BL596">
        <v>9034279.7614019196</v>
      </c>
      <c r="BM596">
        <v>9052041.1094374899</v>
      </c>
      <c r="BN596">
        <v>9069001.6272162907</v>
      </c>
      <c r="BO596">
        <v>9085932.1664790101</v>
      </c>
      <c r="BP596">
        <v>9101831.4104961101</v>
      </c>
      <c r="BQ596">
        <v>9117677.1551369391</v>
      </c>
      <c r="BR596">
        <v>9135473.1909143906</v>
      </c>
      <c r="BS596">
        <v>9154050.9450776596</v>
      </c>
      <c r="BT596">
        <v>9173974.8108516298</v>
      </c>
      <c r="BU596">
        <f t="shared" ca="1" si="69"/>
        <v>1759865.8491042966</v>
      </c>
      <c r="BV596">
        <f t="shared" ca="1" si="69"/>
        <v>4819440.3851741264</v>
      </c>
      <c r="BW596">
        <f t="shared" ca="1" si="69"/>
        <v>6732484.8718512962</v>
      </c>
      <c r="BX596">
        <f t="shared" ca="1" si="69"/>
        <v>8079938.6387059959</v>
      </c>
      <c r="BY596">
        <f t="shared" ca="1" si="69"/>
        <v>9055746.9907450695</v>
      </c>
      <c r="BZ596" t="str">
        <f>VLOOKUP($A596,[1]UNITES!$H$2:$I$20,2,FALSE) &amp; "__" &amp; $D596 &amp; "__" &amp;CB596</f>
        <v>-50 BP TC / +50 BP LT / -25 BP INF__Ressources à vue__TMO</v>
      </c>
      <c r="CA596" t="str">
        <f>VLOOKUP($A596,[1]UNITES!$H$2:$I$20,2,FALSE) &amp; "__" &amp; $E596 &amp; "__" &amp; $F596 &amp; "__" &amp; CB596</f>
        <v>-50 BP TC / +50 BP LT / -25 BP INF__Livrets Epargne Retraite__B Passif__TMO</v>
      </c>
      <c r="CB596" t="str">
        <f t="shared" si="67"/>
        <v>TMO</v>
      </c>
    </row>
    <row r="597" spans="1:80" x14ac:dyDescent="0.3">
      <c r="A597">
        <v>2</v>
      </c>
      <c r="B597" t="s">
        <v>119</v>
      </c>
      <c r="C597" t="s">
        <v>120</v>
      </c>
      <c r="D597" t="s">
        <v>136</v>
      </c>
      <c r="E597" t="s">
        <v>147</v>
      </c>
      <c r="F597" t="s">
        <v>123</v>
      </c>
      <c r="G597" t="s">
        <v>22</v>
      </c>
      <c r="H597" t="s">
        <v>64</v>
      </c>
      <c r="I597" t="s">
        <v>154</v>
      </c>
      <c r="J597" t="s">
        <v>66</v>
      </c>
      <c r="M597">
        <v>816884.56563164003</v>
      </c>
      <c r="N597">
        <v>2345963.7924696002</v>
      </c>
      <c r="O597">
        <v>3794003.8560521398</v>
      </c>
      <c r="P597">
        <v>5258875.9867591299</v>
      </c>
      <c r="Q597">
        <v>6675042.7830827199</v>
      </c>
      <c r="R597">
        <v>8043997.7322708098</v>
      </c>
      <c r="S597">
        <v>9428251.9318300597</v>
      </c>
      <c r="T597">
        <v>10745906.0732575</v>
      </c>
      <c r="U597">
        <v>12077866.0340879</v>
      </c>
      <c r="V597">
        <v>13509539.492675301</v>
      </c>
      <c r="W597">
        <v>14962277.9054639</v>
      </c>
      <c r="X597">
        <v>16536819.730232401</v>
      </c>
      <c r="Y597">
        <v>18321961.856690701</v>
      </c>
      <c r="Z597">
        <v>19812944.0385256</v>
      </c>
      <c r="AA597">
        <v>20735501.833572101</v>
      </c>
      <c r="AB597">
        <v>21672123.903075401</v>
      </c>
      <c r="AC597">
        <v>22580948.511149202</v>
      </c>
      <c r="AD597">
        <v>23462742.610568099</v>
      </c>
      <c r="AE597">
        <v>24357801.994056098</v>
      </c>
      <c r="AF597">
        <v>25213139.0772072</v>
      </c>
      <c r="AG597">
        <v>26081222.965008099</v>
      </c>
      <c r="AH597">
        <v>26911229.063053101</v>
      </c>
      <c r="AI597">
        <v>27679624.060107902</v>
      </c>
      <c r="AJ597">
        <v>28512772.526863899</v>
      </c>
      <c r="AK597">
        <v>30061836.040977798</v>
      </c>
      <c r="AL597">
        <v>31351475.251448698</v>
      </c>
      <c r="AM597">
        <v>31788917.686275199</v>
      </c>
      <c r="AN597">
        <v>32231961.7462864</v>
      </c>
      <c r="AO597">
        <v>32660780.159991302</v>
      </c>
      <c r="AP597">
        <v>33075784.411411699</v>
      </c>
      <c r="AQ597">
        <v>33495917.3161029</v>
      </c>
      <c r="AR597">
        <v>33896305.459044799</v>
      </c>
      <c r="AS597">
        <v>34301514.232525997</v>
      </c>
      <c r="AT597">
        <v>34757032.703337498</v>
      </c>
      <c r="AU597">
        <v>35233695.232866503</v>
      </c>
      <c r="AV597">
        <v>35751387.340152301</v>
      </c>
      <c r="AW597">
        <v>37307509.501623698</v>
      </c>
      <c r="AX597">
        <v>38642830.7192728</v>
      </c>
      <c r="AY597">
        <v>38941339.4302205</v>
      </c>
      <c r="AZ597">
        <v>39244523.4011053</v>
      </c>
      <c r="BA597">
        <v>39538820.432503097</v>
      </c>
      <c r="BB597">
        <v>39824459.890542902</v>
      </c>
      <c r="BC597">
        <v>40114482.748197198</v>
      </c>
      <c r="BD597">
        <v>40391706.2880833</v>
      </c>
      <c r="BE597">
        <v>40673122.385498002</v>
      </c>
      <c r="BF597">
        <v>40954843.226246104</v>
      </c>
      <c r="BG597">
        <v>41230763.080918603</v>
      </c>
      <c r="BH597">
        <v>41520176.084194303</v>
      </c>
      <c r="BI597">
        <v>43082126.157065898</v>
      </c>
      <c r="BJ597">
        <v>44390552.981371596</v>
      </c>
      <c r="BK597">
        <v>44482250.614910498</v>
      </c>
      <c r="BL597">
        <v>44573978.198857903</v>
      </c>
      <c r="BM597">
        <v>44661610.422760896</v>
      </c>
      <c r="BN597">
        <v>44745291.427006602</v>
      </c>
      <c r="BO597">
        <v>44828824.5373381</v>
      </c>
      <c r="BP597">
        <v>44907269.391732298</v>
      </c>
      <c r="BQ597">
        <v>44985450.243524298</v>
      </c>
      <c r="BR597">
        <v>45073253.603878997</v>
      </c>
      <c r="BS597">
        <v>45164913.871493101</v>
      </c>
      <c r="BT597">
        <v>45263215.666206397</v>
      </c>
      <c r="BU597">
        <f t="shared" ca="1" si="69"/>
        <v>8682952.49031776</v>
      </c>
      <c r="BV597">
        <f t="shared" ca="1" si="69"/>
        <v>23778501.03665645</v>
      </c>
      <c r="BW597">
        <f t="shared" ca="1" si="69"/>
        <v>33217217.298368428</v>
      </c>
      <c r="BX597">
        <f t="shared" ca="1" si="69"/>
        <v>39865381.432367153</v>
      </c>
      <c r="BY597">
        <f t="shared" ca="1" si="69"/>
        <v>44679894.759678878</v>
      </c>
      <c r="BZ597" t="str">
        <f>VLOOKUP($A597,[1]UNITES!$H$2:$I$20,2,FALSE) &amp; "__" &amp; $D597 &amp; "__" &amp;CB597</f>
        <v>-50 BP TC / +50 BP LT / -25 BP INF__Ressources à vue__TMO</v>
      </c>
      <c r="CA597" t="str">
        <f>VLOOKUP($A597,[1]UNITES!$H$2:$I$20,2,FALSE) &amp; "__" &amp; $E597 &amp; "__" &amp; $F597 &amp; "__" &amp; CB597</f>
        <v>-50 BP TC / +50 BP LT / -25 BP INF__Livrets Epargne Retraite__B Passif__TMO</v>
      </c>
      <c r="CB597" t="str">
        <f t="shared" si="67"/>
        <v>TMO</v>
      </c>
    </row>
    <row r="598" spans="1:80" x14ac:dyDescent="0.3">
      <c r="A598">
        <v>2</v>
      </c>
      <c r="B598" t="s">
        <v>119</v>
      </c>
      <c r="C598" t="s">
        <v>120</v>
      </c>
      <c r="D598" t="s">
        <v>136</v>
      </c>
      <c r="E598" t="s">
        <v>147</v>
      </c>
      <c r="F598" t="s">
        <v>123</v>
      </c>
      <c r="G598" t="s">
        <v>22</v>
      </c>
      <c r="H598" t="s">
        <v>64</v>
      </c>
      <c r="I598" t="s">
        <v>155</v>
      </c>
      <c r="J598" t="s">
        <v>66</v>
      </c>
      <c r="M598">
        <v>17284.714666666699</v>
      </c>
      <c r="N598">
        <v>49638.970645161302</v>
      </c>
      <c r="O598">
        <v>80278.495333333296</v>
      </c>
      <c r="P598">
        <v>111274.181290323</v>
      </c>
      <c r="Q598">
        <v>141239.29709677401</v>
      </c>
      <c r="R598">
        <v>170205.436666667</v>
      </c>
      <c r="S598">
        <v>199495.29967741901</v>
      </c>
      <c r="T598">
        <v>227375.95</v>
      </c>
      <c r="U598">
        <v>255559.29806451601</v>
      </c>
      <c r="V598">
        <v>285852.51645161299</v>
      </c>
      <c r="W598">
        <v>316591.46000000002</v>
      </c>
      <c r="X598">
        <v>349907.68322580698</v>
      </c>
      <c r="Y598">
        <v>387680.05333333299</v>
      </c>
      <c r="Z598">
        <v>419228.20612903102</v>
      </c>
      <c r="AA598">
        <v>438748.89399999898</v>
      </c>
      <c r="AB598">
        <v>458567.16580645199</v>
      </c>
      <c r="AC598">
        <v>477797.272258065</v>
      </c>
      <c r="AD598">
        <v>496455.43199999997</v>
      </c>
      <c r="AE598">
        <v>515394.26483871101</v>
      </c>
      <c r="AF598">
        <v>533492.60466666694</v>
      </c>
      <c r="AG598">
        <v>551860.660322582</v>
      </c>
      <c r="AH598">
        <v>569423.01903225796</v>
      </c>
      <c r="AI598">
        <v>585681.72499999998</v>
      </c>
      <c r="AJ598">
        <v>603310.56548387196</v>
      </c>
      <c r="AK598">
        <v>636087.67933333304</v>
      </c>
      <c r="AL598">
        <v>663375.55548387102</v>
      </c>
      <c r="AM598">
        <v>672631.53733333503</v>
      </c>
      <c r="AN598">
        <v>682006.04032258096</v>
      </c>
      <c r="AO598">
        <v>691079.54483870894</v>
      </c>
      <c r="AP598">
        <v>699860.75266666606</v>
      </c>
      <c r="AQ598">
        <v>708750.47483871004</v>
      </c>
      <c r="AR598">
        <v>717222.41066666704</v>
      </c>
      <c r="AS598">
        <v>725796.34548387094</v>
      </c>
      <c r="AT598">
        <v>735434.80258064601</v>
      </c>
      <c r="AU598">
        <v>745520.65000000095</v>
      </c>
      <c r="AV598">
        <v>756474.65451612801</v>
      </c>
      <c r="AW598">
        <v>789401.13266666594</v>
      </c>
      <c r="AX598">
        <v>817655.60838709702</v>
      </c>
      <c r="AY598">
        <v>823971.84400000004</v>
      </c>
      <c r="AZ598">
        <v>830387.00903225795</v>
      </c>
      <c r="BA598">
        <v>836614.13064516103</v>
      </c>
      <c r="BB598">
        <v>842658.06066666695</v>
      </c>
      <c r="BC598">
        <v>848794.74096774205</v>
      </c>
      <c r="BD598">
        <v>854660.60600000003</v>
      </c>
      <c r="BE598">
        <v>860615.18032258097</v>
      </c>
      <c r="BF598">
        <v>866576.19322580704</v>
      </c>
      <c r="BG598">
        <v>872414.466206896</v>
      </c>
      <c r="BH598">
        <v>878538.25096774194</v>
      </c>
      <c r="BI598">
        <v>911588.03333333402</v>
      </c>
      <c r="BJ598">
        <v>939273.43645161402</v>
      </c>
      <c r="BK598">
        <v>941213.69533333404</v>
      </c>
      <c r="BL598">
        <v>943154.58870967804</v>
      </c>
      <c r="BM598">
        <v>945008.82645161299</v>
      </c>
      <c r="BN598">
        <v>946779.45600000105</v>
      </c>
      <c r="BO598">
        <v>948546.95967741997</v>
      </c>
      <c r="BP598">
        <v>950206.80066666799</v>
      </c>
      <c r="BQ598">
        <v>951861.05096774199</v>
      </c>
      <c r="BR598">
        <v>953718.911612903</v>
      </c>
      <c r="BS598">
        <v>955658.38</v>
      </c>
      <c r="BT598">
        <v>957738.37903225794</v>
      </c>
      <c r="BU598">
        <f t="shared" ca="1" si="69"/>
        <v>183725.27525985669</v>
      </c>
      <c r="BV598">
        <f t="shared" ca="1" si="69"/>
        <v>503136.65523924743</v>
      </c>
      <c r="BW598">
        <f t="shared" ca="1" si="69"/>
        <v>702853.3706720433</v>
      </c>
      <c r="BX598">
        <f t="shared" ca="1" si="69"/>
        <v>843523.93525738455</v>
      </c>
      <c r="BY598">
        <f t="shared" ca="1" si="69"/>
        <v>945395.70985304716</v>
      </c>
      <c r="BZ598" t="str">
        <f>VLOOKUP($A598,[1]UNITES!$H$2:$I$20,2,FALSE) &amp; "__" &amp; $D598 &amp; "__" &amp;CB598</f>
        <v>-50 BP TC / +50 BP LT / -25 BP INF__Ressources à vue__TMO</v>
      </c>
      <c r="CA598" t="str">
        <f>VLOOKUP($A598,[1]UNITES!$H$2:$I$20,2,FALSE) &amp; "__" &amp; $E598 &amp; "__" &amp; $F598 &amp; "__" &amp; CB598</f>
        <v>-50 BP TC / +50 BP LT / -25 BP INF__Livrets Epargne Retraite__B Passif__TMO</v>
      </c>
      <c r="CB598" t="str">
        <f t="shared" si="67"/>
        <v>TMO</v>
      </c>
    </row>
    <row r="599" spans="1:80" x14ac:dyDescent="0.3">
      <c r="A599">
        <v>2</v>
      </c>
      <c r="B599" t="s">
        <v>119</v>
      </c>
      <c r="C599" t="s">
        <v>120</v>
      </c>
      <c r="D599" t="s">
        <v>136</v>
      </c>
      <c r="E599" t="s">
        <v>147</v>
      </c>
      <c r="F599" t="s">
        <v>123</v>
      </c>
      <c r="G599" t="s">
        <v>22</v>
      </c>
      <c r="H599" t="s">
        <v>64</v>
      </c>
      <c r="I599" t="s">
        <v>156</v>
      </c>
      <c r="J599" t="s">
        <v>66</v>
      </c>
      <c r="M599">
        <v>41504.336000000003</v>
      </c>
      <c r="N599">
        <v>119193.90838709701</v>
      </c>
      <c r="O599">
        <v>192766.041333334</v>
      </c>
      <c r="P599">
        <v>267193.38451612898</v>
      </c>
      <c r="Q599">
        <v>339146.09677419398</v>
      </c>
      <c r="R599">
        <v>408700.06133333303</v>
      </c>
      <c r="S599">
        <v>479031.36032258102</v>
      </c>
      <c r="T599">
        <v>545978.83799999999</v>
      </c>
      <c r="U599">
        <v>613653.16096774198</v>
      </c>
      <c r="V599">
        <v>686393.74064516101</v>
      </c>
      <c r="W599">
        <v>760204.58499999996</v>
      </c>
      <c r="X599">
        <v>840204.02838709799</v>
      </c>
      <c r="Y599">
        <v>930903.67599999905</v>
      </c>
      <c r="Z599">
        <v>1006657.61096774</v>
      </c>
      <c r="AA599">
        <v>1053530.996</v>
      </c>
      <c r="AB599">
        <v>1101118.9667742001</v>
      </c>
      <c r="AC599">
        <v>1147294.5987096799</v>
      </c>
      <c r="AD599">
        <v>1192096.86266666</v>
      </c>
      <c r="AE599">
        <v>1237573.11322581</v>
      </c>
      <c r="AF599">
        <v>1281031.1433333301</v>
      </c>
      <c r="AG599">
        <v>1325136.8158064601</v>
      </c>
      <c r="AH599">
        <v>1367307.8370967701</v>
      </c>
      <c r="AI599">
        <v>1406348.51</v>
      </c>
      <c r="AJ599">
        <v>1448679.1816129</v>
      </c>
      <c r="AK599">
        <v>1527384.12200001</v>
      </c>
      <c r="AL599">
        <v>1592908.20806452</v>
      </c>
      <c r="AM599">
        <v>1615133.8153333301</v>
      </c>
      <c r="AN599">
        <v>1637644.0351612901</v>
      </c>
      <c r="AO599">
        <v>1659431.47580645</v>
      </c>
      <c r="AP599">
        <v>1680517.0473333399</v>
      </c>
      <c r="AQ599">
        <v>1701863.1954838701</v>
      </c>
      <c r="AR599">
        <v>1722206.14666667</v>
      </c>
      <c r="AS599">
        <v>1742794.0232258099</v>
      </c>
      <c r="AT599">
        <v>1765938.0380645201</v>
      </c>
      <c r="AU599">
        <v>1790156.345</v>
      </c>
      <c r="AV599">
        <v>1816459.28290322</v>
      </c>
      <c r="AW599">
        <v>1895522.8593333301</v>
      </c>
      <c r="AX599">
        <v>1963367.96870968</v>
      </c>
      <c r="AY599">
        <v>1978534.6246666701</v>
      </c>
      <c r="AZ599">
        <v>1993938.8167741899</v>
      </c>
      <c r="BA599">
        <v>2008891.48290322</v>
      </c>
      <c r="BB599">
        <v>2023404.274</v>
      </c>
      <c r="BC599">
        <v>2038139.7790322599</v>
      </c>
      <c r="BD599">
        <v>2052224.97933334</v>
      </c>
      <c r="BE599">
        <v>2066523.1864516099</v>
      </c>
      <c r="BF599">
        <v>2080836.88258065</v>
      </c>
      <c r="BG599">
        <v>2094855.8441379301</v>
      </c>
      <c r="BH599">
        <v>2109560.35967742</v>
      </c>
      <c r="BI599">
        <v>2188920.0406666701</v>
      </c>
      <c r="BJ599">
        <v>2255398.6922580702</v>
      </c>
      <c r="BK599">
        <v>2260057.6746666702</v>
      </c>
      <c r="BL599">
        <v>2264718.17870967</v>
      </c>
      <c r="BM599">
        <v>2269170.5987096801</v>
      </c>
      <c r="BN599">
        <v>2273422.2666666699</v>
      </c>
      <c r="BO599">
        <v>2277666.4267741898</v>
      </c>
      <c r="BP599">
        <v>2281652.0566666699</v>
      </c>
      <c r="BQ599">
        <v>2285624.27774193</v>
      </c>
      <c r="BR599">
        <v>2290085.3993548402</v>
      </c>
      <c r="BS599">
        <v>2294742.48</v>
      </c>
      <c r="BT599">
        <v>2299737.00935484</v>
      </c>
      <c r="BU599">
        <f t="shared" ca="1" si="69"/>
        <v>441164.12847222242</v>
      </c>
      <c r="BV599">
        <f t="shared" ca="1" si="69"/>
        <v>1208139.9426827957</v>
      </c>
      <c r="BW599">
        <f t="shared" ca="1" si="69"/>
        <v>1687702.9779202528</v>
      </c>
      <c r="BX599">
        <f t="shared" ca="1" si="69"/>
        <v>2025483.4214666914</v>
      </c>
      <c r="BY599">
        <f t="shared" ca="1" si="69"/>
        <v>2270099.591797492</v>
      </c>
      <c r="BZ599" t="str">
        <f>VLOOKUP($A599,[1]UNITES!$H$2:$I$20,2,FALSE) &amp; "__" &amp; $D599 &amp; "__" &amp;CB599</f>
        <v>-50 BP TC / +50 BP LT / -25 BP INF__Ressources à vue__TMO</v>
      </c>
      <c r="CA599" t="str">
        <f>VLOOKUP($A599,[1]UNITES!$H$2:$I$20,2,FALSE) &amp; "__" &amp; $E599 &amp; "__" &amp; $F599 &amp; "__" &amp; CB599</f>
        <v>-50 BP TC / +50 BP LT / -25 BP INF__Livrets Epargne Retraite__B Passif__TMO</v>
      </c>
      <c r="CB599" t="str">
        <f t="shared" si="67"/>
        <v>TMO</v>
      </c>
    </row>
    <row r="600" spans="1:80" x14ac:dyDescent="0.3">
      <c r="A600">
        <v>2</v>
      </c>
      <c r="B600" t="s">
        <v>119</v>
      </c>
      <c r="C600" t="s">
        <v>120</v>
      </c>
      <c r="D600" t="s">
        <v>136</v>
      </c>
      <c r="E600" t="s">
        <v>147</v>
      </c>
      <c r="F600" t="s">
        <v>123</v>
      </c>
      <c r="G600" t="s">
        <v>22</v>
      </c>
      <c r="H600" t="s">
        <v>64</v>
      </c>
      <c r="I600" t="s">
        <v>157</v>
      </c>
      <c r="J600" t="s">
        <v>66</v>
      </c>
      <c r="M600">
        <v>4791.7920000000004</v>
      </c>
      <c r="N600">
        <v>13761.27</v>
      </c>
      <c r="O600">
        <v>22255.379333333301</v>
      </c>
      <c r="P600">
        <v>30848.228709677402</v>
      </c>
      <c r="Q600">
        <v>39155.369677419403</v>
      </c>
      <c r="R600">
        <v>47185.567999999999</v>
      </c>
      <c r="S600">
        <v>55305.513870967698</v>
      </c>
      <c r="T600">
        <v>63034.79</v>
      </c>
      <c r="U600">
        <v>70847.984838709701</v>
      </c>
      <c r="V600">
        <v>79246.083548387105</v>
      </c>
      <c r="W600">
        <v>87767.744999999893</v>
      </c>
      <c r="X600">
        <v>97003.905806451701</v>
      </c>
      <c r="Y600">
        <v>107475.437333333</v>
      </c>
      <c r="Z600">
        <v>116221.442258065</v>
      </c>
      <c r="AA600">
        <v>121633.103333333</v>
      </c>
      <c r="AB600">
        <v>127127.268709678</v>
      </c>
      <c r="AC600">
        <v>132458.377096774</v>
      </c>
      <c r="AD600">
        <v>137630.92066666699</v>
      </c>
      <c r="AE600">
        <v>142881.284193548</v>
      </c>
      <c r="AF600">
        <v>147898.63933333301</v>
      </c>
      <c r="AG600">
        <v>152990.76290322599</v>
      </c>
      <c r="AH600">
        <v>157859.52193548399</v>
      </c>
      <c r="AI600">
        <v>162366.875</v>
      </c>
      <c r="AJ600">
        <v>167254.07419354899</v>
      </c>
      <c r="AK600">
        <v>176340.78133333399</v>
      </c>
      <c r="AL600">
        <v>183905.71806451699</v>
      </c>
      <c r="AM600">
        <v>186471.725333334</v>
      </c>
      <c r="AN600">
        <v>189070.59064516099</v>
      </c>
      <c r="AO600">
        <v>191586.01516129001</v>
      </c>
      <c r="AP600">
        <v>194020.40466666699</v>
      </c>
      <c r="AQ600">
        <v>196484.87677419401</v>
      </c>
      <c r="AR600">
        <v>198833.53066666701</v>
      </c>
      <c r="AS600">
        <v>201210.455806452</v>
      </c>
      <c r="AT600">
        <v>203882.50032258101</v>
      </c>
      <c r="AU600">
        <v>206678.57499999899</v>
      </c>
      <c r="AV600">
        <v>209715.318064516</v>
      </c>
      <c r="AW600">
        <v>218843.422666667</v>
      </c>
      <c r="AX600">
        <v>226676.33548387099</v>
      </c>
      <c r="AY600">
        <v>228427.36933333401</v>
      </c>
      <c r="AZ600">
        <v>230205.82258064501</v>
      </c>
      <c r="BA600">
        <v>231932.156129032</v>
      </c>
      <c r="BB600">
        <v>233607.69866666599</v>
      </c>
      <c r="BC600">
        <v>235308.95032258099</v>
      </c>
      <c r="BD600">
        <v>236935.129333333</v>
      </c>
      <c r="BE600">
        <v>238585.89677419301</v>
      </c>
      <c r="BF600">
        <v>240238.45161290301</v>
      </c>
      <c r="BG600">
        <v>241856.97724137999</v>
      </c>
      <c r="BH600">
        <v>243554.65322580599</v>
      </c>
      <c r="BI600">
        <v>252716.95666666701</v>
      </c>
      <c r="BJ600">
        <v>260392.101612903</v>
      </c>
      <c r="BK600">
        <v>260929.99266666701</v>
      </c>
      <c r="BL600">
        <v>261468.06387096801</v>
      </c>
      <c r="BM600">
        <v>261982.11193548399</v>
      </c>
      <c r="BN600">
        <v>262472.97666666599</v>
      </c>
      <c r="BO600">
        <v>262962.97096774197</v>
      </c>
      <c r="BP600">
        <v>263423.126666667</v>
      </c>
      <c r="BQ600">
        <v>263881.729677419</v>
      </c>
      <c r="BR600">
        <v>264396.77838709601</v>
      </c>
      <c r="BS600">
        <v>264934.45500000002</v>
      </c>
      <c r="BT600">
        <v>265511.088387097</v>
      </c>
      <c r="BU600">
        <f t="shared" ca="1" si="69"/>
        <v>50933.63589874551</v>
      </c>
      <c r="BV600">
        <f t="shared" ca="1" si="69"/>
        <v>139483.14224641584</v>
      </c>
      <c r="BW600">
        <f t="shared" ca="1" si="69"/>
        <v>194850.04098655935</v>
      </c>
      <c r="BX600">
        <f t="shared" ca="1" si="69"/>
        <v>233847.73861420093</v>
      </c>
      <c r="BY600">
        <f t="shared" ca="1" si="69"/>
        <v>262089.36270878138</v>
      </c>
      <c r="BZ600" t="str">
        <f>VLOOKUP($A600,[1]UNITES!$H$2:$I$20,2,FALSE) &amp; "__" &amp; $D600 &amp; "__" &amp;CB600</f>
        <v>-50 BP TC / +50 BP LT / -25 BP INF__Ressources à vue__TMO</v>
      </c>
      <c r="CA600" t="str">
        <f>VLOOKUP($A600,[1]UNITES!$H$2:$I$20,2,FALSE) &amp; "__" &amp; $E600 &amp; "__" &amp; $F600 &amp; "__" &amp; CB600</f>
        <v>-50 BP TC / +50 BP LT / -25 BP INF__Livrets Epargne Retraite__B Passif__TMO</v>
      </c>
      <c r="CB600" t="str">
        <f t="shared" si="67"/>
        <v>TMO</v>
      </c>
    </row>
    <row r="601" spans="1:80" x14ac:dyDescent="0.3">
      <c r="A601">
        <v>2</v>
      </c>
      <c r="B601" t="s">
        <v>119</v>
      </c>
      <c r="C601" t="s">
        <v>120</v>
      </c>
      <c r="D601" t="s">
        <v>136</v>
      </c>
      <c r="E601" t="s">
        <v>147</v>
      </c>
      <c r="F601" t="s">
        <v>123</v>
      </c>
      <c r="G601" t="s">
        <v>22</v>
      </c>
      <c r="H601" t="s">
        <v>64</v>
      </c>
      <c r="I601" t="s">
        <v>158</v>
      </c>
      <c r="J601" t="s">
        <v>66</v>
      </c>
      <c r="M601">
        <v>55715.446043586198</v>
      </c>
      <c r="N601">
        <v>160005.98300747701</v>
      </c>
      <c r="O601">
        <v>258769.26663208901</v>
      </c>
      <c r="P601">
        <v>358680.57779821701</v>
      </c>
      <c r="Q601">
        <v>455269.95096500899</v>
      </c>
      <c r="R601">
        <v>548639.24699397699</v>
      </c>
      <c r="S601">
        <v>643052.02755237801</v>
      </c>
      <c r="T601">
        <v>732922.36400985997</v>
      </c>
      <c r="U601">
        <v>823768.42179160903</v>
      </c>
      <c r="V601">
        <v>921415.42335898103</v>
      </c>
      <c r="W601">
        <v>1020499.15800918</v>
      </c>
      <c r="X601">
        <v>1127890.46502335</v>
      </c>
      <c r="Y601">
        <v>1249645.7205969801</v>
      </c>
      <c r="Z601">
        <v>1351337.8581944101</v>
      </c>
      <c r="AA601">
        <v>1414260.7240288099</v>
      </c>
      <c r="AB601">
        <v>1478142.8449722</v>
      </c>
      <c r="AC601">
        <v>1540129.0473752799</v>
      </c>
      <c r="AD601">
        <v>1600271.63640004</v>
      </c>
      <c r="AE601">
        <v>1661318.9805331</v>
      </c>
      <c r="AF601">
        <v>1719657.0792552801</v>
      </c>
      <c r="AG601">
        <v>1778864.5691283401</v>
      </c>
      <c r="AH601">
        <v>1835474.9643661201</v>
      </c>
      <c r="AI601">
        <v>1887883.1890664699</v>
      </c>
      <c r="AJ601">
        <v>1944707.9147908699</v>
      </c>
      <c r="AK601">
        <v>2050361.48013772</v>
      </c>
      <c r="AL601">
        <v>2138321.0633880501</v>
      </c>
      <c r="AM601">
        <v>2168156.73563937</v>
      </c>
      <c r="AN601">
        <v>2198374.4625407001</v>
      </c>
      <c r="AO601">
        <v>2227621.9396877401</v>
      </c>
      <c r="AP601">
        <v>2255927.2240915801</v>
      </c>
      <c r="AQ601">
        <v>2284582.3055751501</v>
      </c>
      <c r="AR601">
        <v>2311890.69547167</v>
      </c>
      <c r="AS601">
        <v>2339527.8753078501</v>
      </c>
      <c r="AT601">
        <v>2370596.4224780998</v>
      </c>
      <c r="AU601">
        <v>2403107.0956344702</v>
      </c>
      <c r="AV601">
        <v>2438416.1826974899</v>
      </c>
      <c r="AW601">
        <v>2544551.1817709198</v>
      </c>
      <c r="AX601">
        <v>2635626.4939211798</v>
      </c>
      <c r="AY601">
        <v>2655986.2145248102</v>
      </c>
      <c r="AZ601">
        <v>2676664.8173475601</v>
      </c>
      <c r="BA601">
        <v>2696737.2895389199</v>
      </c>
      <c r="BB601">
        <v>2716219.2699593198</v>
      </c>
      <c r="BC601">
        <v>2736000.21842654</v>
      </c>
      <c r="BD601">
        <v>2754908.19845253</v>
      </c>
      <c r="BE601">
        <v>2774102.1298799999</v>
      </c>
      <c r="BF601">
        <v>2793316.8391572102</v>
      </c>
      <c r="BG601">
        <v>2812135.9017107999</v>
      </c>
      <c r="BH601">
        <v>2831875.2573906798</v>
      </c>
      <c r="BI601">
        <v>2938407.7441250798</v>
      </c>
      <c r="BJ601">
        <v>3027648.7373057301</v>
      </c>
      <c r="BK601">
        <v>3033902.9546757801</v>
      </c>
      <c r="BL601">
        <v>3040159.2174652</v>
      </c>
      <c r="BM601">
        <v>3046136.1568962401</v>
      </c>
      <c r="BN601">
        <v>3051843.6002378101</v>
      </c>
      <c r="BO601">
        <v>3057540.9599448498</v>
      </c>
      <c r="BP601">
        <v>3062891.2743786499</v>
      </c>
      <c r="BQ601">
        <v>3068223.57846813</v>
      </c>
      <c r="BR601">
        <v>3074212.1878993101</v>
      </c>
      <c r="BS601">
        <v>3080463.8592693298</v>
      </c>
      <c r="BT601">
        <v>3087168.5183870499</v>
      </c>
      <c r="BU601">
        <f t="shared" ca="1" si="69"/>
        <v>592219.02759880933</v>
      </c>
      <c r="BV601">
        <f t="shared" ca="1" si="69"/>
        <v>1621807.8773923249</v>
      </c>
      <c r="BW601">
        <f t="shared" ca="1" si="69"/>
        <v>2265573.6235541576</v>
      </c>
      <c r="BX601">
        <f t="shared" ca="1" si="69"/>
        <v>2719010.3176733721</v>
      </c>
      <c r="BY601">
        <f t="shared" ca="1" si="69"/>
        <v>3047383.2324210964</v>
      </c>
      <c r="BZ601" t="str">
        <f>VLOOKUP($A601,[1]UNITES!$H$2:$I$20,2,FALSE) &amp; "__" &amp; $D601 &amp; "__" &amp;CB601</f>
        <v>-50 BP TC / +50 BP LT / -25 BP INF__Ressources à vue__TMO</v>
      </c>
      <c r="CA601" t="str">
        <f>VLOOKUP($A601,[1]UNITES!$H$2:$I$20,2,FALSE) &amp; "__" &amp; $E601 &amp; "__" &amp; $F601 &amp; "__" &amp; CB601</f>
        <v>-50 BP TC / +50 BP LT / -25 BP INF__Livrets Epargne Retraite__B Passif__TMO</v>
      </c>
      <c r="CB601" t="str">
        <f t="shared" si="67"/>
        <v>TMO</v>
      </c>
    </row>
    <row r="602" spans="1:80" x14ac:dyDescent="0.3">
      <c r="A602">
        <v>2</v>
      </c>
      <c r="B602" t="s">
        <v>119</v>
      </c>
      <c r="C602" t="s">
        <v>120</v>
      </c>
      <c r="D602" t="s">
        <v>136</v>
      </c>
      <c r="E602" t="s">
        <v>147</v>
      </c>
      <c r="F602" t="s">
        <v>123</v>
      </c>
      <c r="G602" t="s">
        <v>26</v>
      </c>
      <c r="H602" t="s">
        <v>64</v>
      </c>
      <c r="I602" t="s">
        <v>148</v>
      </c>
      <c r="J602" t="s">
        <v>66</v>
      </c>
      <c r="M602">
        <v>-80258.506666666697</v>
      </c>
      <c r="N602">
        <v>-104545.138387097</v>
      </c>
      <c r="O602">
        <v>-127693.53</v>
      </c>
      <c r="P602">
        <v>-151228.29741935499</v>
      </c>
      <c r="Q602">
        <v>-174098.088387097</v>
      </c>
      <c r="R602">
        <v>-196320.39600000001</v>
      </c>
      <c r="S602">
        <v>-218911.13193548401</v>
      </c>
      <c r="T602">
        <v>-240532.71266666701</v>
      </c>
      <c r="U602">
        <v>-262511.08258064499</v>
      </c>
      <c r="V602">
        <v>-283864.37774193502</v>
      </c>
      <c r="W602">
        <v>-303911.57500000001</v>
      </c>
      <c r="X602">
        <v>-325693.79806451697</v>
      </c>
      <c r="Y602">
        <v>-349739.76133333298</v>
      </c>
      <c r="Z602">
        <v>-370437.16516129102</v>
      </c>
      <c r="AA602">
        <v>-384382.29733333399</v>
      </c>
      <c r="AB602">
        <v>-398588.17258064501</v>
      </c>
      <c r="AC602">
        <v>-412420.51387096703</v>
      </c>
      <c r="AD602">
        <v>-425888.30733333301</v>
      </c>
      <c r="AE602">
        <v>-439607.48064516101</v>
      </c>
      <c r="AF602">
        <v>-452765.46399999899</v>
      </c>
      <c r="AG602">
        <v>-466168.757096774</v>
      </c>
      <c r="AH602">
        <v>-479218.914838709</v>
      </c>
      <c r="AI602">
        <v>-491496.77</v>
      </c>
      <c r="AJ602">
        <v>-504866.44548387098</v>
      </c>
      <c r="AK602">
        <v>-526400.78599999996</v>
      </c>
      <c r="AL602">
        <v>-545001.04967741901</v>
      </c>
      <c r="AM602">
        <v>-553518.35600000003</v>
      </c>
      <c r="AN602">
        <v>-562205.03129032301</v>
      </c>
      <c r="AO602">
        <v>-570673.23709677404</v>
      </c>
      <c r="AP602">
        <v>-578927.79133333196</v>
      </c>
      <c r="AQ602">
        <v>-587346.176774194</v>
      </c>
      <c r="AR602">
        <v>-595429.57866666699</v>
      </c>
      <c r="AS602">
        <v>-603673.20129032305</v>
      </c>
      <c r="AT602">
        <v>-611708.98064516205</v>
      </c>
      <c r="AU602">
        <v>-619277.73</v>
      </c>
      <c r="AV602">
        <v>-627529.00806451601</v>
      </c>
      <c r="AW602">
        <v>-647807.78600000101</v>
      </c>
      <c r="AX602">
        <v>-665563.86741935404</v>
      </c>
      <c r="AY602">
        <v>-671116.04733333201</v>
      </c>
      <c r="AZ602">
        <v>-676785.83677419403</v>
      </c>
      <c r="BA602">
        <v>-682320.13322580606</v>
      </c>
      <c r="BB602">
        <v>-687721.61533333396</v>
      </c>
      <c r="BC602">
        <v>-693237.29129032302</v>
      </c>
      <c r="BD602">
        <v>-698540.22199999995</v>
      </c>
      <c r="BE602">
        <v>-703955.11387096799</v>
      </c>
      <c r="BF602">
        <v>-709240.22774193506</v>
      </c>
      <c r="BG602">
        <v>-714314.23517241399</v>
      </c>
      <c r="BH602">
        <v>-719664.73967741895</v>
      </c>
      <c r="BI602">
        <v>-739828.72466666601</v>
      </c>
      <c r="BJ602">
        <v>-757081.23290322605</v>
      </c>
      <c r="BK602">
        <v>-760028.61600000097</v>
      </c>
      <c r="BL602">
        <v>-763033.62774193601</v>
      </c>
      <c r="BM602">
        <v>-765962.04580645205</v>
      </c>
      <c r="BN602">
        <v>-768815.55599999998</v>
      </c>
      <c r="BO602">
        <v>-771724.60516129003</v>
      </c>
      <c r="BP602">
        <v>-774516.79866666603</v>
      </c>
      <c r="BQ602">
        <v>-777363.17935483903</v>
      </c>
      <c r="BR602">
        <v>-780136.60387096903</v>
      </c>
      <c r="BS602">
        <v>-782747.70500000101</v>
      </c>
      <c r="BT602">
        <v>-785592.95967741997</v>
      </c>
      <c r="BU602">
        <f t="shared" ca="1" si="69"/>
        <v>-205797.3862374553</v>
      </c>
      <c r="BV602">
        <f t="shared" ca="1" si="69"/>
        <v>-431298.33747311804</v>
      </c>
      <c r="BW602">
        <f t="shared" ca="1" si="69"/>
        <v>-581807.57723655924</v>
      </c>
      <c r="BX602">
        <f t="shared" ca="1" si="69"/>
        <v>-689188.92631992337</v>
      </c>
      <c r="BY602">
        <f t="shared" ca="1" si="69"/>
        <v>-768902.63790412212</v>
      </c>
      <c r="BZ602" t="str">
        <f>VLOOKUP($A602,[1]UNITES!$H$2:$I$20,2,FALSE) &amp; "__" &amp; $D602 &amp; "__" &amp;CB602</f>
        <v>-50 BP TC / +50 BP LT / -25 BP INF__Ressources à vue__TMO</v>
      </c>
      <c r="CA602" t="str">
        <f>VLOOKUP($A602,[1]UNITES!$H$2:$I$20,2,FALSE) &amp; "__" &amp; $E602 &amp; "__" &amp; $F602 &amp; "__" &amp; CB602</f>
        <v>-50 BP TC / +50 BP LT / -25 BP INF__Livrets Epargne Retraite__B Passif__TMO</v>
      </c>
      <c r="CB602" t="str">
        <f t="shared" si="67"/>
        <v>TMO</v>
      </c>
    </row>
    <row r="603" spans="1:80" x14ac:dyDescent="0.3">
      <c r="A603">
        <v>2</v>
      </c>
      <c r="B603" t="s">
        <v>119</v>
      </c>
      <c r="C603" t="s">
        <v>120</v>
      </c>
      <c r="D603" t="s">
        <v>136</v>
      </c>
      <c r="E603" t="s">
        <v>147</v>
      </c>
      <c r="F603" t="s">
        <v>123</v>
      </c>
      <c r="G603" t="s">
        <v>26</v>
      </c>
      <c r="H603" t="s">
        <v>64</v>
      </c>
      <c r="I603" t="s">
        <v>149</v>
      </c>
      <c r="J603" t="s">
        <v>66</v>
      </c>
      <c r="M603">
        <v>-98373.256970746705</v>
      </c>
      <c r="N603">
        <v>-128141.505030203</v>
      </c>
      <c r="O603">
        <v>-156514.608385208</v>
      </c>
      <c r="P603">
        <v>-185361.28952229</v>
      </c>
      <c r="Q603">
        <v>-213392.91032022299</v>
      </c>
      <c r="R603">
        <v>-240630.91054231999</v>
      </c>
      <c r="S603">
        <v>-268320.49289071199</v>
      </c>
      <c r="T603">
        <v>-294822.17088070902</v>
      </c>
      <c r="U603">
        <v>-321761.16772827302</v>
      </c>
      <c r="V603">
        <v>-347934.013698756</v>
      </c>
      <c r="W603">
        <v>-372505.96274345397</v>
      </c>
      <c r="X603">
        <v>-399204.54016236699</v>
      </c>
      <c r="Y603">
        <v>-428677.79873651301</v>
      </c>
      <c r="Z603">
        <v>-454046.71434627601</v>
      </c>
      <c r="AA603">
        <v>-471139.33781262598</v>
      </c>
      <c r="AB603">
        <v>-488551.54800822301</v>
      </c>
      <c r="AC603">
        <v>-505505.91919584002</v>
      </c>
      <c r="AD603">
        <v>-522013.45883777598</v>
      </c>
      <c r="AE603">
        <v>-538829.12092946004</v>
      </c>
      <c r="AF603">
        <v>-554956.93063821201</v>
      </c>
      <c r="AG603">
        <v>-571385.41492579004</v>
      </c>
      <c r="AH603">
        <v>-587381.06353856996</v>
      </c>
      <c r="AI603">
        <v>-602430.09135063202</v>
      </c>
      <c r="AJ603">
        <v>-618817.36367071804</v>
      </c>
      <c r="AK603">
        <v>-645212.11809147103</v>
      </c>
      <c r="AL603">
        <v>-668010.55982433097</v>
      </c>
      <c r="AM603">
        <v>-678450.25989012094</v>
      </c>
      <c r="AN603">
        <v>-689097.56066433305</v>
      </c>
      <c r="AO603">
        <v>-699477.08414984401</v>
      </c>
      <c r="AP603">
        <v>-709594.73170145799</v>
      </c>
      <c r="AQ603">
        <v>-719913.18628411205</v>
      </c>
      <c r="AR603">
        <v>-729821.05224559805</v>
      </c>
      <c r="AS603">
        <v>-739925.30358223699</v>
      </c>
      <c r="AT603">
        <v>-749774.80513547699</v>
      </c>
      <c r="AU603">
        <v>-759051.86040185904</v>
      </c>
      <c r="AV603">
        <v>-769165.49114704295</v>
      </c>
      <c r="AW603">
        <v>-794021.29719002196</v>
      </c>
      <c r="AX603">
        <v>-815785.01570334495</v>
      </c>
      <c r="AY603">
        <v>-822590.34968362504</v>
      </c>
      <c r="AZ603">
        <v>-829539.84239421599</v>
      </c>
      <c r="BA603">
        <v>-836323.25332086498</v>
      </c>
      <c r="BB603">
        <v>-842943.87556032802</v>
      </c>
      <c r="BC603">
        <v>-849704.46936883696</v>
      </c>
      <c r="BD603">
        <v>-856204.29681333399</v>
      </c>
      <c r="BE603">
        <v>-862841.35638603196</v>
      </c>
      <c r="BF603">
        <v>-869319.34602420905</v>
      </c>
      <c r="BG603">
        <v>-875538.58193759096</v>
      </c>
      <c r="BH603">
        <v>-882096.72755971004</v>
      </c>
      <c r="BI603">
        <v>-906811.82517343306</v>
      </c>
      <c r="BJ603">
        <v>-927958.30857221398</v>
      </c>
      <c r="BK603">
        <v>-931570.93302344903</v>
      </c>
      <c r="BL603">
        <v>-935254.18820543704</v>
      </c>
      <c r="BM603">
        <v>-938843.56624820898</v>
      </c>
      <c r="BN603">
        <v>-942341.12829153903</v>
      </c>
      <c r="BO603">
        <v>-945906.76781832601</v>
      </c>
      <c r="BP603">
        <v>-949329.17958253995</v>
      </c>
      <c r="BQ603">
        <v>-952817.99938936299</v>
      </c>
      <c r="BR603">
        <v>-956217.397433287</v>
      </c>
      <c r="BS603">
        <v>-959417.83418809203</v>
      </c>
      <c r="BT603">
        <v>-962905.27803793305</v>
      </c>
      <c r="BU603">
        <f t="shared" ca="1" si="69"/>
        <v>-252246.90240627181</v>
      </c>
      <c r="BV603">
        <f t="shared" ca="1" si="69"/>
        <v>-528644.56349921972</v>
      </c>
      <c r="BW603">
        <f t="shared" ca="1" si="69"/>
        <v>-713124.5010931571</v>
      </c>
      <c r="BX603">
        <f t="shared" ca="1" si="69"/>
        <v>-844742.36766184273</v>
      </c>
      <c r="BY603">
        <f t="shared" ca="1" si="69"/>
        <v>-942447.86716365197</v>
      </c>
      <c r="BZ603" t="str">
        <f>VLOOKUP($A603,[1]UNITES!$H$2:$I$20,2,FALSE) &amp; "__" &amp; $D603 &amp; "__" &amp;CB603</f>
        <v>-50 BP TC / +50 BP LT / -25 BP INF__Ressources à vue__TMO</v>
      </c>
      <c r="CA603" t="str">
        <f>VLOOKUP($A603,[1]UNITES!$H$2:$I$20,2,FALSE) &amp; "__" &amp; $E603 &amp; "__" &amp; $F603 &amp; "__" &amp; CB603</f>
        <v>-50 BP TC / +50 BP LT / -25 BP INF__Livrets Epargne Retraite__B Passif__TMO</v>
      </c>
      <c r="CB603" t="str">
        <f t="shared" si="67"/>
        <v>TMO</v>
      </c>
    </row>
    <row r="604" spans="1:80" x14ac:dyDescent="0.3">
      <c r="A604">
        <v>2</v>
      </c>
      <c r="B604" t="s">
        <v>119</v>
      </c>
      <c r="C604" t="s">
        <v>120</v>
      </c>
      <c r="D604" t="s">
        <v>136</v>
      </c>
      <c r="E604" t="s">
        <v>147</v>
      </c>
      <c r="F604" t="s">
        <v>123</v>
      </c>
      <c r="G604" t="s">
        <v>26</v>
      </c>
      <c r="H604" t="s">
        <v>64</v>
      </c>
      <c r="I604" t="s">
        <v>150</v>
      </c>
      <c r="J604" t="s">
        <v>66</v>
      </c>
      <c r="M604">
        <v>-40021.989333333397</v>
      </c>
      <c r="N604">
        <v>-52132.8454838709</v>
      </c>
      <c r="O604">
        <v>-63676.101999999999</v>
      </c>
      <c r="P604">
        <v>-75412.028387096798</v>
      </c>
      <c r="Q604">
        <v>-86816.359677419401</v>
      </c>
      <c r="R604">
        <v>-97897.816666666695</v>
      </c>
      <c r="S604">
        <v>-109162.990645161</v>
      </c>
      <c r="T604">
        <v>-119944.884666667</v>
      </c>
      <c r="U604">
        <v>-130904.697419355</v>
      </c>
      <c r="V604">
        <v>-141552.803870968</v>
      </c>
      <c r="W604">
        <v>-151549.60999999999</v>
      </c>
      <c r="X604">
        <v>-162411.60903225801</v>
      </c>
      <c r="Y604">
        <v>-174402.45333333401</v>
      </c>
      <c r="Z604">
        <v>-184723.49354838699</v>
      </c>
      <c r="AA604">
        <v>-191677.42399999901</v>
      </c>
      <c r="AB604">
        <v>-198761.37580645201</v>
      </c>
      <c r="AC604">
        <v>-205659.05709677399</v>
      </c>
      <c r="AD604">
        <v>-212374.952666667</v>
      </c>
      <c r="AE604">
        <v>-219216.20354838701</v>
      </c>
      <c r="AF604">
        <v>-225777.61</v>
      </c>
      <c r="AG604">
        <v>-232461.34161290299</v>
      </c>
      <c r="AH604">
        <v>-238968.980645162</v>
      </c>
      <c r="AI604">
        <v>-245091.50000000099</v>
      </c>
      <c r="AJ604">
        <v>-251758.46483871</v>
      </c>
      <c r="AK604">
        <v>-262496.85533333302</v>
      </c>
      <c r="AL604">
        <v>-271772.13258064497</v>
      </c>
      <c r="AM604">
        <v>-276019.402</v>
      </c>
      <c r="AN604">
        <v>-280351.13</v>
      </c>
      <c r="AO604">
        <v>-284573.91322580603</v>
      </c>
      <c r="AP604">
        <v>-288690.15666666703</v>
      </c>
      <c r="AQ604">
        <v>-292888.099677419</v>
      </c>
      <c r="AR604">
        <v>-296918.99533333402</v>
      </c>
      <c r="AS604">
        <v>-301029.78806451597</v>
      </c>
      <c r="AT604">
        <v>-305036.938064516</v>
      </c>
      <c r="AU604">
        <v>-308811.19500000001</v>
      </c>
      <c r="AV604">
        <v>-312925.81064516102</v>
      </c>
      <c r="AW604">
        <v>-323038.10200000001</v>
      </c>
      <c r="AX604">
        <v>-331892.409677419</v>
      </c>
      <c r="AY604">
        <v>-334661.076</v>
      </c>
      <c r="AZ604">
        <v>-337488.39387096697</v>
      </c>
      <c r="BA604">
        <v>-340248.142258065</v>
      </c>
      <c r="BB604">
        <v>-342941.66200000001</v>
      </c>
      <c r="BC604">
        <v>-345692.128064516</v>
      </c>
      <c r="BD604">
        <v>-348336.50466666702</v>
      </c>
      <c r="BE604">
        <v>-351036.71612903202</v>
      </c>
      <c r="BF604">
        <v>-353672.21096774202</v>
      </c>
      <c r="BG604">
        <v>-356202.43241379299</v>
      </c>
      <c r="BH604">
        <v>-358870.538709677</v>
      </c>
      <c r="BI604">
        <v>-368925.582666667</v>
      </c>
      <c r="BJ604">
        <v>-377528.774193549</v>
      </c>
      <c r="BK604">
        <v>-378998.52533333399</v>
      </c>
      <c r="BL604">
        <v>-380497.01322580699</v>
      </c>
      <c r="BM604">
        <v>-381957.30967742001</v>
      </c>
      <c r="BN604">
        <v>-383380.25200000103</v>
      </c>
      <c r="BO604">
        <v>-384830.89096774202</v>
      </c>
      <c r="BP604">
        <v>-386223.26133333403</v>
      </c>
      <c r="BQ604">
        <v>-387642.64645161398</v>
      </c>
      <c r="BR604">
        <v>-389025.64838709601</v>
      </c>
      <c r="BS604">
        <v>-390327.71</v>
      </c>
      <c r="BT604">
        <v>-391746.53516129102</v>
      </c>
      <c r="BU604">
        <f t="shared" ca="1" si="69"/>
        <v>-102623.644765233</v>
      </c>
      <c r="BV604">
        <f t="shared" ca="1" si="69"/>
        <v>-215072.738091398</v>
      </c>
      <c r="BW604">
        <f t="shared" ca="1" si="69"/>
        <v>-290126.20138261648</v>
      </c>
      <c r="BX604">
        <f t="shared" ca="1" si="69"/>
        <v>-343673.35972982313</v>
      </c>
      <c r="BY604">
        <f t="shared" ca="1" si="69"/>
        <v>-383423.67911648791</v>
      </c>
      <c r="BZ604" t="str">
        <f>VLOOKUP($A604,[1]UNITES!$H$2:$I$20,2,FALSE) &amp; "__" &amp; $D604 &amp; "__" &amp;CB604</f>
        <v>-50 BP TC / +50 BP LT / -25 BP INF__Ressources à vue__TMO</v>
      </c>
      <c r="CA604" t="str">
        <f>VLOOKUP($A604,[1]UNITES!$H$2:$I$20,2,FALSE) &amp; "__" &amp; $E604 &amp; "__" &amp; $F604 &amp; "__" &amp; CB604</f>
        <v>-50 BP TC / +50 BP LT / -25 BP INF__Livrets Epargne Retraite__B Passif__TMO</v>
      </c>
      <c r="CB604" t="str">
        <f t="shared" si="67"/>
        <v>TMO</v>
      </c>
    </row>
    <row r="605" spans="1:80" x14ac:dyDescent="0.3">
      <c r="A605">
        <v>2</v>
      </c>
      <c r="B605" t="s">
        <v>119</v>
      </c>
      <c r="C605" t="s">
        <v>120</v>
      </c>
      <c r="D605" t="s">
        <v>136</v>
      </c>
      <c r="E605" t="s">
        <v>147</v>
      </c>
      <c r="F605" t="s">
        <v>123</v>
      </c>
      <c r="G605" t="s">
        <v>26</v>
      </c>
      <c r="H605" t="s">
        <v>64</v>
      </c>
      <c r="I605" t="s">
        <v>151</v>
      </c>
      <c r="J605" t="s">
        <v>66</v>
      </c>
      <c r="M605">
        <v>-115697.86933333401</v>
      </c>
      <c r="N605">
        <v>-150708.629677419</v>
      </c>
      <c r="O605">
        <v>-184078.54399999999</v>
      </c>
      <c r="P605">
        <v>-218005.448709677</v>
      </c>
      <c r="Q605">
        <v>-250973.74677419401</v>
      </c>
      <c r="R605">
        <v>-283008.65000000002</v>
      </c>
      <c r="S605">
        <v>-315574.66677419399</v>
      </c>
      <c r="T605">
        <v>-346743.58466666599</v>
      </c>
      <c r="U605">
        <v>-378426.84290322597</v>
      </c>
      <c r="V605">
        <v>-409209.01483870897</v>
      </c>
      <c r="W605">
        <v>-438108.35000000102</v>
      </c>
      <c r="X605">
        <v>-469508.840322581</v>
      </c>
      <c r="Y605">
        <v>-504172.66600000003</v>
      </c>
      <c r="Z605">
        <v>-534009.32677419402</v>
      </c>
      <c r="AA605">
        <v>-554112.14733333397</v>
      </c>
      <c r="AB605">
        <v>-574590.838387097</v>
      </c>
      <c r="AC605">
        <v>-594531.06064516003</v>
      </c>
      <c r="AD605">
        <v>-613945.75866666599</v>
      </c>
      <c r="AE605">
        <v>-633722.84322580602</v>
      </c>
      <c r="AF605">
        <v>-652690.933333333</v>
      </c>
      <c r="AG605">
        <v>-672012.65322580596</v>
      </c>
      <c r="AH605">
        <v>-690825.31</v>
      </c>
      <c r="AI605">
        <v>-708524.63500000001</v>
      </c>
      <c r="AJ605">
        <v>-727797.88870967703</v>
      </c>
      <c r="AK605">
        <v>-758841.04599999904</v>
      </c>
      <c r="AL605">
        <v>-785654.54612903099</v>
      </c>
      <c r="AM605">
        <v>-797932.79799999995</v>
      </c>
      <c r="AN605">
        <v>-810455.20064516203</v>
      </c>
      <c r="AO605">
        <v>-822662.67</v>
      </c>
      <c r="AP605">
        <v>-834562.14866666601</v>
      </c>
      <c r="AQ605">
        <v>-846697.79806451604</v>
      </c>
      <c r="AR605">
        <v>-858350.54933333304</v>
      </c>
      <c r="AS605">
        <v>-870234.26967742003</v>
      </c>
      <c r="AT605">
        <v>-881818.37322580803</v>
      </c>
      <c r="AU605">
        <v>-892729.22000000102</v>
      </c>
      <c r="AV605">
        <v>-904623.97290322604</v>
      </c>
      <c r="AW605">
        <v>-933857.15600000101</v>
      </c>
      <c r="AX605">
        <v>-959453.70032258099</v>
      </c>
      <c r="AY605">
        <v>-967457.53</v>
      </c>
      <c r="AZ605">
        <v>-975630.90838709602</v>
      </c>
      <c r="BA605">
        <v>-983608.95354838599</v>
      </c>
      <c r="BB605">
        <v>-991395.53866666695</v>
      </c>
      <c r="BC605">
        <v>-999346.74516129005</v>
      </c>
      <c r="BD605">
        <v>-1006991.26266667</v>
      </c>
      <c r="BE605">
        <v>-1014797.18419355</v>
      </c>
      <c r="BF605">
        <v>-1022416.02290323</v>
      </c>
      <c r="BG605">
        <v>-1029730.53931035</v>
      </c>
      <c r="BH605">
        <v>-1037443.64419355</v>
      </c>
      <c r="BI605">
        <v>-1066511.3353333301</v>
      </c>
      <c r="BJ605">
        <v>-1091381.9467741901</v>
      </c>
      <c r="BK605">
        <v>-1095630.79933333</v>
      </c>
      <c r="BL605">
        <v>-1099962.7167741901</v>
      </c>
      <c r="BM605">
        <v>-1104184.21935484</v>
      </c>
      <c r="BN605">
        <v>-1108297.7413333301</v>
      </c>
      <c r="BO605">
        <v>-1112491.32774194</v>
      </c>
      <c r="BP605">
        <v>-1116516.46133333</v>
      </c>
      <c r="BQ605">
        <v>-1120619.70225806</v>
      </c>
      <c r="BR605">
        <v>-1124617.7674193501</v>
      </c>
      <c r="BS605">
        <v>-1128381.8400000001</v>
      </c>
      <c r="BT605">
        <v>-1132483.46096774</v>
      </c>
      <c r="BU605">
        <f t="shared" ref="BU605:BY614" ca="1" si="70">IFERROR(SUM(OFFSET($A605,0,12*BU$4,1,12))/12,0)</f>
        <v>-296670.3490000001</v>
      </c>
      <c r="BV605">
        <f t="shared" ca="1" si="70"/>
        <v>-621744.67177508946</v>
      </c>
      <c r="BW605">
        <f t="shared" ca="1" si="70"/>
        <v>-838713.54938709678</v>
      </c>
      <c r="BX605">
        <f t="shared" ca="1" si="70"/>
        <v>-993510.76544611424</v>
      </c>
      <c r="BY605">
        <f t="shared" ca="1" si="70"/>
        <v>-1108423.2765519691</v>
      </c>
      <c r="BZ605" t="str">
        <f>VLOOKUP($A605,[1]UNITES!$H$2:$I$20,2,FALSE) &amp; "__" &amp; $D605 &amp; "__" &amp;CB605</f>
        <v>-50 BP TC / +50 BP LT / -25 BP INF__Ressources à vue__TMO</v>
      </c>
      <c r="CA605" t="str">
        <f>VLOOKUP($A605,[1]UNITES!$H$2:$I$20,2,FALSE) &amp; "__" &amp; $E605 &amp; "__" &amp; $F605 &amp; "__" &amp; CB605</f>
        <v>-50 BP TC / +50 BP LT / -25 BP INF__Livrets Epargne Retraite__B Passif__TMO</v>
      </c>
      <c r="CB605" t="str">
        <f t="shared" si="67"/>
        <v>TMO</v>
      </c>
    </row>
    <row r="606" spans="1:80" x14ac:dyDescent="0.3">
      <c r="A606">
        <v>2</v>
      </c>
      <c r="B606" t="s">
        <v>119</v>
      </c>
      <c r="C606" t="s">
        <v>120</v>
      </c>
      <c r="D606" t="s">
        <v>136</v>
      </c>
      <c r="E606" t="s">
        <v>147</v>
      </c>
      <c r="F606" t="s">
        <v>123</v>
      </c>
      <c r="G606" t="s">
        <v>26</v>
      </c>
      <c r="H606" t="s">
        <v>64</v>
      </c>
      <c r="I606" t="s">
        <v>152</v>
      </c>
      <c r="J606" t="s">
        <v>66</v>
      </c>
      <c r="M606">
        <v>-81366.917333333404</v>
      </c>
      <c r="N606">
        <v>-105988.959032258</v>
      </c>
      <c r="O606">
        <v>-129457.042</v>
      </c>
      <c r="P606">
        <v>-153316.83419354801</v>
      </c>
      <c r="Q606">
        <v>-176502.472580645</v>
      </c>
      <c r="R606">
        <v>-199031.68733333299</v>
      </c>
      <c r="S606">
        <v>-221934.41032258101</v>
      </c>
      <c r="T606">
        <v>-243854.59466666699</v>
      </c>
      <c r="U606">
        <v>-266136.50032258098</v>
      </c>
      <c r="V606">
        <v>-287784.69806451601</v>
      </c>
      <c r="W606">
        <v>-308108.755</v>
      </c>
      <c r="X606">
        <v>-330191.79483870999</v>
      </c>
      <c r="Y606">
        <v>-354569.841333333</v>
      </c>
      <c r="Z606">
        <v>-375553.09129032301</v>
      </c>
      <c r="AA606">
        <v>-389690.81533333298</v>
      </c>
      <c r="AB606">
        <v>-404092.88000000099</v>
      </c>
      <c r="AC606">
        <v>-418116.25387096801</v>
      </c>
      <c r="AD606">
        <v>-431770.04333333398</v>
      </c>
      <c r="AE606">
        <v>-445678.68967741798</v>
      </c>
      <c r="AF606">
        <v>-459018.39066666702</v>
      </c>
      <c r="AG606">
        <v>-472606.78903225798</v>
      </c>
      <c r="AH606">
        <v>-485837.17967742</v>
      </c>
      <c r="AI606">
        <v>-498284.59499999997</v>
      </c>
      <c r="AJ606">
        <v>-511838.91</v>
      </c>
      <c r="AK606">
        <v>-533670.65533333295</v>
      </c>
      <c r="AL606">
        <v>-552527.80096774199</v>
      </c>
      <c r="AM606">
        <v>-561162.73266666604</v>
      </c>
      <c r="AN606">
        <v>-569969.37258064502</v>
      </c>
      <c r="AO606">
        <v>-578554.52387096803</v>
      </c>
      <c r="AP606">
        <v>-586923.076</v>
      </c>
      <c r="AQ606">
        <v>-595457.72741935495</v>
      </c>
      <c r="AR606">
        <v>-603652.76333333401</v>
      </c>
      <c r="AS606">
        <v>-612010.23225806502</v>
      </c>
      <c r="AT606">
        <v>-620156.99548387097</v>
      </c>
      <c r="AU606">
        <v>-627830.27500000002</v>
      </c>
      <c r="AV606">
        <v>-636195.506129032</v>
      </c>
      <c r="AW606">
        <v>-656754.34733333299</v>
      </c>
      <c r="AX606">
        <v>-674755.64774193498</v>
      </c>
      <c r="AY606">
        <v>-680384.50666666694</v>
      </c>
      <c r="AZ606">
        <v>-686132.59838709806</v>
      </c>
      <c r="BA606">
        <v>-691743.32096774201</v>
      </c>
      <c r="BB606">
        <v>-697219.39933333301</v>
      </c>
      <c r="BC606">
        <v>-702811.25225806504</v>
      </c>
      <c r="BD606">
        <v>-708187.42000000097</v>
      </c>
      <c r="BE606">
        <v>-713677.09354838799</v>
      </c>
      <c r="BF606">
        <v>-719035.19451612898</v>
      </c>
      <c r="BG606">
        <v>-724179.27689655195</v>
      </c>
      <c r="BH606">
        <v>-729603.68258064496</v>
      </c>
      <c r="BI606">
        <v>-750046.14</v>
      </c>
      <c r="BJ606">
        <v>-767536.90935483901</v>
      </c>
      <c r="BK606">
        <v>-770525.00200000103</v>
      </c>
      <c r="BL606">
        <v>-773571.51064516103</v>
      </c>
      <c r="BM606">
        <v>-776540.36838709703</v>
      </c>
      <c r="BN606">
        <v>-779433.28799999994</v>
      </c>
      <c r="BO606">
        <v>-782382.51612903201</v>
      </c>
      <c r="BP606">
        <v>-785213.27733333397</v>
      </c>
      <c r="BQ606">
        <v>-788098.96322580695</v>
      </c>
      <c r="BR606">
        <v>-790910.68838709698</v>
      </c>
      <c r="BS606">
        <v>-793557.85</v>
      </c>
      <c r="BT606">
        <v>-796442.39903225703</v>
      </c>
      <c r="BU606">
        <f t="shared" ca="1" si="70"/>
        <v>-208639.5554740144</v>
      </c>
      <c r="BV606">
        <f t="shared" ca="1" si="70"/>
        <v>-437254.7899345879</v>
      </c>
      <c r="BW606">
        <f t="shared" ca="1" si="70"/>
        <v>-589842.63842025085</v>
      </c>
      <c r="BX606">
        <f t="shared" ca="1" si="70"/>
        <v>-698706.9783524907</v>
      </c>
      <c r="BY606">
        <f t="shared" ca="1" si="70"/>
        <v>-779521.57604121882</v>
      </c>
      <c r="BZ606" t="str">
        <f>VLOOKUP($A606,[1]UNITES!$H$2:$I$20,2,FALSE) &amp; "__" &amp; $D606 &amp; "__" &amp;CB606</f>
        <v>-50 BP TC / +50 BP LT / -25 BP INF__Ressources à vue__TMO</v>
      </c>
      <c r="CA606" t="str">
        <f>VLOOKUP($A606,[1]UNITES!$H$2:$I$20,2,FALSE) &amp; "__" &amp; $E606 &amp; "__" &amp; $F606 &amp; "__" &amp; CB606</f>
        <v>-50 BP TC / +50 BP LT / -25 BP INF__Livrets Epargne Retraite__B Passif__TMO</v>
      </c>
      <c r="CB606" t="str">
        <f t="shared" si="67"/>
        <v>TMO</v>
      </c>
    </row>
    <row r="607" spans="1:80" x14ac:dyDescent="0.3">
      <c r="A607">
        <v>2</v>
      </c>
      <c r="B607" t="s">
        <v>119</v>
      </c>
      <c r="C607" t="s">
        <v>120</v>
      </c>
      <c r="D607" t="s">
        <v>136</v>
      </c>
      <c r="E607" t="s">
        <v>147</v>
      </c>
      <c r="F607" t="s">
        <v>123</v>
      </c>
      <c r="G607" t="s">
        <v>26</v>
      </c>
      <c r="H607" t="s">
        <v>64</v>
      </c>
      <c r="I607" t="s">
        <v>153</v>
      </c>
      <c r="J607" t="s">
        <v>66</v>
      </c>
      <c r="M607">
        <v>-1389145.73928883</v>
      </c>
      <c r="N607">
        <v>-1809508.27414703</v>
      </c>
      <c r="O607">
        <v>-2210169.74773046</v>
      </c>
      <c r="P607">
        <v>-2617518.7447653501</v>
      </c>
      <c r="Q607">
        <v>-3013358.12089427</v>
      </c>
      <c r="R607">
        <v>-3397990.5771274799</v>
      </c>
      <c r="S607">
        <v>-3788999.8893072898</v>
      </c>
      <c r="T607">
        <v>-4163234.6705466998</v>
      </c>
      <c r="U607">
        <v>-4543644.9564642096</v>
      </c>
      <c r="V607">
        <v>-4913236.2281197896</v>
      </c>
      <c r="W607">
        <v>-5260220.9364251299</v>
      </c>
      <c r="X607">
        <v>-5637236.1662944099</v>
      </c>
      <c r="Y607">
        <v>-6053433.1301320903</v>
      </c>
      <c r="Z607">
        <v>-6411671.9624513397</v>
      </c>
      <c r="AA607">
        <v>-6653039.8331546504</v>
      </c>
      <c r="AB607">
        <v>-6898920.6371409204</v>
      </c>
      <c r="AC607">
        <v>-7138336.2512667701</v>
      </c>
      <c r="AD607">
        <v>-7371442.1113168802</v>
      </c>
      <c r="AE607">
        <v>-7608898.9585641902</v>
      </c>
      <c r="AF607">
        <v>-7836642.5018918701</v>
      </c>
      <c r="AG607">
        <v>-8068631.9436212396</v>
      </c>
      <c r="AH607">
        <v>-8294509.2361562504</v>
      </c>
      <c r="AI607">
        <v>-8507019.1561324093</v>
      </c>
      <c r="AJ607">
        <v>-8738426.6876906697</v>
      </c>
      <c r="AK607">
        <v>-9111151.5478142593</v>
      </c>
      <c r="AL607">
        <v>-9433092.2894614898</v>
      </c>
      <c r="AM607">
        <v>-9580513.1477157995</v>
      </c>
      <c r="AN607">
        <v>-9730865.4947825205</v>
      </c>
      <c r="AO607">
        <v>-9877436.5058339108</v>
      </c>
      <c r="AP607">
        <v>-10020309.580998899</v>
      </c>
      <c r="AQ607">
        <v>-10166018.2818151</v>
      </c>
      <c r="AR607">
        <v>-10305928.950533301</v>
      </c>
      <c r="AS607">
        <v>-10448612.818773801</v>
      </c>
      <c r="AT607">
        <v>-10587699.3169342</v>
      </c>
      <c r="AU607">
        <v>-10718702.207527099</v>
      </c>
      <c r="AV607">
        <v>-10861518.551649</v>
      </c>
      <c r="AW607">
        <v>-11212511.659722099</v>
      </c>
      <c r="AX607">
        <v>-11519840.8347695</v>
      </c>
      <c r="AY607">
        <v>-11615940.122397801</v>
      </c>
      <c r="AZ607">
        <v>-11714075.1228399</v>
      </c>
      <c r="BA607">
        <v>-11809864.845909599</v>
      </c>
      <c r="BB607">
        <v>-11903355.784595899</v>
      </c>
      <c r="BC607">
        <v>-11998823.2785048</v>
      </c>
      <c r="BD607">
        <v>-12090608.4709573</v>
      </c>
      <c r="BE607">
        <v>-12184331.547234699</v>
      </c>
      <c r="BF607">
        <v>-12275808.377730699</v>
      </c>
      <c r="BG607">
        <v>-12363631.3301904</v>
      </c>
      <c r="BH607">
        <v>-12456240.019371999</v>
      </c>
      <c r="BI607">
        <v>-12805246.150459001</v>
      </c>
      <c r="BJ607">
        <v>-13103859.324767999</v>
      </c>
      <c r="BK607">
        <v>-13154873.8418891</v>
      </c>
      <c r="BL607">
        <v>-13206885.7110516</v>
      </c>
      <c r="BM607">
        <v>-13257571.884517301</v>
      </c>
      <c r="BN607">
        <v>-13306961.584307799</v>
      </c>
      <c r="BO607">
        <v>-13357312.5914515</v>
      </c>
      <c r="BP607">
        <v>-13405641.0228136</v>
      </c>
      <c r="BQ607">
        <v>-13454907.2345182</v>
      </c>
      <c r="BR607">
        <v>-13502910.700569101</v>
      </c>
      <c r="BS607">
        <v>-13548104.6629148</v>
      </c>
      <c r="BT607">
        <v>-13597351.4704151</v>
      </c>
      <c r="BU607">
        <f t="shared" ca="1" si="70"/>
        <v>-3562022.0042592455</v>
      </c>
      <c r="BV607">
        <f t="shared" ca="1" si="70"/>
        <v>-7465081.0341266086</v>
      </c>
      <c r="BW607">
        <f t="shared" ca="1" si="70"/>
        <v>-10070154.057819949</v>
      </c>
      <c r="BX607">
        <f t="shared" ca="1" si="70"/>
        <v>-11928752.616185389</v>
      </c>
      <c r="BY607">
        <f t="shared" ca="1" si="70"/>
        <v>-13308468.848306259</v>
      </c>
      <c r="BZ607" t="str">
        <f>VLOOKUP($A607,[1]UNITES!$H$2:$I$20,2,FALSE) &amp; "__" &amp; $D607 &amp; "__" &amp;CB607</f>
        <v>-50 BP TC / +50 BP LT / -25 BP INF__Ressources à vue__TMO</v>
      </c>
      <c r="CA607" t="str">
        <f>VLOOKUP($A607,[1]UNITES!$H$2:$I$20,2,FALSE) &amp; "__" &amp; $E607 &amp; "__" &amp; $F607 &amp; "__" &amp; CB607</f>
        <v>-50 BP TC / +50 BP LT / -25 BP INF__Livrets Epargne Retraite__B Passif__TMO</v>
      </c>
      <c r="CB607" t="str">
        <f t="shared" si="67"/>
        <v>TMO</v>
      </c>
    </row>
    <row r="608" spans="1:80" x14ac:dyDescent="0.3">
      <c r="A608">
        <v>2</v>
      </c>
      <c r="B608" t="s">
        <v>119</v>
      </c>
      <c r="C608" t="s">
        <v>120</v>
      </c>
      <c r="D608" t="s">
        <v>136</v>
      </c>
      <c r="E608" t="s">
        <v>147</v>
      </c>
      <c r="F608" t="s">
        <v>123</v>
      </c>
      <c r="G608" t="s">
        <v>26</v>
      </c>
      <c r="H608" t="s">
        <v>64</v>
      </c>
      <c r="I608" t="s">
        <v>154</v>
      </c>
      <c r="J608" t="s">
        <v>66</v>
      </c>
      <c r="M608">
        <v>-6853866.9935228601</v>
      </c>
      <c r="N608">
        <v>-8927881.8439054098</v>
      </c>
      <c r="O608">
        <v>-10904694.1853154</v>
      </c>
      <c r="P608">
        <v>-12914501.938587099</v>
      </c>
      <c r="Q608">
        <v>-14867522.6851067</v>
      </c>
      <c r="R608">
        <v>-16765249.9121223</v>
      </c>
      <c r="S608">
        <v>-18694439.734246101</v>
      </c>
      <c r="T608">
        <v>-20540866.153501</v>
      </c>
      <c r="U608">
        <v>-22417761.736896001</v>
      </c>
      <c r="V608">
        <v>-24241277.703368399</v>
      </c>
      <c r="W608">
        <v>-25953255.7594775</v>
      </c>
      <c r="X608">
        <v>-27813400.575640701</v>
      </c>
      <c r="Y608">
        <v>-29866863.051573299</v>
      </c>
      <c r="Z608">
        <v>-31634367.5196166</v>
      </c>
      <c r="AA608">
        <v>-32825245.663320299</v>
      </c>
      <c r="AB608">
        <v>-34038390.014365397</v>
      </c>
      <c r="AC608">
        <v>-35219635.942538701</v>
      </c>
      <c r="AD608">
        <v>-36369750.390614703</v>
      </c>
      <c r="AE608">
        <v>-37541332.055644698</v>
      </c>
      <c r="AF608">
        <v>-38664989.492786199</v>
      </c>
      <c r="AG608">
        <v>-39809595.661311701</v>
      </c>
      <c r="AH608">
        <v>-40924045.277525097</v>
      </c>
      <c r="AI608">
        <v>-41972541.975327402</v>
      </c>
      <c r="AJ608">
        <v>-43114277.061550803</v>
      </c>
      <c r="AK608">
        <v>-44953253.748415798</v>
      </c>
      <c r="AL608">
        <v>-46541668.106350698</v>
      </c>
      <c r="AM608">
        <v>-47269023.7139282</v>
      </c>
      <c r="AN608">
        <v>-48010842.921403296</v>
      </c>
      <c r="AO608">
        <v>-48734005.495215699</v>
      </c>
      <c r="AP608">
        <v>-49438922.919387199</v>
      </c>
      <c r="AQ608">
        <v>-50157830.971542202</v>
      </c>
      <c r="AR608">
        <v>-50848132.2872352</v>
      </c>
      <c r="AS608">
        <v>-51552116.208180301</v>
      </c>
      <c r="AT608">
        <v>-52238351.145850398</v>
      </c>
      <c r="AU608">
        <v>-52884702.609312303</v>
      </c>
      <c r="AV608">
        <v>-53589340.1527953</v>
      </c>
      <c r="AW608">
        <v>-55321095.159535304</v>
      </c>
      <c r="AX608">
        <v>-56837417.906562097</v>
      </c>
      <c r="AY608">
        <v>-57311559.458262198</v>
      </c>
      <c r="AZ608">
        <v>-57795744.958525002</v>
      </c>
      <c r="BA608">
        <v>-58268359.175471701</v>
      </c>
      <c r="BB608">
        <v>-58729631.478780001</v>
      </c>
      <c r="BC608">
        <v>-59200655.865812197</v>
      </c>
      <c r="BD608">
        <v>-59653512.246450603</v>
      </c>
      <c r="BE608">
        <v>-60115929.878727101</v>
      </c>
      <c r="BF608">
        <v>-60567264.8308274</v>
      </c>
      <c r="BG608">
        <v>-61000572.031241402</v>
      </c>
      <c r="BH608">
        <v>-61457491.434378199</v>
      </c>
      <c r="BI608">
        <v>-63179442.9450716</v>
      </c>
      <c r="BJ608">
        <v>-64652762.0761903</v>
      </c>
      <c r="BK608">
        <v>-64904461.148368202</v>
      </c>
      <c r="BL608">
        <v>-65161081.043795198</v>
      </c>
      <c r="BM608">
        <v>-65411160.137757398</v>
      </c>
      <c r="BN608">
        <v>-65654842.580642201</v>
      </c>
      <c r="BO608">
        <v>-65903268.002453402</v>
      </c>
      <c r="BP608">
        <v>-66141714.290153302</v>
      </c>
      <c r="BQ608">
        <v>-66384787.454242103</v>
      </c>
      <c r="BR608">
        <v>-66621630.403360799</v>
      </c>
      <c r="BS608">
        <v>-66844611.624410003</v>
      </c>
      <c r="BT608">
        <v>-67087589.045789003</v>
      </c>
      <c r="BU608">
        <f t="shared" ca="1" si="70"/>
        <v>-17574559.935140792</v>
      </c>
      <c r="BV608">
        <f t="shared" ca="1" si="70"/>
        <v>-36831752.842181243</v>
      </c>
      <c r="BW608">
        <f t="shared" ca="1" si="70"/>
        <v>-49684849.18996805</v>
      </c>
      <c r="BX608">
        <f t="shared" ca="1" si="70"/>
        <v>-58854936.202047765</v>
      </c>
      <c r="BY608">
        <f t="shared" ca="1" si="70"/>
        <v>-65662279.229352802</v>
      </c>
      <c r="BZ608" t="str">
        <f>VLOOKUP($A608,[1]UNITES!$H$2:$I$20,2,FALSE) &amp; "__" &amp; $D608 &amp; "__" &amp;CB608</f>
        <v>-50 BP TC / +50 BP LT / -25 BP INF__Ressources à vue__TMO</v>
      </c>
      <c r="CA608" t="str">
        <f>VLOOKUP($A608,[1]UNITES!$H$2:$I$20,2,FALSE) &amp; "__" &amp; $E608 &amp; "__" &amp; $F608 &amp; "__" &amp; CB608</f>
        <v>-50 BP TC / +50 BP LT / -25 BP INF__Livrets Epargne Retraite__B Passif__TMO</v>
      </c>
      <c r="CB608" t="str">
        <f t="shared" si="67"/>
        <v>TMO</v>
      </c>
    </row>
    <row r="609" spans="1:80" x14ac:dyDescent="0.3">
      <c r="A609">
        <v>2</v>
      </c>
      <c r="B609" t="s">
        <v>119</v>
      </c>
      <c r="C609" t="s">
        <v>120</v>
      </c>
      <c r="D609" t="s">
        <v>136</v>
      </c>
      <c r="E609" t="s">
        <v>147</v>
      </c>
      <c r="F609" t="s">
        <v>123</v>
      </c>
      <c r="G609" t="s">
        <v>26</v>
      </c>
      <c r="H609" t="s">
        <v>64</v>
      </c>
      <c r="I609" t="s">
        <v>155</v>
      </c>
      <c r="J609" t="s">
        <v>66</v>
      </c>
      <c r="M609">
        <v>-145023.09333333399</v>
      </c>
      <c r="N609">
        <v>-188907.811935484</v>
      </c>
      <c r="O609">
        <v>-230735.79399999999</v>
      </c>
      <c r="P609">
        <v>-273261.94258064497</v>
      </c>
      <c r="Q609">
        <v>-314586.51290322602</v>
      </c>
      <c r="R609">
        <v>-354741.10533333302</v>
      </c>
      <c r="S609">
        <v>-395561.430967742</v>
      </c>
      <c r="T609">
        <v>-434630.53866666602</v>
      </c>
      <c r="U609">
        <v>-474344.34935483901</v>
      </c>
      <c r="V609">
        <v>-512928.68677419302</v>
      </c>
      <c r="W609">
        <v>-549152.96</v>
      </c>
      <c r="X609">
        <v>-588512.34354838706</v>
      </c>
      <c r="Y609">
        <v>-631962.18999999901</v>
      </c>
      <c r="Z609">
        <v>-669361.360967741</v>
      </c>
      <c r="AA609">
        <v>-694559.52066666598</v>
      </c>
      <c r="AB609">
        <v>-720228.81612903299</v>
      </c>
      <c r="AC609">
        <v>-745223.16709677503</v>
      </c>
      <c r="AD609">
        <v>-769558.79866666696</v>
      </c>
      <c r="AE609">
        <v>-794348.65516129194</v>
      </c>
      <c r="AF609">
        <v>-818124.46600000095</v>
      </c>
      <c r="AG609">
        <v>-842343.54064516199</v>
      </c>
      <c r="AH609">
        <v>-865924.52967741899</v>
      </c>
      <c r="AI609">
        <v>-888109.995</v>
      </c>
      <c r="AJ609">
        <v>-912268.31612903299</v>
      </c>
      <c r="AK609">
        <v>-951179.79333333299</v>
      </c>
      <c r="AL609">
        <v>-984789.54612903297</v>
      </c>
      <c r="AM609">
        <v>-1000179.89133333</v>
      </c>
      <c r="AN609">
        <v>-1015876.27096774</v>
      </c>
      <c r="AO609">
        <v>-1031177.89</v>
      </c>
      <c r="AP609">
        <v>-1046093.45666666</v>
      </c>
      <c r="AQ609">
        <v>-1061305.05548388</v>
      </c>
      <c r="AR609">
        <v>-1075911.3546666601</v>
      </c>
      <c r="AS609">
        <v>-1090807.1661290301</v>
      </c>
      <c r="AT609">
        <v>-1105327.4254838701</v>
      </c>
      <c r="AU609">
        <v>-1119003.7750000099</v>
      </c>
      <c r="AV609">
        <v>-1133913.41741936</v>
      </c>
      <c r="AW609">
        <v>-1170556.16133333</v>
      </c>
      <c r="AX609">
        <v>-1202640.50129032</v>
      </c>
      <c r="AY609">
        <v>-1212673.0079999999</v>
      </c>
      <c r="AZ609">
        <v>-1222918.04193549</v>
      </c>
      <c r="BA609">
        <v>-1232918.23354839</v>
      </c>
      <c r="BB609">
        <v>-1242678.4346666599</v>
      </c>
      <c r="BC609">
        <v>-1252644.9838709701</v>
      </c>
      <c r="BD609">
        <v>-1262227.1146666701</v>
      </c>
      <c r="BE609">
        <v>-1272011.5532258099</v>
      </c>
      <c r="BF609">
        <v>-1281561.48774194</v>
      </c>
      <c r="BG609">
        <v>-1290729.96931035</v>
      </c>
      <c r="BH609">
        <v>-1300398.07</v>
      </c>
      <c r="BI609">
        <v>-1336833.3740000001</v>
      </c>
      <c r="BJ609">
        <v>-1368007.78548387</v>
      </c>
      <c r="BK609">
        <v>-1373333.5606666701</v>
      </c>
      <c r="BL609">
        <v>-1378763.4632258001</v>
      </c>
      <c r="BM609">
        <v>-1384054.9654838699</v>
      </c>
      <c r="BN609">
        <v>-1389211.11666667</v>
      </c>
      <c r="BO609">
        <v>-1394467.6287096799</v>
      </c>
      <c r="BP609">
        <v>-1399512.986</v>
      </c>
      <c r="BQ609">
        <v>-1404656.2454838699</v>
      </c>
      <c r="BR609">
        <v>-1409667.6790322501</v>
      </c>
      <c r="BS609">
        <v>-1414385.8049999999</v>
      </c>
      <c r="BT609">
        <v>-1419527.04193549</v>
      </c>
      <c r="BU609">
        <f t="shared" ca="1" si="70"/>
        <v>-371865.54744982073</v>
      </c>
      <c r="BV609">
        <f t="shared" ca="1" si="70"/>
        <v>-779334.44634498225</v>
      </c>
      <c r="BW609">
        <f t="shared" ca="1" si="70"/>
        <v>-1051297.0868844085</v>
      </c>
      <c r="BX609">
        <f t="shared" ca="1" si="70"/>
        <v>-1245329.7966324941</v>
      </c>
      <c r="BY609">
        <f t="shared" ca="1" si="70"/>
        <v>-1389368.4709740141</v>
      </c>
      <c r="BZ609" t="str">
        <f>VLOOKUP($A609,[1]UNITES!$H$2:$I$20,2,FALSE) &amp; "__" &amp; $D609 &amp; "__" &amp;CB609</f>
        <v>-50 BP TC / +50 BP LT / -25 BP INF__Ressources à vue__TMO</v>
      </c>
      <c r="CA609" t="str">
        <f>VLOOKUP($A609,[1]UNITES!$H$2:$I$20,2,FALSE) &amp; "__" &amp; $E609 &amp; "__" &amp; $F609 &amp; "__" &amp; CB609</f>
        <v>-50 BP TC / +50 BP LT / -25 BP INF__Livrets Epargne Retraite__B Passif__TMO</v>
      </c>
      <c r="CB609" t="str">
        <f t="shared" si="67"/>
        <v>TMO</v>
      </c>
    </row>
    <row r="610" spans="1:80" x14ac:dyDescent="0.3">
      <c r="A610">
        <v>2</v>
      </c>
      <c r="B610" t="s">
        <v>119</v>
      </c>
      <c r="C610" t="s">
        <v>120</v>
      </c>
      <c r="D610" t="s">
        <v>136</v>
      </c>
      <c r="E610" t="s">
        <v>147</v>
      </c>
      <c r="F610" t="s">
        <v>123</v>
      </c>
      <c r="G610" t="s">
        <v>26</v>
      </c>
      <c r="H610" t="s">
        <v>64</v>
      </c>
      <c r="I610" t="s">
        <v>156</v>
      </c>
      <c r="J610" t="s">
        <v>66</v>
      </c>
      <c r="M610">
        <v>-348231.813333333</v>
      </c>
      <c r="N610">
        <v>-453608.52</v>
      </c>
      <c r="O610">
        <v>-554046.55333333299</v>
      </c>
      <c r="P610">
        <v>-656161.02612903202</v>
      </c>
      <c r="Q610">
        <v>-755390.25838709704</v>
      </c>
      <c r="R610">
        <v>-851810.12866666599</v>
      </c>
      <c r="S610">
        <v>-949828.55645161297</v>
      </c>
      <c r="T610">
        <v>-1043641.93533333</v>
      </c>
      <c r="U610">
        <v>-1139003.39258065</v>
      </c>
      <c r="V610">
        <v>-1231652.7361290299</v>
      </c>
      <c r="W610">
        <v>-1318635.05</v>
      </c>
      <c r="X610">
        <v>-1413145.43387096</v>
      </c>
      <c r="Y610">
        <v>-1517477.9193333299</v>
      </c>
      <c r="Z610">
        <v>-1607281.4219354801</v>
      </c>
      <c r="AA610">
        <v>-1667787.6493333301</v>
      </c>
      <c r="AB610">
        <v>-1729425.18225806</v>
      </c>
      <c r="AC610">
        <v>-1789442.0196774199</v>
      </c>
      <c r="AD610">
        <v>-1847877.1259999999</v>
      </c>
      <c r="AE610">
        <v>-1907402.93870968</v>
      </c>
      <c r="AF610">
        <v>-1964493.8120000099</v>
      </c>
      <c r="AG610">
        <v>-2022649.05129033</v>
      </c>
      <c r="AH610">
        <v>-2079272.09903226</v>
      </c>
      <c r="AI610">
        <v>-2132544.2000000002</v>
      </c>
      <c r="AJ610">
        <v>-2190553.56354838</v>
      </c>
      <c r="AK610">
        <v>-2283988.4393333402</v>
      </c>
      <c r="AL610">
        <v>-2364692.71999999</v>
      </c>
      <c r="AM610">
        <v>-2401648.2573333401</v>
      </c>
      <c r="AN610">
        <v>-2439338.6670967801</v>
      </c>
      <c r="AO610">
        <v>-2476081.1677419301</v>
      </c>
      <c r="AP610">
        <v>-2511896.6693333299</v>
      </c>
      <c r="AQ610">
        <v>-2548423.0074193599</v>
      </c>
      <c r="AR610">
        <v>-2583495.8886666601</v>
      </c>
      <c r="AS610">
        <v>-2619263.9606451602</v>
      </c>
      <c r="AT610">
        <v>-2654130.2377419402</v>
      </c>
      <c r="AU610">
        <v>-2686970.11</v>
      </c>
      <c r="AV610">
        <v>-2722771.3880645102</v>
      </c>
      <c r="AW610">
        <v>-2810758.5326666599</v>
      </c>
      <c r="AX610">
        <v>-2887799.9783871002</v>
      </c>
      <c r="AY610">
        <v>-2911890.2033333401</v>
      </c>
      <c r="AZ610">
        <v>-2936490.73645161</v>
      </c>
      <c r="BA610">
        <v>-2960503.35258064</v>
      </c>
      <c r="BB610">
        <v>-2983939.7126666699</v>
      </c>
      <c r="BC610">
        <v>-3007871.5587096801</v>
      </c>
      <c r="BD610">
        <v>-3030880.3226666702</v>
      </c>
      <c r="BE610">
        <v>-3054374.8716128999</v>
      </c>
      <c r="BF610">
        <v>-3077306.3358064499</v>
      </c>
      <c r="BG610">
        <v>-3099321.8427586202</v>
      </c>
      <c r="BH610">
        <v>-3122537.0383871002</v>
      </c>
      <c r="BI610">
        <v>-3210026.0860000001</v>
      </c>
      <c r="BJ610">
        <v>-3284882.6009677402</v>
      </c>
      <c r="BK610">
        <v>-3297670.95</v>
      </c>
      <c r="BL610">
        <v>-3310709.3119354802</v>
      </c>
      <c r="BM610">
        <v>-3323415.3474193602</v>
      </c>
      <c r="BN610">
        <v>-3335796.38199999</v>
      </c>
      <c r="BO610">
        <v>-3348418.4</v>
      </c>
      <c r="BP610">
        <v>-3360533.39733333</v>
      </c>
      <c r="BQ610">
        <v>-3372883.4809677401</v>
      </c>
      <c r="BR610">
        <v>-3384917.0170967798</v>
      </c>
      <c r="BS610">
        <v>-3396246.2650000001</v>
      </c>
      <c r="BT610">
        <v>-3408591.4816128998</v>
      </c>
      <c r="BU610">
        <f t="shared" ca="1" si="70"/>
        <v>-892929.61701792025</v>
      </c>
      <c r="BV610">
        <f t="shared" ca="1" si="70"/>
        <v>-1871350.581926523</v>
      </c>
      <c r="BW610">
        <f t="shared" ca="1" si="70"/>
        <v>-2524391.7094480284</v>
      </c>
      <c r="BX610">
        <f t="shared" ca="1" si="70"/>
        <v>-2990306.207168953</v>
      </c>
      <c r="BY610">
        <f t="shared" ca="1" si="70"/>
        <v>-3336174.2266944437</v>
      </c>
      <c r="BZ610" t="str">
        <f>VLOOKUP($A610,[1]UNITES!$H$2:$I$20,2,FALSE) &amp; "__" &amp; $D610 &amp; "__" &amp;CB610</f>
        <v>-50 BP TC / +50 BP LT / -25 BP INF__Ressources à vue__TMO</v>
      </c>
      <c r="CA610" t="str">
        <f>VLOOKUP($A610,[1]UNITES!$H$2:$I$20,2,FALSE) &amp; "__" &amp; $E610 &amp; "__" &amp; $F610 &amp; "__" &amp; CB610</f>
        <v>-50 BP TC / +50 BP LT / -25 BP INF__Livrets Epargne Retraite__B Passif__TMO</v>
      </c>
      <c r="CB610" t="str">
        <f t="shared" si="67"/>
        <v>TMO</v>
      </c>
    </row>
    <row r="611" spans="1:80" x14ac:dyDescent="0.3">
      <c r="A611">
        <v>2</v>
      </c>
      <c r="B611" t="s">
        <v>119</v>
      </c>
      <c r="C611" t="s">
        <v>120</v>
      </c>
      <c r="D611" t="s">
        <v>136</v>
      </c>
      <c r="E611" t="s">
        <v>147</v>
      </c>
      <c r="F611" t="s">
        <v>123</v>
      </c>
      <c r="G611" t="s">
        <v>26</v>
      </c>
      <c r="H611" t="s">
        <v>64</v>
      </c>
      <c r="I611" t="s">
        <v>157</v>
      </c>
      <c r="J611" t="s">
        <v>66</v>
      </c>
      <c r="M611">
        <v>-40204.338666666699</v>
      </c>
      <c r="N611">
        <v>-52370.373225806397</v>
      </c>
      <c r="O611">
        <v>-63966.226000000002</v>
      </c>
      <c r="P611">
        <v>-75755.631935483907</v>
      </c>
      <c r="Q611">
        <v>-87211.922903225801</v>
      </c>
      <c r="R611">
        <v>-98343.864666666705</v>
      </c>
      <c r="S611">
        <v>-109660.367096774</v>
      </c>
      <c r="T611">
        <v>-120491.386666666</v>
      </c>
      <c r="U611">
        <v>-131501.13806451601</v>
      </c>
      <c r="V611">
        <v>-142197.761612904</v>
      </c>
      <c r="W611">
        <v>-152240.10999999999</v>
      </c>
      <c r="X611">
        <v>-163151.59838709701</v>
      </c>
      <c r="Y611">
        <v>-175197.07933333301</v>
      </c>
      <c r="Z611">
        <v>-185565.14483871</v>
      </c>
      <c r="AA611">
        <v>-192550.755333334</v>
      </c>
      <c r="AB611">
        <v>-199666.981290322</v>
      </c>
      <c r="AC611">
        <v>-206596.09516129</v>
      </c>
      <c r="AD611">
        <v>-213342.59266666599</v>
      </c>
      <c r="AE611">
        <v>-220215.01677419399</v>
      </c>
      <c r="AF611">
        <v>-226806.321333334</v>
      </c>
      <c r="AG611">
        <v>-233520.50548386999</v>
      </c>
      <c r="AH611">
        <v>-240057.79258064501</v>
      </c>
      <c r="AI611">
        <v>-246208.20499999999</v>
      </c>
      <c r="AJ611">
        <v>-252905.54935483899</v>
      </c>
      <c r="AK611">
        <v>-263692.87</v>
      </c>
      <c r="AL611">
        <v>-273010.40322580701</v>
      </c>
      <c r="AM611">
        <v>-277277.02399999998</v>
      </c>
      <c r="AN611">
        <v>-281628.48580645199</v>
      </c>
      <c r="AO611">
        <v>-285870.51032258</v>
      </c>
      <c r="AP611">
        <v>-290005.51333333401</v>
      </c>
      <c r="AQ611">
        <v>-294222.58193548501</v>
      </c>
      <c r="AR611">
        <v>-298271.84399999998</v>
      </c>
      <c r="AS611">
        <v>-302401.36645161302</v>
      </c>
      <c r="AT611">
        <v>-306426.77774193598</v>
      </c>
      <c r="AU611">
        <v>-310218.234999999</v>
      </c>
      <c r="AV611">
        <v>-314351.59096774203</v>
      </c>
      <c r="AW611">
        <v>-324509.949333333</v>
      </c>
      <c r="AX611">
        <v>-333404.60290322697</v>
      </c>
      <c r="AY611">
        <v>-336185.886</v>
      </c>
      <c r="AZ611">
        <v>-339026.08548387198</v>
      </c>
      <c r="BA611">
        <v>-341798.413548387</v>
      </c>
      <c r="BB611">
        <v>-344504.205333333</v>
      </c>
      <c r="BC611">
        <v>-347267.20322580601</v>
      </c>
      <c r="BD611">
        <v>-349923.63066666701</v>
      </c>
      <c r="BE611">
        <v>-352636.13967741898</v>
      </c>
      <c r="BF611">
        <v>-355283.63967741898</v>
      </c>
      <c r="BG611">
        <v>-357825.391724138</v>
      </c>
      <c r="BH611">
        <v>-360505.651290323</v>
      </c>
      <c r="BI611">
        <v>-370606.51</v>
      </c>
      <c r="BJ611">
        <v>-379248.90516129002</v>
      </c>
      <c r="BK611">
        <v>-380725.35600000003</v>
      </c>
      <c r="BL611">
        <v>-382230.67193548399</v>
      </c>
      <c r="BM611">
        <v>-383697.62</v>
      </c>
      <c r="BN611">
        <v>-385127.04533333302</v>
      </c>
      <c r="BO611">
        <v>-386584.28903225798</v>
      </c>
      <c r="BP611">
        <v>-387983</v>
      </c>
      <c r="BQ611">
        <v>-389408.85322580702</v>
      </c>
      <c r="BR611">
        <v>-390798.15677419398</v>
      </c>
      <c r="BS611">
        <v>-392106.15</v>
      </c>
      <c r="BT611">
        <v>-393531.44225806498</v>
      </c>
      <c r="BU611">
        <f t="shared" ca="1" si="70"/>
        <v>-103091.22660215055</v>
      </c>
      <c r="BV611">
        <f t="shared" ca="1" si="70"/>
        <v>-216052.66992921146</v>
      </c>
      <c r="BW611">
        <f t="shared" ca="1" si="70"/>
        <v>-291448.10023207898</v>
      </c>
      <c r="BX611">
        <f t="shared" ca="1" si="70"/>
        <v>-345239.23323866032</v>
      </c>
      <c r="BY611">
        <f t="shared" ca="1" si="70"/>
        <v>-385170.66664336924</v>
      </c>
      <c r="BZ611" t="str">
        <f>VLOOKUP($A611,[1]UNITES!$H$2:$I$20,2,FALSE) &amp; "__" &amp; $D611 &amp; "__" &amp;CB611</f>
        <v>-50 BP TC / +50 BP LT / -25 BP INF__Ressources à vue__TMO</v>
      </c>
      <c r="CA611" t="str">
        <f>VLOOKUP($A611,[1]UNITES!$H$2:$I$20,2,FALSE) &amp; "__" &amp; $E611 &amp; "__" &amp; $F611 &amp; "__" &amp; CB611</f>
        <v>-50 BP TC / +50 BP LT / -25 BP INF__Livrets Epargne Retraite__B Passif__TMO</v>
      </c>
      <c r="CB611" t="str">
        <f t="shared" si="67"/>
        <v>TMO</v>
      </c>
    </row>
    <row r="612" spans="1:80" x14ac:dyDescent="0.3">
      <c r="A612">
        <v>2</v>
      </c>
      <c r="B612" t="s">
        <v>119</v>
      </c>
      <c r="C612" t="s">
        <v>120</v>
      </c>
      <c r="D612" t="s">
        <v>136</v>
      </c>
      <c r="E612" t="s">
        <v>147</v>
      </c>
      <c r="F612" t="s">
        <v>123</v>
      </c>
      <c r="G612" t="s">
        <v>26</v>
      </c>
      <c r="H612" t="s">
        <v>64</v>
      </c>
      <c r="I612" t="s">
        <v>158</v>
      </c>
      <c r="J612" t="s">
        <v>66</v>
      </c>
      <c r="M612">
        <v>-467466.61762586702</v>
      </c>
      <c r="N612">
        <v>-608924.38163345202</v>
      </c>
      <c r="O612">
        <v>-743752.47148125398</v>
      </c>
      <c r="P612">
        <v>-880831.00735774403</v>
      </c>
      <c r="Q612">
        <v>-1014036.39550744</v>
      </c>
      <c r="R612">
        <v>-1143470.4985768001</v>
      </c>
      <c r="S612">
        <v>-1275050.50302837</v>
      </c>
      <c r="T612">
        <v>-1400985.64652624</v>
      </c>
      <c r="U612">
        <v>-1528998.9282011499</v>
      </c>
      <c r="V612">
        <v>-1653371.46623824</v>
      </c>
      <c r="W612">
        <v>-1770136.58756546</v>
      </c>
      <c r="X612">
        <v>-1897007.38837633</v>
      </c>
      <c r="Y612">
        <v>-2037063.3839682001</v>
      </c>
      <c r="Z612">
        <v>-2157615.6720211199</v>
      </c>
      <c r="AA612">
        <v>-2238839.27254041</v>
      </c>
      <c r="AB612">
        <v>-2321581.5392726301</v>
      </c>
      <c r="AC612">
        <v>-2402148.18191258</v>
      </c>
      <c r="AD612">
        <v>-2480591.50562223</v>
      </c>
      <c r="AE612">
        <v>-2560498.99554411</v>
      </c>
      <c r="AF612">
        <v>-2637137.8289512098</v>
      </c>
      <c r="AG612">
        <v>-2715205.4646130698</v>
      </c>
      <c r="AH612">
        <v>-2791216.2759046201</v>
      </c>
      <c r="AI612">
        <v>-2862728.7814936698</v>
      </c>
      <c r="AJ612">
        <v>-2940600.5913573401</v>
      </c>
      <c r="AK612">
        <v>-3066027.6277519702</v>
      </c>
      <c r="AL612">
        <v>-3174365.1104663699</v>
      </c>
      <c r="AM612">
        <v>-3223974.2537654499</v>
      </c>
      <c r="AN612">
        <v>-3274569.88013086</v>
      </c>
      <c r="AO612">
        <v>-3323893.0375338201</v>
      </c>
      <c r="AP612">
        <v>-3371971.7929854402</v>
      </c>
      <c r="AQ612">
        <v>-3421004.77393308</v>
      </c>
      <c r="AR612">
        <v>-3468086.63487736</v>
      </c>
      <c r="AS612">
        <v>-3516101.7141776299</v>
      </c>
      <c r="AT612">
        <v>-3562906.2309033098</v>
      </c>
      <c r="AU612">
        <v>-3606990.5009814198</v>
      </c>
      <c r="AV612">
        <v>-3655050.1614327799</v>
      </c>
      <c r="AW612">
        <v>-3773164.1654331102</v>
      </c>
      <c r="AX612">
        <v>-3876584.6529665599</v>
      </c>
      <c r="AY612">
        <v>-3908923.3784970799</v>
      </c>
      <c r="AZ612">
        <v>-3941947.1512191398</v>
      </c>
      <c r="BA612">
        <v>-3974181.70904942</v>
      </c>
      <c r="BB612">
        <v>-4005642.6943967198</v>
      </c>
      <c r="BC612">
        <v>-4037768.8182471199</v>
      </c>
      <c r="BD612">
        <v>-4068655.7978666699</v>
      </c>
      <c r="BE612">
        <v>-4100194.9000106598</v>
      </c>
      <c r="BF612">
        <v>-4130978.1087901802</v>
      </c>
      <c r="BG612">
        <v>-4160531.7423482402</v>
      </c>
      <c r="BH612">
        <v>-4191695.8373061302</v>
      </c>
      <c r="BI612">
        <v>-4309141.1935989996</v>
      </c>
      <c r="BJ612">
        <v>-4409628.6320197899</v>
      </c>
      <c r="BK612">
        <v>-4426795.7144321799</v>
      </c>
      <c r="BL612">
        <v>-4444298.42246175</v>
      </c>
      <c r="BM612">
        <v>-4461355.0175179001</v>
      </c>
      <c r="BN612">
        <v>-4477975.3304179497</v>
      </c>
      <c r="BO612">
        <v>-4494919.1353651201</v>
      </c>
      <c r="BP612">
        <v>-4511182.3148412602</v>
      </c>
      <c r="BQ612">
        <v>-4527761.0696547497</v>
      </c>
      <c r="BR612">
        <v>-4543914.8927639099</v>
      </c>
      <c r="BS612">
        <v>-4559123.2831190797</v>
      </c>
      <c r="BT612">
        <v>-4575695.5134916296</v>
      </c>
      <c r="BU612">
        <f t="shared" ca="1" si="70"/>
        <v>-1198669.3243431954</v>
      </c>
      <c r="BV612">
        <f t="shared" ca="1" si="70"/>
        <v>-2512102.2911000992</v>
      </c>
      <c r="BW612">
        <f t="shared" ca="1" si="70"/>
        <v>-3388745.1432449576</v>
      </c>
      <c r="BX612">
        <f t="shared" ca="1" si="70"/>
        <v>-4014189.0796775855</v>
      </c>
      <c r="BY612">
        <f t="shared" ca="1" si="70"/>
        <v>-4478482.5433070268</v>
      </c>
      <c r="BZ612" t="str">
        <f>VLOOKUP($A612,[1]UNITES!$H$2:$I$20,2,FALSE) &amp; "__" &amp; $D612 &amp; "__" &amp;CB612</f>
        <v>-50 BP TC / +50 BP LT / -25 BP INF__Ressources à vue__TMO</v>
      </c>
      <c r="CA612" t="str">
        <f>VLOOKUP($A612,[1]UNITES!$H$2:$I$20,2,FALSE) &amp; "__" &amp; $E612 &amp; "__" &amp; $F612 &amp; "__" &amp; CB612</f>
        <v>-50 BP TC / +50 BP LT / -25 BP INF__Livrets Epargne Retraite__B Passif__TMO</v>
      </c>
      <c r="CB612" t="str">
        <f t="shared" si="67"/>
        <v>TMO</v>
      </c>
    </row>
    <row r="613" spans="1:80" x14ac:dyDescent="0.3">
      <c r="A613">
        <v>2</v>
      </c>
      <c r="B613" t="s">
        <v>119</v>
      </c>
      <c r="C613" t="s">
        <v>159</v>
      </c>
      <c r="D613" t="s">
        <v>160</v>
      </c>
      <c r="E613" t="s">
        <v>161</v>
      </c>
      <c r="F613" t="s">
        <v>123</v>
      </c>
      <c r="G613" t="s">
        <v>22</v>
      </c>
      <c r="H613" t="s">
        <v>30</v>
      </c>
      <c r="I613" t="s">
        <v>31</v>
      </c>
      <c r="J613" t="s">
        <v>31</v>
      </c>
      <c r="L613" t="s">
        <v>84</v>
      </c>
      <c r="M613">
        <v>-2060119.7333333299</v>
      </c>
      <c r="N613">
        <v>-5980992.7796774199</v>
      </c>
      <c r="O613">
        <v>-9785568.7433333397</v>
      </c>
      <c r="P613">
        <v>-13706441.7896774</v>
      </c>
      <c r="Q613">
        <v>-17569166.294193599</v>
      </c>
      <c r="R613">
        <v>-21373742.2533333</v>
      </c>
      <c r="S613">
        <v>-25294615.299677402</v>
      </c>
      <c r="T613">
        <v>-29099191.263333298</v>
      </c>
      <c r="U613">
        <v>-33020064.3096774</v>
      </c>
      <c r="V613">
        <v>-36882788.814193599</v>
      </c>
      <c r="W613">
        <v>-40558607.289999999</v>
      </c>
      <c r="X613">
        <v>-44608237.819677398</v>
      </c>
      <c r="Y613">
        <v>-48412813.783333302</v>
      </c>
      <c r="Z613">
        <v>-52333686.829677403</v>
      </c>
      <c r="AA613">
        <v>-56138262.793333299</v>
      </c>
      <c r="AB613">
        <v>-60059135.834193602</v>
      </c>
      <c r="AC613">
        <v>-63921860.339677401</v>
      </c>
      <c r="AD613">
        <v>-67726436.303333297</v>
      </c>
      <c r="AE613">
        <v>-71647309.349677399</v>
      </c>
      <c r="AF613">
        <v>-75451885.313333303</v>
      </c>
      <c r="AG613">
        <v>-79372758.354193494</v>
      </c>
      <c r="AH613">
        <v>-83235482.859677404</v>
      </c>
      <c r="AI613">
        <v>-86911301.340000004</v>
      </c>
      <c r="AJ613">
        <v>-90960931.869677395</v>
      </c>
      <c r="AK613">
        <v>-94765507.833333299</v>
      </c>
      <c r="AL613">
        <v>-98686380.874193504</v>
      </c>
      <c r="AM613">
        <v>-102490956.83866701</v>
      </c>
      <c r="AN613">
        <v>-106411829.884194</v>
      </c>
      <c r="AO613">
        <v>-110274554.389677</v>
      </c>
      <c r="AP613">
        <v>-114079130.353333</v>
      </c>
      <c r="AQ613">
        <v>-118000003.39419401</v>
      </c>
      <c r="AR613">
        <v>-121804579.358667</v>
      </c>
      <c r="AS613">
        <v>-125725452.404194</v>
      </c>
      <c r="AT613">
        <v>-129588176.909677</v>
      </c>
      <c r="AU613">
        <v>-133263995.39</v>
      </c>
      <c r="AV613">
        <v>-137313625.91419399</v>
      </c>
      <c r="AW613">
        <v>-141118201.878667</v>
      </c>
      <c r="AX613">
        <v>-145039074.92419401</v>
      </c>
      <c r="AY613">
        <v>-148843650.88866699</v>
      </c>
      <c r="AZ613">
        <v>-152764523.934194</v>
      </c>
      <c r="BA613">
        <v>-156627248.43419299</v>
      </c>
      <c r="BB613">
        <v>-160431824.39866701</v>
      </c>
      <c r="BC613">
        <v>-164352697.44419399</v>
      </c>
      <c r="BD613">
        <v>-168157273.408667</v>
      </c>
      <c r="BE613">
        <v>-172078146.45419401</v>
      </c>
      <c r="BF613">
        <v>-175940870.95419401</v>
      </c>
      <c r="BG613">
        <v>-179683288.133448</v>
      </c>
      <c r="BH613">
        <v>-183666319.964194</v>
      </c>
      <c r="BI613">
        <v>-187470895.92866701</v>
      </c>
      <c r="BJ613">
        <v>-191391768.97419399</v>
      </c>
      <c r="BK613">
        <v>-195196344.93333301</v>
      </c>
      <c r="BL613">
        <v>-199117217.97967699</v>
      </c>
      <c r="BM613">
        <v>-202979942.48419401</v>
      </c>
      <c r="BN613">
        <v>-206784518.44866699</v>
      </c>
      <c r="BO613">
        <v>-210705391.494194</v>
      </c>
      <c r="BP613">
        <v>-214509967.45333299</v>
      </c>
      <c r="BQ613">
        <v>-218430840.499677</v>
      </c>
      <c r="BR613">
        <v>-222293565.00419399</v>
      </c>
      <c r="BS613">
        <v>-225969383.48500001</v>
      </c>
      <c r="BT613">
        <v>-230019014.01419401</v>
      </c>
      <c r="BU613">
        <f t="shared" ca="1" si="70"/>
        <v>-23328294.699175622</v>
      </c>
      <c r="BV613">
        <f t="shared" ca="1" si="70"/>
        <v>-69680988.747508943</v>
      </c>
      <c r="BW613">
        <f t="shared" ca="1" si="70"/>
        <v>-116033682.79536033</v>
      </c>
      <c r="BX613">
        <f t="shared" ca="1" si="70"/>
        <v>-162391926.73478943</v>
      </c>
      <c r="BY613">
        <f t="shared" ca="1" si="70"/>
        <v>-208739070.89161035</v>
      </c>
      <c r="BZ613" t="str">
        <f>VLOOKUP($A613,[1]UNITES!$H$2:$I$20,2,FALSE) &amp; "__" &amp; $D613 &amp; "__" &amp;CB613</f>
        <v>-50 BP TC / +50 BP LT / -25 BP INF__Compte régul. Passif_3__FIXE = 0%</v>
      </c>
      <c r="CA613" t="str">
        <f>VLOOKUP($A613,[1]UNITES!$H$2:$I$20,2,FALSE) &amp; "__" &amp; $E613 &amp; "__" &amp; $F613 &amp; "__" &amp; CB613</f>
        <v>-50 BP TC / +50 BP LT / -25 BP INF__Compte régul. Passif_4__B Passif__FIXE = 0%</v>
      </c>
      <c r="CB613" t="str">
        <f t="shared" si="67"/>
        <v>FIXE = 0%</v>
      </c>
    </row>
    <row r="614" spans="1:80" x14ac:dyDescent="0.3">
      <c r="A614">
        <v>2</v>
      </c>
      <c r="B614" t="s">
        <v>119</v>
      </c>
      <c r="C614" t="s">
        <v>159</v>
      </c>
      <c r="D614" t="s">
        <v>160</v>
      </c>
      <c r="E614" t="s">
        <v>161</v>
      </c>
      <c r="F614" t="s">
        <v>123</v>
      </c>
      <c r="G614" t="s">
        <v>26</v>
      </c>
      <c r="H614" t="s">
        <v>30</v>
      </c>
      <c r="I614" t="s">
        <v>31</v>
      </c>
      <c r="J614" t="s">
        <v>31</v>
      </c>
      <c r="L614" t="s">
        <v>84</v>
      </c>
      <c r="M614">
        <v>-229703350.50666699</v>
      </c>
      <c r="N614">
        <v>-225782477.46032301</v>
      </c>
      <c r="O614">
        <v>-221977901.496667</v>
      </c>
      <c r="P614">
        <v>-218057028.45032299</v>
      </c>
      <c r="Q614">
        <v>-214194303.945806</v>
      </c>
      <c r="R614">
        <v>-210389727.98666701</v>
      </c>
      <c r="S614">
        <v>-206468854.940323</v>
      </c>
      <c r="T614">
        <v>-202664278.97666699</v>
      </c>
      <c r="U614">
        <v>-198743405.930323</v>
      </c>
      <c r="V614">
        <v>-194880681.42580599</v>
      </c>
      <c r="W614">
        <v>-191204862.94999999</v>
      </c>
      <c r="X614">
        <v>-187155232.42032301</v>
      </c>
      <c r="Y614">
        <v>-183350656.45666701</v>
      </c>
      <c r="Z614">
        <v>-179429783.41032299</v>
      </c>
      <c r="AA614">
        <v>-175625207.44666699</v>
      </c>
      <c r="AB614">
        <v>-171704334.40580601</v>
      </c>
      <c r="AC614">
        <v>-167841609.900323</v>
      </c>
      <c r="AD614">
        <v>-164037033.936667</v>
      </c>
      <c r="AE614">
        <v>-160116160.89032301</v>
      </c>
      <c r="AF614">
        <v>-156311584.926667</v>
      </c>
      <c r="AG614">
        <v>-152390711.88580599</v>
      </c>
      <c r="AH614">
        <v>-148527987.38032299</v>
      </c>
      <c r="AI614">
        <v>-144852168.90000001</v>
      </c>
      <c r="AJ614">
        <v>-140802538.370323</v>
      </c>
      <c r="AK614">
        <v>-136997962.40666699</v>
      </c>
      <c r="AL614">
        <v>-133077089.365806</v>
      </c>
      <c r="AM614">
        <v>-129272513.401333</v>
      </c>
      <c r="AN614">
        <v>-125351640.35580599</v>
      </c>
      <c r="AO614">
        <v>-121488915.85032301</v>
      </c>
      <c r="AP614">
        <v>-117684339.886667</v>
      </c>
      <c r="AQ614">
        <v>-113763466.845806</v>
      </c>
      <c r="AR614">
        <v>-109958890.88133299</v>
      </c>
      <c r="AS614">
        <v>-106038017.835806</v>
      </c>
      <c r="AT614">
        <v>-102175293.330323</v>
      </c>
      <c r="AU614">
        <v>-98499474.849999994</v>
      </c>
      <c r="AV614">
        <v>-94449844.325806499</v>
      </c>
      <c r="AW614">
        <v>-90645268.3613334</v>
      </c>
      <c r="AX614">
        <v>-86724395.315806404</v>
      </c>
      <c r="AY614">
        <v>-82919819.351333305</v>
      </c>
      <c r="AZ614">
        <v>-78998946.305806503</v>
      </c>
      <c r="BA614">
        <v>-75136221.805806398</v>
      </c>
      <c r="BB614">
        <v>-71331645.8413333</v>
      </c>
      <c r="BC614">
        <v>-67410772.795806497</v>
      </c>
      <c r="BD614">
        <v>-63606196.831333302</v>
      </c>
      <c r="BE614">
        <v>-59685323.785806499</v>
      </c>
      <c r="BF614">
        <v>-55822599.285806403</v>
      </c>
      <c r="BG614">
        <v>-52080182.106551699</v>
      </c>
      <c r="BH614">
        <v>-48097150.275806502</v>
      </c>
      <c r="BI614">
        <v>-44292574.311333299</v>
      </c>
      <c r="BJ614">
        <v>-40371701.265806504</v>
      </c>
      <c r="BK614">
        <v>-36567125.306666702</v>
      </c>
      <c r="BL614">
        <v>-32646252.260322601</v>
      </c>
      <c r="BM614">
        <v>-28783527.755806498</v>
      </c>
      <c r="BN614">
        <v>-24978951.791333299</v>
      </c>
      <c r="BO614">
        <v>-21058078.7458064</v>
      </c>
      <c r="BP614">
        <v>-17253502.786666699</v>
      </c>
      <c r="BQ614">
        <v>-13332629.740322599</v>
      </c>
      <c r="BR614">
        <v>-9469905.2358064502</v>
      </c>
      <c r="BS614">
        <v>-5794086.7549999999</v>
      </c>
      <c r="BT614">
        <v>-1744456.22580645</v>
      </c>
      <c r="BU614">
        <f t="shared" ca="1" si="70"/>
        <v>-208435175.54082456</v>
      </c>
      <c r="BV614">
        <f t="shared" ca="1" si="70"/>
        <v>-162082481.49249125</v>
      </c>
      <c r="BW614">
        <f t="shared" ca="1" si="70"/>
        <v>-115729787.44463968</v>
      </c>
      <c r="BX614">
        <f t="shared" ca="1" si="70"/>
        <v>-69371543.505210862</v>
      </c>
      <c r="BY614">
        <f t="shared" ca="1" si="70"/>
        <v>-23024399.348389789</v>
      </c>
      <c r="BZ614" t="str">
        <f>VLOOKUP($A614,[1]UNITES!$H$2:$I$20,2,FALSE) &amp; "__" &amp; $D614 &amp; "__" &amp;CB614</f>
        <v>-50 BP TC / +50 BP LT / -25 BP INF__Compte régul. Passif_3__FIXE = 0%</v>
      </c>
      <c r="CA614" t="str">
        <f>VLOOKUP($A614,[1]UNITES!$H$2:$I$20,2,FALSE) &amp; "__" &amp; $E614 &amp; "__" &amp; $F614 &amp; "__" &amp; CB614</f>
        <v>-50 BP TC / +50 BP LT / -25 BP INF__Compte régul. Passif_4__B Passif__FIXE = 0%</v>
      </c>
      <c r="CB614" t="str">
        <f t="shared" si="67"/>
        <v>FIXE = 0%</v>
      </c>
    </row>
    <row r="615" spans="1:80" x14ac:dyDescent="0.3">
      <c r="A615">
        <v>2</v>
      </c>
      <c r="B615" t="s">
        <v>119</v>
      </c>
      <c r="C615" t="s">
        <v>159</v>
      </c>
      <c r="D615" t="s">
        <v>162</v>
      </c>
      <c r="E615" t="s">
        <v>163</v>
      </c>
      <c r="F615" t="s">
        <v>123</v>
      </c>
      <c r="H615" t="s">
        <v>30</v>
      </c>
      <c r="I615" t="s">
        <v>31</v>
      </c>
      <c r="J615" t="s">
        <v>31</v>
      </c>
      <c r="L615" t="s">
        <v>84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f t="shared" ref="BU615:BY624" ca="1" si="71">IFERROR(SUM(OFFSET($A615,0,12*BU$4,1,12))/12,0)</f>
        <v>0</v>
      </c>
      <c r="BV615">
        <f t="shared" ca="1" si="71"/>
        <v>0</v>
      </c>
      <c r="BW615">
        <f t="shared" ca="1" si="71"/>
        <v>0</v>
      </c>
      <c r="BX615">
        <f t="shared" ca="1" si="71"/>
        <v>0</v>
      </c>
      <c r="BY615">
        <f t="shared" ca="1" si="71"/>
        <v>0</v>
      </c>
      <c r="BZ615" t="str">
        <f>VLOOKUP($A615,[1]UNITES!$H$2:$I$20,2,FALSE) &amp; "__" &amp; $D615 &amp; "__" &amp;CB615</f>
        <v>-50 BP TC / +50 BP LT / -25 BP INF__Fonds propres (Tier 1)_3__FIXE = 0%</v>
      </c>
      <c r="CA615" t="str">
        <f>VLOOKUP($A615,[1]UNITES!$H$2:$I$20,2,FALSE) &amp; "__" &amp; $E615 &amp; "__" &amp; $F615 &amp; "__" &amp; CB615</f>
        <v>-50 BP TC / +50 BP LT / -25 BP INF__Fonds propres (Tier 1)_4__B Passif__FIXE = 0%</v>
      </c>
      <c r="CB615" t="str">
        <f t="shared" si="67"/>
        <v>FIXE = 0%</v>
      </c>
    </row>
    <row r="616" spans="1:80" x14ac:dyDescent="0.3">
      <c r="A616">
        <v>2</v>
      </c>
      <c r="B616" t="s">
        <v>119</v>
      </c>
      <c r="C616" t="s">
        <v>159</v>
      </c>
      <c r="D616" t="s">
        <v>162</v>
      </c>
      <c r="E616" t="s">
        <v>163</v>
      </c>
      <c r="F616" t="s">
        <v>123</v>
      </c>
      <c r="G616" t="s">
        <v>22</v>
      </c>
      <c r="H616" t="s">
        <v>30</v>
      </c>
      <c r="I616" t="s">
        <v>31</v>
      </c>
      <c r="J616" t="s">
        <v>31</v>
      </c>
      <c r="L616" t="s">
        <v>84</v>
      </c>
      <c r="M616">
        <v>-37456468.362265602</v>
      </c>
      <c r="N616">
        <v>-68604979.421235606</v>
      </c>
      <c r="O616">
        <v>-68538263.064375997</v>
      </c>
      <c r="P616">
        <v>-70959659.3979242</v>
      </c>
      <c r="Q616">
        <v>-73345145.192846403</v>
      </c>
      <c r="R616">
        <v>-75694720.448713407</v>
      </c>
      <c r="S616">
        <v>-78116116.782488495</v>
      </c>
      <c r="T616">
        <v>-80465692.038362607</v>
      </c>
      <c r="U616">
        <v>-82887088.372151896</v>
      </c>
      <c r="V616">
        <v>-86363265.053055301</v>
      </c>
      <c r="W616">
        <v>-90525993.594858602</v>
      </c>
      <c r="X616">
        <v>-95112050.462882906</v>
      </c>
      <c r="Y616">
        <v>-99420592.094877407</v>
      </c>
      <c r="Z616">
        <v>-104192594.640165</v>
      </c>
      <c r="AA616">
        <v>-108774349.37466501</v>
      </c>
      <c r="AB616">
        <v>-113214593.152502</v>
      </c>
      <c r="AC616">
        <v>-117588985.857457</v>
      </c>
      <c r="AD616">
        <v>-121897527.48934101</v>
      </c>
      <c r="AE616">
        <v>-126337771.267259</v>
      </c>
      <c r="AF616">
        <v>-130646312.899143</v>
      </c>
      <c r="AG616">
        <v>-135086556.67705899</v>
      </c>
      <c r="AH616">
        <v>-139613288.751578</v>
      </c>
      <c r="AI616">
        <v>-144040370.90542799</v>
      </c>
      <c r="AJ616">
        <v>-148917664.80370599</v>
      </c>
      <c r="AK616">
        <v>-153499819.89178699</v>
      </c>
      <c r="AL616">
        <v>-152817047.420921</v>
      </c>
      <c r="AM616">
        <v>-152948031.44440499</v>
      </c>
      <c r="AN616">
        <v>-157670252.40853801</v>
      </c>
      <c r="AO616">
        <v>-162322440.43509901</v>
      </c>
      <c r="AP616">
        <v>-166904595.52311099</v>
      </c>
      <c r="AQ616">
        <v>-171626816.48724699</v>
      </c>
      <c r="AR616">
        <v>-176208971.57527101</v>
      </c>
      <c r="AS616">
        <v>-180931192.539417</v>
      </c>
      <c r="AT616">
        <v>-185769896.21675</v>
      </c>
      <c r="AU616">
        <v>-190520637.882723</v>
      </c>
      <c r="AV616">
        <v>-195754505.82025999</v>
      </c>
      <c r="AW616">
        <v>-200671657.64664999</v>
      </c>
      <c r="AX616">
        <v>-198920106.13336799</v>
      </c>
      <c r="AY616">
        <v>-198221603.24971801</v>
      </c>
      <c r="AZ616">
        <v>-203289061.02676001</v>
      </c>
      <c r="BA616">
        <v>-208281365.82830101</v>
      </c>
      <c r="BB616">
        <v>-213198517.654737</v>
      </c>
      <c r="BC616">
        <v>-218265975.43213499</v>
      </c>
      <c r="BD616">
        <v>-223183127.258169</v>
      </c>
      <c r="BE616">
        <v>-228250585.03522199</v>
      </c>
      <c r="BF616">
        <v>-233242889.83677301</v>
      </c>
      <c r="BG616">
        <v>-238079705.72348499</v>
      </c>
      <c r="BH616">
        <v>-243227499.440249</v>
      </c>
      <c r="BI616">
        <v>-248144651.26659799</v>
      </c>
      <c r="BJ616">
        <v>-245146361.15656599</v>
      </c>
      <c r="BK616">
        <v>-243421132.36971301</v>
      </c>
      <c r="BL616">
        <v>-248488590.14677799</v>
      </c>
      <c r="BM616">
        <v>-253480894.94834</v>
      </c>
      <c r="BN616">
        <v>-258398046.77473</v>
      </c>
      <c r="BO616">
        <v>-263465504.55209199</v>
      </c>
      <c r="BP616">
        <v>-268382656.37814599</v>
      </c>
      <c r="BQ616">
        <v>-273450114.15521801</v>
      </c>
      <c r="BR616">
        <v>-278442418.95678699</v>
      </c>
      <c r="BS616">
        <v>-283193160.62279898</v>
      </c>
      <c r="BT616">
        <v>-288427028.56024301</v>
      </c>
      <c r="BU616">
        <f t="shared" ca="1" si="71"/>
        <v>-75672453.515930086</v>
      </c>
      <c r="BV616">
        <f t="shared" ca="1" si="71"/>
        <v>-124144217.32609837</v>
      </c>
      <c r="BW616">
        <f t="shared" ca="1" si="71"/>
        <v>-170581183.97046074</v>
      </c>
      <c r="BX616">
        <f t="shared" ca="1" si="71"/>
        <v>-217236007.85546395</v>
      </c>
      <c r="BY616">
        <f t="shared" ca="1" si="71"/>
        <v>-262703379.99066749</v>
      </c>
      <c r="BZ616" t="str">
        <f>VLOOKUP($A616,[1]UNITES!$H$2:$I$20,2,FALSE) &amp; "__" &amp; $D616 &amp; "__" &amp;CB616</f>
        <v>-50 BP TC / +50 BP LT / -25 BP INF__Fonds propres (Tier 1)_3__FIXE = 0%</v>
      </c>
      <c r="CA616" t="str">
        <f>VLOOKUP($A616,[1]UNITES!$H$2:$I$20,2,FALSE) &amp; "__" &amp; $E616 &amp; "__" &amp; $F616 &amp; "__" &amp; CB616</f>
        <v>-50 BP TC / +50 BP LT / -25 BP INF__Fonds propres (Tier 1)_4__B Passif__FIXE = 0%</v>
      </c>
      <c r="CB616" t="str">
        <f t="shared" si="67"/>
        <v>FIXE = 0%</v>
      </c>
    </row>
    <row r="617" spans="1:80" x14ac:dyDescent="0.3">
      <c r="A617">
        <v>2</v>
      </c>
      <c r="B617" t="s">
        <v>119</v>
      </c>
      <c r="C617" t="s">
        <v>159</v>
      </c>
      <c r="D617" t="s">
        <v>162</v>
      </c>
      <c r="E617" t="s">
        <v>163</v>
      </c>
      <c r="F617" t="s">
        <v>123</v>
      </c>
      <c r="G617" t="s">
        <v>26</v>
      </c>
      <c r="H617" t="s">
        <v>30</v>
      </c>
      <c r="I617" t="s">
        <v>31</v>
      </c>
      <c r="J617" t="s">
        <v>31</v>
      </c>
      <c r="L617" t="s">
        <v>84</v>
      </c>
      <c r="M617">
        <v>-964178574.72195601</v>
      </c>
      <c r="N617">
        <v>-937815937.31023502</v>
      </c>
      <c r="O617">
        <v>-939716701.12480295</v>
      </c>
      <c r="P617">
        <v>-941675566.89022601</v>
      </c>
      <c r="Q617">
        <v>-943605381.68009496</v>
      </c>
      <c r="R617">
        <v>-945506145.49484003</v>
      </c>
      <c r="S617">
        <v>-947465011.26003599</v>
      </c>
      <c r="T617">
        <v>-949365775.07477403</v>
      </c>
      <c r="U617">
        <v>-951324640.83995605</v>
      </c>
      <c r="V617">
        <v>-952196170.10002804</v>
      </c>
      <c r="W617">
        <v>-952196170.09997594</v>
      </c>
      <c r="X617">
        <v>-952196170.09998405</v>
      </c>
      <c r="Y617">
        <v>-952196170.09990394</v>
      </c>
      <c r="Z617">
        <v>-949021313.50990403</v>
      </c>
      <c r="AA617">
        <v>-946406725.7299</v>
      </c>
      <c r="AB617">
        <v>-946406725.72993195</v>
      </c>
      <c r="AC617">
        <v>-946406725.72986901</v>
      </c>
      <c r="AD617">
        <v>-946406725.72990096</v>
      </c>
      <c r="AE617">
        <v>-946406725.72985005</v>
      </c>
      <c r="AF617">
        <v>-946406725.72988105</v>
      </c>
      <c r="AG617">
        <v>-946406725.72983396</v>
      </c>
      <c r="AH617">
        <v>-946406725.72994995</v>
      </c>
      <c r="AI617">
        <v>-946406725.73005497</v>
      </c>
      <c r="AJ617">
        <v>-946406725.73020101</v>
      </c>
      <c r="AK617">
        <v>-946406725.730281</v>
      </c>
      <c r="AL617">
        <v>-946406725.72988105</v>
      </c>
      <c r="AM617">
        <v>-946406725.73004103</v>
      </c>
      <c r="AN617">
        <v>-946406725.73012602</v>
      </c>
      <c r="AO617">
        <v>-946406725.72975397</v>
      </c>
      <c r="AP617">
        <v>-946406725.72990298</v>
      </c>
      <c r="AQ617">
        <v>-946406725.729985</v>
      </c>
      <c r="AR617">
        <v>-946406725.73012197</v>
      </c>
      <c r="AS617">
        <v>-946406725.73019397</v>
      </c>
      <c r="AT617">
        <v>-946406725.73011804</v>
      </c>
      <c r="AU617">
        <v>-946406725.73024702</v>
      </c>
      <c r="AV617">
        <v>-946406725.72994101</v>
      </c>
      <c r="AW617">
        <v>-946406725.72970903</v>
      </c>
      <c r="AX617">
        <v>-946406725.72984505</v>
      </c>
      <c r="AY617">
        <v>-946406725.72997403</v>
      </c>
      <c r="AZ617">
        <v>-946406725.73010802</v>
      </c>
      <c r="BA617">
        <v>-946406725.73023403</v>
      </c>
      <c r="BB617">
        <v>-946406725.72995496</v>
      </c>
      <c r="BC617">
        <v>-946406725.72973299</v>
      </c>
      <c r="BD617">
        <v>-946406725.72985697</v>
      </c>
      <c r="BE617">
        <v>-946406725.72997904</v>
      </c>
      <c r="BF617">
        <v>-946406725.73009503</v>
      </c>
      <c r="BG617">
        <v>-946406725.73020303</v>
      </c>
      <c r="BH617">
        <v>-946406725.72995198</v>
      </c>
      <c r="BI617">
        <v>-946406725.729761</v>
      </c>
      <c r="BJ617">
        <v>-946406725.72987199</v>
      </c>
      <c r="BK617">
        <v>-946406725.72997904</v>
      </c>
      <c r="BL617">
        <v>-946406725.73009002</v>
      </c>
      <c r="BM617">
        <v>-946406725.73019505</v>
      </c>
      <c r="BN617">
        <v>-946406725.72996199</v>
      </c>
      <c r="BO617">
        <v>-946406725.72977602</v>
      </c>
      <c r="BP617">
        <v>-946406725.72987998</v>
      </c>
      <c r="BQ617">
        <v>-946406725.72998297</v>
      </c>
      <c r="BR617">
        <v>-946406725.73008096</v>
      </c>
      <c r="BS617">
        <v>-946406725.73017097</v>
      </c>
      <c r="BT617">
        <v>-946406725.72995806</v>
      </c>
      <c r="BU617">
        <f t="shared" ca="1" si="71"/>
        <v>-948103520.39140892</v>
      </c>
      <c r="BV617">
        <f t="shared" ca="1" si="71"/>
        <v>-947107061.74243176</v>
      </c>
      <c r="BW617">
        <f t="shared" ca="1" si="71"/>
        <v>-946406725.73004949</v>
      </c>
      <c r="BX617">
        <f t="shared" ca="1" si="71"/>
        <v>-946406725.72997034</v>
      </c>
      <c r="BY617">
        <f t="shared" ca="1" si="71"/>
        <v>-946406725.7299757</v>
      </c>
      <c r="BZ617" t="str">
        <f>VLOOKUP($A617,[1]UNITES!$H$2:$I$20,2,FALSE) &amp; "__" &amp; $D617 &amp; "__" &amp;CB617</f>
        <v>-50 BP TC / +50 BP LT / -25 BP INF__Fonds propres (Tier 1)_3__FIXE = 0%</v>
      </c>
      <c r="CA617" t="str">
        <f>VLOOKUP($A617,[1]UNITES!$H$2:$I$20,2,FALSE) &amp; "__" &amp; $E617 &amp; "__" &amp; $F617 &amp; "__" &amp; CB617</f>
        <v>-50 BP TC / +50 BP LT / -25 BP INF__Fonds propres (Tier 1)_4__B Passif__FIXE = 0%</v>
      </c>
      <c r="CB617" t="str">
        <f t="shared" si="67"/>
        <v>FIXE = 0%</v>
      </c>
    </row>
    <row r="618" spans="1:80" x14ac:dyDescent="0.3">
      <c r="A618">
        <v>2</v>
      </c>
      <c r="B618" t="s">
        <v>119</v>
      </c>
      <c r="C618" t="s">
        <v>159</v>
      </c>
      <c r="D618" t="s">
        <v>164</v>
      </c>
      <c r="E618" t="s">
        <v>165</v>
      </c>
      <c r="F618" t="s">
        <v>123</v>
      </c>
      <c r="H618" t="s">
        <v>30</v>
      </c>
      <c r="I618" t="s">
        <v>31</v>
      </c>
      <c r="J618" t="s">
        <v>31</v>
      </c>
      <c r="L618" t="s">
        <v>84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f t="shared" ca="1" si="71"/>
        <v>0</v>
      </c>
      <c r="BV618">
        <f t="shared" ca="1" si="71"/>
        <v>0</v>
      </c>
      <c r="BW618">
        <f t="shared" ca="1" si="71"/>
        <v>0</v>
      </c>
      <c r="BX618">
        <f t="shared" ca="1" si="71"/>
        <v>0</v>
      </c>
      <c r="BY618">
        <f t="shared" ca="1" si="71"/>
        <v>0</v>
      </c>
      <c r="BZ618" t="str">
        <f>VLOOKUP($A618,[1]UNITES!$H$2:$I$20,2,FALSE) &amp; "__" &amp; $D618 &amp; "__" &amp;CB618</f>
        <v>-50 BP TC / +50 BP LT / -25 BP INF__Provisions Passif_3__FIXE = 0%</v>
      </c>
      <c r="CA618" t="str">
        <f>VLOOKUP($A618,[1]UNITES!$H$2:$I$20,2,FALSE) &amp; "__" &amp; $E618 &amp; "__" &amp; $F618 &amp; "__" &amp; CB618</f>
        <v>-50 BP TC / +50 BP LT / -25 BP INF__Provisions Passif_4__B Passif__FIXE = 0%</v>
      </c>
      <c r="CB618" t="str">
        <f t="shared" si="67"/>
        <v>FIXE = 0%</v>
      </c>
    </row>
    <row r="619" spans="1:80" x14ac:dyDescent="0.3">
      <c r="A619">
        <v>2</v>
      </c>
      <c r="B619" t="s">
        <v>119</v>
      </c>
      <c r="C619" t="s">
        <v>159</v>
      </c>
      <c r="D619" t="s">
        <v>164</v>
      </c>
      <c r="E619" t="s">
        <v>165</v>
      </c>
      <c r="F619" t="s">
        <v>123</v>
      </c>
      <c r="G619" t="s">
        <v>26</v>
      </c>
      <c r="H619" t="s">
        <v>30</v>
      </c>
      <c r="I619" t="s">
        <v>31</v>
      </c>
      <c r="J619" t="s">
        <v>31</v>
      </c>
      <c r="L619" t="s">
        <v>84</v>
      </c>
      <c r="M619">
        <v>-129404356.59999999</v>
      </c>
      <c r="N619">
        <v>-129404356.59999999</v>
      </c>
      <c r="O619">
        <v>-129404356.59999999</v>
      </c>
      <c r="P619">
        <v>-129404356.59999999</v>
      </c>
      <c r="Q619">
        <v>-129404356.59999999</v>
      </c>
      <c r="R619">
        <v>-129404356.59999999</v>
      </c>
      <c r="S619">
        <v>-129404356.59999999</v>
      </c>
      <c r="T619">
        <v>-129404356.59999999</v>
      </c>
      <c r="U619">
        <v>-129404356.59999999</v>
      </c>
      <c r="V619">
        <v>-129404356.59999999</v>
      </c>
      <c r="W619">
        <v>-129404356.59999999</v>
      </c>
      <c r="X619">
        <v>-129404356.59999999</v>
      </c>
      <c r="Y619">
        <v>-129404356.59999999</v>
      </c>
      <c r="Z619">
        <v>-129404356.59999999</v>
      </c>
      <c r="AA619">
        <v>-129404356.59999999</v>
      </c>
      <c r="AB619">
        <v>-129404356.59999999</v>
      </c>
      <c r="AC619">
        <v>-129404356.59999999</v>
      </c>
      <c r="AD619">
        <v>-129404356.59999999</v>
      </c>
      <c r="AE619">
        <v>-129404356.59999999</v>
      </c>
      <c r="AF619">
        <v>-129404356.59999999</v>
      </c>
      <c r="AG619">
        <v>-129404356.59999999</v>
      </c>
      <c r="AH619">
        <v>-129404356.59999999</v>
      </c>
      <c r="AI619">
        <v>-129404356.59999999</v>
      </c>
      <c r="AJ619">
        <v>-129404356.59999999</v>
      </c>
      <c r="AK619">
        <v>-129404356.59999999</v>
      </c>
      <c r="AL619">
        <v>-129404356.59999999</v>
      </c>
      <c r="AM619">
        <v>-129404356.59999999</v>
      </c>
      <c r="AN619">
        <v>-129404356.59999999</v>
      </c>
      <c r="AO619">
        <v>-129404356.59999999</v>
      </c>
      <c r="AP619">
        <v>-129404356.59999999</v>
      </c>
      <c r="AQ619">
        <v>-129404356.59999999</v>
      </c>
      <c r="AR619">
        <v>-129404356.59999999</v>
      </c>
      <c r="AS619">
        <v>-129404356.59999999</v>
      </c>
      <c r="AT619">
        <v>-129404356.59999999</v>
      </c>
      <c r="AU619">
        <v>-129404356.59999999</v>
      </c>
      <c r="AV619">
        <v>-129404356.59999999</v>
      </c>
      <c r="AW619">
        <v>-129404356.59999999</v>
      </c>
      <c r="AX619">
        <v>-129404356.59999999</v>
      </c>
      <c r="AY619">
        <v>-129404356.59999999</v>
      </c>
      <c r="AZ619">
        <v>-129404356.59999999</v>
      </c>
      <c r="BA619">
        <v>-129404356.59999999</v>
      </c>
      <c r="BB619">
        <v>-129404356.59999999</v>
      </c>
      <c r="BC619">
        <v>-129404356.59999999</v>
      </c>
      <c r="BD619">
        <v>-129404356.59999999</v>
      </c>
      <c r="BE619">
        <v>-129404356.59999999</v>
      </c>
      <c r="BF619">
        <v>-129404356.59999999</v>
      </c>
      <c r="BG619">
        <v>-129404356.59999999</v>
      </c>
      <c r="BH619">
        <v>-129404356.59999999</v>
      </c>
      <c r="BI619">
        <v>-129404356.59999999</v>
      </c>
      <c r="BJ619">
        <v>-129404356.59999999</v>
      </c>
      <c r="BK619">
        <v>-129404356.59999999</v>
      </c>
      <c r="BL619">
        <v>-129404356.59999999</v>
      </c>
      <c r="BM619">
        <v>-129404356.59999999</v>
      </c>
      <c r="BN619">
        <v>-129404356.59999999</v>
      </c>
      <c r="BO619">
        <v>-129404356.59999999</v>
      </c>
      <c r="BP619">
        <v>-129404356.59999999</v>
      </c>
      <c r="BQ619">
        <v>-129404356.59999999</v>
      </c>
      <c r="BR619">
        <v>-129404356.59999999</v>
      </c>
      <c r="BS619">
        <v>-129404356.59999999</v>
      </c>
      <c r="BT619">
        <v>-129404356.59999999</v>
      </c>
      <c r="BU619">
        <f t="shared" ca="1" si="71"/>
        <v>-129404356.59999998</v>
      </c>
      <c r="BV619">
        <f t="shared" ca="1" si="71"/>
        <v>-129404356.59999998</v>
      </c>
      <c r="BW619">
        <f t="shared" ca="1" si="71"/>
        <v>-129404356.59999998</v>
      </c>
      <c r="BX619">
        <f t="shared" ca="1" si="71"/>
        <v>-129404356.59999998</v>
      </c>
      <c r="BY619">
        <f t="shared" ca="1" si="71"/>
        <v>-129404356.59999998</v>
      </c>
      <c r="BZ619" t="str">
        <f>VLOOKUP($A619,[1]UNITES!$H$2:$I$20,2,FALSE) &amp; "__" &amp; $D619 &amp; "__" &amp;CB619</f>
        <v>-50 BP TC / +50 BP LT / -25 BP INF__Provisions Passif_3__FIXE = 0%</v>
      </c>
      <c r="CA619" t="str">
        <f>VLOOKUP($A619,[1]UNITES!$H$2:$I$20,2,FALSE) &amp; "__" &amp; $E619 &amp; "__" &amp; $F619 &amp; "__" &amp; CB619</f>
        <v>-50 BP TC / +50 BP LT / -25 BP INF__Provisions Passif_4__B Passif__FIXE = 0%</v>
      </c>
      <c r="CB619" t="str">
        <f t="shared" si="67"/>
        <v>FIXE = 0%</v>
      </c>
    </row>
    <row r="620" spans="1:80" x14ac:dyDescent="0.3">
      <c r="A620">
        <v>2</v>
      </c>
      <c r="B620" t="s">
        <v>119</v>
      </c>
      <c r="C620" t="s">
        <v>166</v>
      </c>
      <c r="D620" t="s">
        <v>167</v>
      </c>
      <c r="E620" t="s">
        <v>168</v>
      </c>
      <c r="F620" t="s">
        <v>123</v>
      </c>
      <c r="G620" t="s">
        <v>22</v>
      </c>
      <c r="H620" t="s">
        <v>34</v>
      </c>
      <c r="I620" t="s">
        <v>83</v>
      </c>
      <c r="J620" t="s">
        <v>59</v>
      </c>
      <c r="M620">
        <v>-116488.277333333</v>
      </c>
      <c r="N620">
        <v>-218415.52</v>
      </c>
      <c r="O620">
        <v>-218415.52</v>
      </c>
      <c r="P620">
        <v>-218415.52</v>
      </c>
      <c r="Q620">
        <v>-218415.52</v>
      </c>
      <c r="R620">
        <v>-218415.52</v>
      </c>
      <c r="S620">
        <v>-218415.52</v>
      </c>
      <c r="T620">
        <v>-218415.52</v>
      </c>
      <c r="U620">
        <v>-218415.52</v>
      </c>
      <c r="V620">
        <v>-218415.52</v>
      </c>
      <c r="W620">
        <v>-218415.52</v>
      </c>
      <c r="X620">
        <v>-218415.52</v>
      </c>
      <c r="Y620">
        <v>-218415.52</v>
      </c>
      <c r="Z620">
        <v>-218415.52</v>
      </c>
      <c r="AA620">
        <v>-218415.52</v>
      </c>
      <c r="AB620">
        <v>-218415.52</v>
      </c>
      <c r="AC620">
        <v>-218415.52</v>
      </c>
      <c r="AD620">
        <v>-218415.52</v>
      </c>
      <c r="AE620">
        <v>-218415.52</v>
      </c>
      <c r="AF620">
        <v>-218415.52</v>
      </c>
      <c r="AG620">
        <v>-218415.52</v>
      </c>
      <c r="AH620">
        <v>-218415.52</v>
      </c>
      <c r="AI620">
        <v>-218415.52</v>
      </c>
      <c r="AJ620">
        <v>-218415.52</v>
      </c>
      <c r="AK620">
        <v>-218415.52</v>
      </c>
      <c r="AL620">
        <v>-218415.52</v>
      </c>
      <c r="AM620">
        <v>-218415.52</v>
      </c>
      <c r="AN620">
        <v>-218415.52</v>
      </c>
      <c r="AO620">
        <v>-218415.52</v>
      </c>
      <c r="AP620">
        <v>-218415.52</v>
      </c>
      <c r="AQ620">
        <v>-218415.52</v>
      </c>
      <c r="AR620">
        <v>-218415.52</v>
      </c>
      <c r="AS620">
        <v>-218415.52</v>
      </c>
      <c r="AT620">
        <v>-218415.52</v>
      </c>
      <c r="AU620">
        <v>-218415.52</v>
      </c>
      <c r="AV620">
        <v>-218415.52</v>
      </c>
      <c r="AW620">
        <v>-218415.52</v>
      </c>
      <c r="AX620">
        <v>-218415.52</v>
      </c>
      <c r="AY620">
        <v>-218415.52</v>
      </c>
      <c r="AZ620">
        <v>-218415.52</v>
      </c>
      <c r="BA620">
        <v>-218415.52</v>
      </c>
      <c r="BB620">
        <v>-218415.52</v>
      </c>
      <c r="BC620">
        <v>-218415.52</v>
      </c>
      <c r="BD620">
        <v>-218415.52</v>
      </c>
      <c r="BE620">
        <v>-218415.52</v>
      </c>
      <c r="BF620">
        <v>-218415.52</v>
      </c>
      <c r="BG620">
        <v>-218415.52</v>
      </c>
      <c r="BH620">
        <v>-218415.52</v>
      </c>
      <c r="BI620">
        <v>-218415.52</v>
      </c>
      <c r="BJ620">
        <v>-218415.52</v>
      </c>
      <c r="BK620">
        <v>-218415.52</v>
      </c>
      <c r="BL620">
        <v>-218415.52</v>
      </c>
      <c r="BM620">
        <v>-218415.52</v>
      </c>
      <c r="BN620">
        <v>-218415.52</v>
      </c>
      <c r="BO620">
        <v>-218415.52</v>
      </c>
      <c r="BP620">
        <v>-218415.52</v>
      </c>
      <c r="BQ620">
        <v>-218415.52</v>
      </c>
      <c r="BR620">
        <v>-218415.52</v>
      </c>
      <c r="BS620">
        <v>-218415.52</v>
      </c>
      <c r="BT620">
        <v>-218415.52</v>
      </c>
      <c r="BU620">
        <f t="shared" ca="1" si="71"/>
        <v>-209921.58311111107</v>
      </c>
      <c r="BV620">
        <f t="shared" ca="1" si="71"/>
        <v>-218415.52</v>
      </c>
      <c r="BW620">
        <f t="shared" ca="1" si="71"/>
        <v>-218415.52</v>
      </c>
      <c r="BX620">
        <f t="shared" ca="1" si="71"/>
        <v>-218415.52</v>
      </c>
      <c r="BY620">
        <f t="shared" ca="1" si="71"/>
        <v>-218415.52</v>
      </c>
      <c r="BZ620" t="str">
        <f>VLOOKUP($A620,[1]UNITES!$H$2:$I$20,2,FALSE) &amp; "__" &amp; $D620 &amp; "__" &amp;CB620</f>
        <v>-50 BP TC / +50 BP LT / -25 BP INF__Comptes trésorerie Passif__EONIA</v>
      </c>
      <c r="CA620" t="str">
        <f>VLOOKUP($A620,[1]UNITES!$H$2:$I$20,2,FALSE) &amp; "__" &amp; $E620 &amp; "__" &amp; $F620 &amp; "__" &amp; CB620</f>
        <v>-50 BP TC / +50 BP LT / -25 BP INF__Compte entité débiteur_4__B Passif__EONIA</v>
      </c>
      <c r="CB620" t="str">
        <f t="shared" si="67"/>
        <v>EONIA</v>
      </c>
    </row>
    <row r="621" spans="1:80" x14ac:dyDescent="0.3">
      <c r="A621">
        <v>2</v>
      </c>
      <c r="B621" t="s">
        <v>119</v>
      </c>
      <c r="C621" t="s">
        <v>166</v>
      </c>
      <c r="D621" t="s">
        <v>167</v>
      </c>
      <c r="E621" t="s">
        <v>168</v>
      </c>
      <c r="F621" t="s">
        <v>123</v>
      </c>
      <c r="G621" t="s">
        <v>26</v>
      </c>
      <c r="H621" t="s">
        <v>34</v>
      </c>
      <c r="I621" t="s">
        <v>83</v>
      </c>
      <c r="J621" t="s">
        <v>59</v>
      </c>
      <c r="M621">
        <v>-101927.24266666701</v>
      </c>
      <c r="BU621">
        <f t="shared" ca="1" si="71"/>
        <v>-8493.9368888889167</v>
      </c>
      <c r="BV621">
        <f t="shared" ca="1" si="71"/>
        <v>0</v>
      </c>
      <c r="BW621">
        <f t="shared" ca="1" si="71"/>
        <v>0</v>
      </c>
      <c r="BX621">
        <f t="shared" ca="1" si="71"/>
        <v>0</v>
      </c>
      <c r="BY621">
        <f t="shared" ca="1" si="71"/>
        <v>0</v>
      </c>
      <c r="BZ621" t="str">
        <f>VLOOKUP($A621,[1]UNITES!$H$2:$I$20,2,FALSE) &amp; "__" &amp; $D621 &amp; "__" &amp;CB621</f>
        <v>-50 BP TC / +50 BP LT / -25 BP INF__Comptes trésorerie Passif__EONIA</v>
      </c>
      <c r="CA621" t="str">
        <f>VLOOKUP($A621,[1]UNITES!$H$2:$I$20,2,FALSE) &amp; "__" &amp; $E621 &amp; "__" &amp; $F621 &amp; "__" &amp; CB621</f>
        <v>-50 BP TC / +50 BP LT / -25 BP INF__Compte entité débiteur_4__B Passif__EONIA</v>
      </c>
      <c r="CB621" t="str">
        <f t="shared" si="67"/>
        <v>EONIA</v>
      </c>
    </row>
    <row r="622" spans="1:80" x14ac:dyDescent="0.3">
      <c r="A622">
        <v>2</v>
      </c>
      <c r="B622" t="s">
        <v>119</v>
      </c>
      <c r="C622" t="s">
        <v>166</v>
      </c>
      <c r="D622" t="s">
        <v>169</v>
      </c>
      <c r="E622" t="s">
        <v>170</v>
      </c>
      <c r="F622" t="s">
        <v>123</v>
      </c>
      <c r="H622" t="s">
        <v>34</v>
      </c>
      <c r="I622" t="s">
        <v>37</v>
      </c>
      <c r="J622" t="s">
        <v>36</v>
      </c>
      <c r="M622">
        <v>-270198692.45999998</v>
      </c>
      <c r="N622">
        <v>-270041169.10709703</v>
      </c>
      <c r="O622">
        <v>-269849890.75</v>
      </c>
      <c r="P622">
        <v>-269849890.75</v>
      </c>
      <c r="Q622">
        <v>-268799353.11709702</v>
      </c>
      <c r="R622">
        <v>-259666557.41999999</v>
      </c>
      <c r="S622">
        <v>-259666557.41999999</v>
      </c>
      <c r="T622">
        <v>-259587112.97266701</v>
      </c>
      <c r="U622">
        <v>-259483224.08000001</v>
      </c>
      <c r="V622">
        <v>-259483224.08000001</v>
      </c>
      <c r="W622">
        <v>-251210009.79535699</v>
      </c>
      <c r="X622">
        <v>-249299890.75</v>
      </c>
      <c r="Y622">
        <v>-249299890.75</v>
      </c>
      <c r="Z622">
        <v>-239461529.179032</v>
      </c>
      <c r="AA622">
        <v>-213610185.366667</v>
      </c>
      <c r="AB622">
        <v>-184427389.66774201</v>
      </c>
      <c r="AC622">
        <v>-168860722.99806499</v>
      </c>
      <c r="AD622">
        <v>-168760185.36000001</v>
      </c>
      <c r="AE622">
        <v>-168760185.36000001</v>
      </c>
      <c r="AF622">
        <v>-168692963.139</v>
      </c>
      <c r="AG622">
        <v>-168576852.03</v>
      </c>
      <c r="AH622">
        <v>-168576852.03</v>
      </c>
      <c r="AI622">
        <v>-160297090.122857</v>
      </c>
      <c r="AJ622">
        <v>-150974163.85128999</v>
      </c>
      <c r="AK622">
        <v>-79760185.356666699</v>
      </c>
      <c r="AL622">
        <v>-59164485.065483801</v>
      </c>
      <c r="AM622">
        <v>-57029229.950000003</v>
      </c>
      <c r="AN622">
        <v>-57029229.950000003</v>
      </c>
      <c r="AO622">
        <v>-56958262.205483899</v>
      </c>
      <c r="AP622">
        <v>-56845896.609999999</v>
      </c>
      <c r="AQ622">
        <v>-56845896.609999999</v>
      </c>
      <c r="AR622">
        <v>-56772563.273999996</v>
      </c>
      <c r="AS622">
        <v>-56662563.270000003</v>
      </c>
      <c r="AT622">
        <v>-56662563.270000003</v>
      </c>
      <c r="AU622">
        <v>-56590539.461785696</v>
      </c>
      <c r="AV622">
        <v>-31640520.2625806</v>
      </c>
      <c r="AW622">
        <v>-15145896.606666701</v>
      </c>
      <c r="AX622">
        <v>-6335268.8935483899</v>
      </c>
      <c r="AY622">
        <v>-6107330.5700000003</v>
      </c>
      <c r="AZ622">
        <v>-6107330.5700000003</v>
      </c>
      <c r="BA622">
        <v>-6030448.8509677397</v>
      </c>
      <c r="BB622">
        <v>-5923997.2400000002</v>
      </c>
      <c r="BC622">
        <v>-5923997.2400000002</v>
      </c>
      <c r="BD622">
        <v>-5844552.7926666699</v>
      </c>
      <c r="BE622">
        <v>-5740663.9000000004</v>
      </c>
      <c r="BF622">
        <v>-5740663.9000000004</v>
      </c>
      <c r="BG622">
        <v>-5664801.8282758603</v>
      </c>
      <c r="BH622">
        <v>-5557330.5599999996</v>
      </c>
      <c r="BI622">
        <v>-5557330.5599999996</v>
      </c>
      <c r="BJ622">
        <v>-5384897.9432258103</v>
      </c>
      <c r="BK622">
        <v>-5175515.4800000004</v>
      </c>
      <c r="BL622">
        <v>-5175515.4800000004</v>
      </c>
      <c r="BM622">
        <v>-5092719.7780645201</v>
      </c>
      <c r="BN622">
        <v>-4992182.1399999997</v>
      </c>
      <c r="BO622">
        <v>-4992182.1399999997</v>
      </c>
      <c r="BP622">
        <v>-4912737.6926666703</v>
      </c>
      <c r="BQ622">
        <v>-4808848.8</v>
      </c>
      <c r="BR622">
        <v>-4808848.8</v>
      </c>
      <c r="BS622">
        <v>-4736824.9917857097</v>
      </c>
      <c r="BT622">
        <v>-4625515.47</v>
      </c>
      <c r="BU622">
        <f t="shared" ca="1" si="71"/>
        <v>-262261297.72518483</v>
      </c>
      <c r="BV622">
        <f t="shared" ca="1" si="71"/>
        <v>-184191500.82122111</v>
      </c>
      <c r="BW622">
        <f t="shared" ca="1" si="71"/>
        <v>-56830161.273833394</v>
      </c>
      <c r="BX622">
        <f t="shared" ca="1" si="71"/>
        <v>-6676856.9126771139</v>
      </c>
      <c r="BY622">
        <f t="shared" ca="1" si="71"/>
        <v>-5021926.6063118922</v>
      </c>
      <c r="BZ622" t="str">
        <f>VLOOKUP($A622,[1]UNITES!$H$2:$I$20,2,FALSE) &amp; "__" &amp; $D622 &amp; "__" &amp;CB622</f>
        <v>-50 BP TC / +50 BP LT / -25 BP INF__Interbancaire passif_3__EUR3M</v>
      </c>
      <c r="CA622" t="str">
        <f>VLOOKUP($A622,[1]UNITES!$H$2:$I$20,2,FALSE) &amp; "__" &amp; $E622 &amp; "__" &amp; $F622 &amp; "__" &amp; CB622</f>
        <v>-50 BP TC / +50 BP LT / -25 BP INF__Interbancaire passif_4__B Passif__EUR3M</v>
      </c>
      <c r="CB622" t="str">
        <f t="shared" si="67"/>
        <v>EUR3M</v>
      </c>
    </row>
    <row r="623" spans="1:80" x14ac:dyDescent="0.3">
      <c r="A623">
        <v>2</v>
      </c>
      <c r="B623" t="s">
        <v>119</v>
      </c>
      <c r="C623" t="s">
        <v>166</v>
      </c>
      <c r="D623" t="s">
        <v>169</v>
      </c>
      <c r="E623" t="s">
        <v>170</v>
      </c>
      <c r="F623" t="s">
        <v>123</v>
      </c>
      <c r="H623" t="s">
        <v>30</v>
      </c>
      <c r="I623" t="s">
        <v>31</v>
      </c>
      <c r="J623" t="s">
        <v>31</v>
      </c>
      <c r="M623">
        <v>-876660065.22666705</v>
      </c>
      <c r="N623">
        <v>-686973755.13999999</v>
      </c>
      <c r="O623">
        <v>-608984744.49333405</v>
      </c>
      <c r="P623">
        <v>-499550604.70838702</v>
      </c>
      <c r="Q623">
        <v>-418107056.32129002</v>
      </c>
      <c r="R623">
        <v>-399526411.16000003</v>
      </c>
      <c r="S623">
        <v>-381490120.83741897</v>
      </c>
      <c r="T623">
        <v>-376068077.82666701</v>
      </c>
      <c r="U623">
        <v>-371401411.16000003</v>
      </c>
      <c r="V623">
        <v>-356848991.805161</v>
      </c>
      <c r="W623">
        <v>-355933504.01678598</v>
      </c>
      <c r="X623">
        <v>-346857072.13516098</v>
      </c>
      <c r="Y623">
        <v>-303941458.15666699</v>
      </c>
      <c r="Z623">
        <v>-287128386.014516</v>
      </c>
      <c r="AA623">
        <v>-277604884.30666697</v>
      </c>
      <c r="AB623">
        <v>-256901927.31741899</v>
      </c>
      <c r="AC623">
        <v>-256813217.63999999</v>
      </c>
      <c r="AD623">
        <v>-249146550.973333</v>
      </c>
      <c r="AE623">
        <v>-246776927.31741899</v>
      </c>
      <c r="AF623">
        <v>-246688217.63999999</v>
      </c>
      <c r="AG623">
        <v>-246688217.63999999</v>
      </c>
      <c r="AH623">
        <v>-188587411.18838701</v>
      </c>
      <c r="AI623">
        <v>-186220310.497857</v>
      </c>
      <c r="AJ623">
        <v>-185395625.97999999</v>
      </c>
      <c r="AK623">
        <v>-182362292.646667</v>
      </c>
      <c r="AL623">
        <v>-173138523.916774</v>
      </c>
      <c r="AM623">
        <v>-164341237.19999999</v>
      </c>
      <c r="AN623">
        <v>-163804946.87741899</v>
      </c>
      <c r="AO623">
        <v>-163716237.19999999</v>
      </c>
      <c r="AP623">
        <v>-163716237.19999999</v>
      </c>
      <c r="AQ623">
        <v>-163679946.87741899</v>
      </c>
      <c r="AR623">
        <v>-163591237.19999999</v>
      </c>
      <c r="AS623">
        <v>-163591237.19999999</v>
      </c>
      <c r="AT623">
        <v>-162587204.941935</v>
      </c>
      <c r="AU623">
        <v>-153123330.056786</v>
      </c>
      <c r="AV623">
        <v>-152298645.53</v>
      </c>
      <c r="AW623">
        <v>-151931978.863334</v>
      </c>
      <c r="AX623">
        <v>-139840173.00064501</v>
      </c>
      <c r="AY623">
        <v>-131725604.09</v>
      </c>
      <c r="AZ623">
        <v>-126205442.799677</v>
      </c>
      <c r="BA623">
        <v>-121600604.09</v>
      </c>
      <c r="BB623">
        <v>-119100604.09</v>
      </c>
      <c r="BC623">
        <v>-116564313.767419</v>
      </c>
      <c r="BD623">
        <v>-116475604.09</v>
      </c>
      <c r="BE623">
        <v>-116475604.09</v>
      </c>
      <c r="BF623">
        <v>-116439313.767419</v>
      </c>
      <c r="BG623">
        <v>-115979259.55069</v>
      </c>
      <c r="BH623">
        <v>-115183012.43000001</v>
      </c>
      <c r="BI623">
        <v>-115149679.09666701</v>
      </c>
      <c r="BJ623">
        <v>-114713517.684516</v>
      </c>
      <c r="BK623">
        <v>-114429841.09999999</v>
      </c>
      <c r="BL623">
        <v>-114393550.777419</v>
      </c>
      <c r="BM623">
        <v>-114304841.09999999</v>
      </c>
      <c r="BN623">
        <v>-114304841.09999999</v>
      </c>
      <c r="BO623">
        <v>-114268550.777419</v>
      </c>
      <c r="BP623">
        <v>-114179841.09999999</v>
      </c>
      <c r="BQ623">
        <v>-112534679.809677</v>
      </c>
      <c r="BR623">
        <v>-112443550.777419</v>
      </c>
      <c r="BS623">
        <v>-112011933.95678601</v>
      </c>
      <c r="BT623">
        <v>-111187249.43000001</v>
      </c>
      <c r="BU623">
        <f t="shared" ca="1" si="71"/>
        <v>-473200151.23590595</v>
      </c>
      <c r="BV623">
        <f t="shared" ca="1" si="71"/>
        <v>-244324427.88935539</v>
      </c>
      <c r="BW623">
        <f t="shared" ca="1" si="71"/>
        <v>-164162589.73725003</v>
      </c>
      <c r="BX623">
        <f t="shared" ca="1" si="71"/>
        <v>-123960126.21909869</v>
      </c>
      <c r="BY623">
        <f t="shared" ca="1" si="71"/>
        <v>-113660173.05915858</v>
      </c>
      <c r="BZ623" t="str">
        <f>VLOOKUP($A623,[1]UNITES!$H$2:$I$20,2,FALSE) &amp; "__" &amp; $D623 &amp; "__" &amp;CB623</f>
        <v>-50 BP TC / +50 BP LT / -25 BP INF__Interbancaire passif_3__FIXE &lt;&gt; 0%</v>
      </c>
      <c r="CA623" t="str">
        <f>VLOOKUP($A623,[1]UNITES!$H$2:$I$20,2,FALSE) &amp; "__" &amp; $E623 &amp; "__" &amp; $F623 &amp; "__" &amp; CB623</f>
        <v>-50 BP TC / +50 BP LT / -25 BP INF__Interbancaire passif_4__B Passif__FIXE &lt;&gt; 0%</v>
      </c>
      <c r="CB623" t="str">
        <f t="shared" si="67"/>
        <v>FIXE &lt;&gt; 0%</v>
      </c>
    </row>
    <row r="624" spans="1:80" x14ac:dyDescent="0.3">
      <c r="A624">
        <v>2</v>
      </c>
      <c r="B624" t="s">
        <v>119</v>
      </c>
      <c r="C624" t="s">
        <v>166</v>
      </c>
      <c r="D624" t="s">
        <v>169</v>
      </c>
      <c r="E624" t="s">
        <v>170</v>
      </c>
      <c r="F624" t="s">
        <v>123</v>
      </c>
      <c r="G624" t="s">
        <v>39</v>
      </c>
      <c r="H624" t="s">
        <v>34</v>
      </c>
      <c r="I624" t="s">
        <v>83</v>
      </c>
      <c r="J624" t="s">
        <v>59</v>
      </c>
      <c r="M624">
        <v>-72943551.670000002</v>
      </c>
      <c r="N624">
        <v>-90812310.010000005</v>
      </c>
      <c r="O624">
        <v>-96079891.840000004</v>
      </c>
      <c r="P624">
        <v>-63015618.189999998</v>
      </c>
      <c r="S624">
        <v>-6716050.7400000002</v>
      </c>
      <c r="T624">
        <v>-95536929.030000001</v>
      </c>
      <c r="U624">
        <v>-69331794.769999996</v>
      </c>
      <c r="V624">
        <v>-48835468.960000001</v>
      </c>
      <c r="W624">
        <v>-23449149.140000001</v>
      </c>
      <c r="X624">
        <v>-75339172.239999995</v>
      </c>
      <c r="Y624">
        <v>-55783800.759999998</v>
      </c>
      <c r="Z624">
        <v>-89208209.140000001</v>
      </c>
      <c r="AA624">
        <v>-54715766.399999999</v>
      </c>
      <c r="AB624">
        <v>-47320227.049999997</v>
      </c>
      <c r="AC624">
        <v>-59574247.920000002</v>
      </c>
      <c r="AD624">
        <v>-80204528.870000005</v>
      </c>
      <c r="AE624">
        <v>-42569289.079999998</v>
      </c>
      <c r="AF624">
        <v>-91294936.879999995</v>
      </c>
      <c r="AG624">
        <v>-40506289.369999997</v>
      </c>
      <c r="AH624">
        <v>-18455228.379999999</v>
      </c>
      <c r="AI624">
        <v>-80763770.400000006</v>
      </c>
      <c r="AJ624">
        <v>-78656636.189999998</v>
      </c>
      <c r="AK624">
        <v>-27593771.690000001</v>
      </c>
      <c r="AL624">
        <v>-82084674.75</v>
      </c>
      <c r="AM624">
        <v>-74068565.430000007</v>
      </c>
      <c r="AN624">
        <v>-36381961.479999997</v>
      </c>
      <c r="AO624">
        <v>-18559933.460000001</v>
      </c>
      <c r="AP624">
        <v>-25316704.670000002</v>
      </c>
      <c r="AQ624">
        <v>-20889376.190000001</v>
      </c>
      <c r="AR624">
        <v>-78378742.739999995</v>
      </c>
      <c r="AS624">
        <v>-18340821.260000002</v>
      </c>
      <c r="AT624">
        <v>-7606162.6500000004</v>
      </c>
      <c r="AU624">
        <v>-87389455.510000005</v>
      </c>
      <c r="AV624">
        <v>-97563560.280000001</v>
      </c>
      <c r="AW624">
        <v>-12064140.630000001</v>
      </c>
      <c r="AX624">
        <v>-46892670.049999997</v>
      </c>
      <c r="AY624">
        <v>-75498965.620000005</v>
      </c>
      <c r="AZ624">
        <v>-43682285.159999996</v>
      </c>
      <c r="BA624">
        <v>-34202929.07</v>
      </c>
      <c r="BB624">
        <v>-22915434.5</v>
      </c>
      <c r="BC624">
        <v>-1426711.6</v>
      </c>
      <c r="BD624">
        <v>-98104354.590000004</v>
      </c>
      <c r="BE624">
        <v>-43673546.210000001</v>
      </c>
      <c r="BF624">
        <v>-10815240.58</v>
      </c>
      <c r="BG624">
        <v>-80126411.890000001</v>
      </c>
      <c r="BH624">
        <v>-64219495.009999998</v>
      </c>
      <c r="BI624">
        <v>-7022112.7300000004</v>
      </c>
      <c r="BJ624">
        <v>-36919615.950000003</v>
      </c>
      <c r="BK624">
        <v>-33228128.82</v>
      </c>
      <c r="BL624">
        <v>-11744921.48</v>
      </c>
      <c r="BM624">
        <v>-36621160.270000003</v>
      </c>
      <c r="BN624">
        <v>-33836332.369999997</v>
      </c>
      <c r="BP624">
        <v>-57942975.539999999</v>
      </c>
      <c r="BQ624">
        <v>-63115035.170000002</v>
      </c>
      <c r="BR624">
        <v>-48572054.409999996</v>
      </c>
      <c r="BS624">
        <v>-76445068.640000001</v>
      </c>
      <c r="BT624">
        <v>-82491317.370000005</v>
      </c>
      <c r="BU624">
        <f t="shared" ca="1" si="71"/>
        <v>-53504994.715833336</v>
      </c>
      <c r="BV624">
        <f t="shared" ca="1" si="71"/>
        <v>-61587744.203333341</v>
      </c>
      <c r="BW624">
        <f t="shared" ca="1" si="71"/>
        <v>-47847810.842500001</v>
      </c>
      <c r="BX624">
        <f t="shared" ca="1" si="71"/>
        <v>-44468515.409166664</v>
      </c>
      <c r="BY624">
        <f t="shared" ca="1" si="71"/>
        <v>-40661560.229166664</v>
      </c>
      <c r="BZ624" t="str">
        <f>VLOOKUP($A624,[1]UNITES!$H$2:$I$20,2,FALSE) &amp; "__" &amp; $D624 &amp; "__" &amp;CB624</f>
        <v>-50 BP TC / +50 BP LT / -25 BP INF__Interbancaire passif_3__EONIA</v>
      </c>
      <c r="CA624" t="str">
        <f>VLOOKUP($A624,[1]UNITES!$H$2:$I$20,2,FALSE) &amp; "__" &amp; $E624 &amp; "__" &amp; $F624 &amp; "__" &amp; CB624</f>
        <v>-50 BP TC / +50 BP LT / -25 BP INF__Interbancaire passif_4__B Passif__EONIA</v>
      </c>
      <c r="CB624" t="str">
        <f t="shared" si="67"/>
        <v>EONIA</v>
      </c>
    </row>
    <row r="625" spans="1:80" x14ac:dyDescent="0.3">
      <c r="A625">
        <v>2</v>
      </c>
      <c r="B625" t="s">
        <v>119</v>
      </c>
      <c r="C625" t="s">
        <v>166</v>
      </c>
      <c r="D625" t="s">
        <v>169</v>
      </c>
      <c r="E625" t="s">
        <v>170</v>
      </c>
      <c r="F625" t="s">
        <v>123</v>
      </c>
      <c r="G625" t="s">
        <v>39</v>
      </c>
      <c r="H625" t="s">
        <v>30</v>
      </c>
      <c r="I625" t="s">
        <v>31</v>
      </c>
      <c r="J625" t="s">
        <v>31</v>
      </c>
      <c r="M625">
        <v>-50000000</v>
      </c>
      <c r="N625">
        <v>-254838709.67741901</v>
      </c>
      <c r="O625">
        <v>-260000000</v>
      </c>
      <c r="P625">
        <v>-100000000</v>
      </c>
      <c r="Q625">
        <v>-45161290.322580598</v>
      </c>
      <c r="W625">
        <v>-100000000</v>
      </c>
      <c r="X625">
        <v>-100000000</v>
      </c>
      <c r="Y625">
        <v>-110666666.666667</v>
      </c>
      <c r="Z625">
        <v>-152903225.80645201</v>
      </c>
      <c r="AA625">
        <v>-201333333.33333299</v>
      </c>
      <c r="AB625">
        <v>-252903225.80645201</v>
      </c>
      <c r="AC625">
        <v>-258064516.12903199</v>
      </c>
      <c r="AD625">
        <v>-245333333.33333299</v>
      </c>
      <c r="AE625">
        <v>-288387096.774194</v>
      </c>
      <c r="AF625">
        <v>-357333333.33333302</v>
      </c>
      <c r="AG625">
        <v>-381774193.54838699</v>
      </c>
      <c r="AH625">
        <v>-388709677.41935498</v>
      </c>
      <c r="AI625">
        <v>-435000000</v>
      </c>
      <c r="AJ625">
        <v>-513870967.74193501</v>
      </c>
      <c r="AK625">
        <v>-555333333.33333302</v>
      </c>
      <c r="AL625">
        <v>-601129032.25806499</v>
      </c>
      <c r="AM625">
        <v>-635000000</v>
      </c>
      <c r="AN625">
        <v>-645967741.93548405</v>
      </c>
      <c r="AO625">
        <v>-644032258.06451595</v>
      </c>
      <c r="AP625">
        <v>-635000000</v>
      </c>
      <c r="AQ625">
        <v>-624032258.06451595</v>
      </c>
      <c r="AR625">
        <v>-631000000</v>
      </c>
      <c r="AS625">
        <v>-645000000</v>
      </c>
      <c r="AT625">
        <v>-645000000</v>
      </c>
      <c r="AU625">
        <v>-650000000</v>
      </c>
      <c r="AV625">
        <v>-693387096.774194</v>
      </c>
      <c r="AW625">
        <v>-735666666.66666698</v>
      </c>
      <c r="AX625">
        <v>-745000000</v>
      </c>
      <c r="AY625">
        <v>-731666666.66666698</v>
      </c>
      <c r="AZ625">
        <v>-700806451.612903</v>
      </c>
      <c r="BA625">
        <v>-657580645.16129005</v>
      </c>
      <c r="BB625">
        <v>-661666666.66666698</v>
      </c>
      <c r="BC625">
        <v>-685000000</v>
      </c>
      <c r="BD625">
        <v>-717000000</v>
      </c>
      <c r="BE625">
        <v>-728548387.09677398</v>
      </c>
      <c r="BF625">
        <v>-717741935.48387098</v>
      </c>
      <c r="BG625">
        <v>-740689655.17241395</v>
      </c>
      <c r="BH625">
        <v>-762741935.48387098</v>
      </c>
      <c r="BI625">
        <v>-775666666.66666698</v>
      </c>
      <c r="BJ625">
        <v>-782258064.51612902</v>
      </c>
      <c r="BK625">
        <v>-769333333.33333302</v>
      </c>
      <c r="BL625">
        <v>-754516129.03225803</v>
      </c>
      <c r="BM625">
        <v>-722580645.16129005</v>
      </c>
      <c r="BN625">
        <v>-734666666.66666698</v>
      </c>
      <c r="BO625">
        <v>-786935483.87096798</v>
      </c>
      <c r="BP625">
        <v>-810333333.33333302</v>
      </c>
      <c r="BQ625">
        <v>-782096774.19354796</v>
      </c>
      <c r="BR625">
        <v>-757741935.48387098</v>
      </c>
      <c r="BS625">
        <v>-780000000</v>
      </c>
      <c r="BT625">
        <v>-789032258.06451595</v>
      </c>
      <c r="BU625">
        <f t="shared" ref="BU625:BY634" ca="1" si="72">IFERROR(SUM(OFFSET($A625,0,12*BU$4,1,12))/12,0)</f>
        <v>-75833333.333333299</v>
      </c>
      <c r="BV625">
        <f t="shared" ca="1" si="72"/>
        <v>-298856630.82437277</v>
      </c>
      <c r="BW625">
        <f t="shared" ca="1" si="72"/>
        <v>-633740143.36917567</v>
      </c>
      <c r="BX625">
        <f t="shared" ca="1" si="72"/>
        <v>-715342417.50092697</v>
      </c>
      <c r="BY625">
        <f t="shared" ca="1" si="72"/>
        <v>-770430107.52688169</v>
      </c>
      <c r="BZ625" t="str">
        <f>VLOOKUP($A625,[1]UNITES!$H$2:$I$20,2,FALSE) &amp; "__" &amp; $D625 &amp; "__" &amp;CB625</f>
        <v>-50 BP TC / +50 BP LT / -25 BP INF__Interbancaire passif_3__FIXE &lt;&gt; 0%</v>
      </c>
      <c r="CA625" t="str">
        <f>VLOOKUP($A625,[1]UNITES!$H$2:$I$20,2,FALSE) &amp; "__" &amp; $E625 &amp; "__" &amp; $F625 &amp; "__" &amp; CB625</f>
        <v>-50 BP TC / +50 BP LT / -25 BP INF__Interbancaire passif_4__B Passif__FIXE &lt;&gt; 0%</v>
      </c>
      <c r="CB625" t="str">
        <f t="shared" si="67"/>
        <v>FIXE &lt;&gt; 0%</v>
      </c>
    </row>
    <row r="626" spans="1:80" x14ac:dyDescent="0.3">
      <c r="A626">
        <v>2</v>
      </c>
      <c r="B626" t="s">
        <v>119</v>
      </c>
      <c r="C626" t="s">
        <v>166</v>
      </c>
      <c r="D626" t="s">
        <v>171</v>
      </c>
      <c r="E626" t="s">
        <v>172</v>
      </c>
      <c r="F626" t="s">
        <v>123</v>
      </c>
      <c r="H626" t="s">
        <v>30</v>
      </c>
      <c r="I626" t="s">
        <v>31</v>
      </c>
      <c r="J626" t="s">
        <v>31</v>
      </c>
      <c r="M626">
        <v>-313656000</v>
      </c>
      <c r="N626">
        <v>-281397935.48387098</v>
      </c>
      <c r="O626">
        <v>-263656000</v>
      </c>
      <c r="P626">
        <v>-263656000</v>
      </c>
      <c r="Q626">
        <v>-263656000</v>
      </c>
      <c r="R626">
        <v>-263656000</v>
      </c>
      <c r="S626">
        <v>-263656000</v>
      </c>
      <c r="T626">
        <v>-263656000</v>
      </c>
      <c r="U626">
        <v>-263656000</v>
      </c>
      <c r="V626">
        <v>-263656000</v>
      </c>
      <c r="W626">
        <v>-245084571.42857099</v>
      </c>
      <c r="X626">
        <v>-223656000</v>
      </c>
      <c r="Y626">
        <v>-223656000</v>
      </c>
      <c r="Z626">
        <v>-223656000</v>
      </c>
      <c r="AA626">
        <v>-223656000</v>
      </c>
      <c r="AB626">
        <v>-217849548.387097</v>
      </c>
      <c r="AC626">
        <v>-203656000</v>
      </c>
      <c r="AD626">
        <v>-203656000</v>
      </c>
      <c r="AE626">
        <v>-203656000</v>
      </c>
      <c r="AF626">
        <v>-203656000</v>
      </c>
      <c r="AG626">
        <v>-203656000</v>
      </c>
      <c r="AH626">
        <v>-203656000</v>
      </c>
      <c r="AI626">
        <v>-202454000</v>
      </c>
      <c r="AJ626">
        <v>-148709677.41935501</v>
      </c>
      <c r="AK626">
        <v>-115000000</v>
      </c>
      <c r="AL626">
        <v>-115000000</v>
      </c>
      <c r="AM626">
        <v>-115000000</v>
      </c>
      <c r="AN626">
        <v>-115000000</v>
      </c>
      <c r="AO626">
        <v>-115000000</v>
      </c>
      <c r="AP626">
        <v>-115000000</v>
      </c>
      <c r="AQ626">
        <v>-115000000</v>
      </c>
      <c r="AR626">
        <v>-115000000</v>
      </c>
      <c r="AS626">
        <v>-115000000</v>
      </c>
      <c r="AT626">
        <v>-115000000</v>
      </c>
      <c r="AU626">
        <v>-115000000</v>
      </c>
      <c r="AV626">
        <v>-115000000</v>
      </c>
      <c r="AW626">
        <v>-115000000</v>
      </c>
      <c r="AX626">
        <v>-115000000</v>
      </c>
      <c r="AY626">
        <v>-115000000</v>
      </c>
      <c r="AZ626">
        <v>-115000000</v>
      </c>
      <c r="BA626">
        <v>-115000000</v>
      </c>
      <c r="BB626">
        <v>-115000000</v>
      </c>
      <c r="BC626">
        <v>-115000000</v>
      </c>
      <c r="BD626">
        <v>-115000000</v>
      </c>
      <c r="BE626">
        <v>-115000000</v>
      </c>
      <c r="BF626">
        <v>-111774193.54838701</v>
      </c>
      <c r="BG626">
        <v>-65000000</v>
      </c>
      <c r="BH626">
        <v>-65000000</v>
      </c>
      <c r="BI626">
        <v>-65000000</v>
      </c>
      <c r="BJ626">
        <v>-65000000</v>
      </c>
      <c r="BK626">
        <v>-65000000</v>
      </c>
      <c r="BL626">
        <v>-65000000</v>
      </c>
      <c r="BM626">
        <v>-65000000</v>
      </c>
      <c r="BN626">
        <v>-55666666.666666701</v>
      </c>
      <c r="BO626">
        <v>-45000000</v>
      </c>
      <c r="BP626">
        <v>-45000000</v>
      </c>
      <c r="BQ626">
        <v>-45000000</v>
      </c>
      <c r="BR626">
        <v>-45000000</v>
      </c>
      <c r="BS626">
        <v>-45000000</v>
      </c>
      <c r="BT626">
        <v>-45000000</v>
      </c>
      <c r="BU626">
        <f t="shared" ca="1" si="72"/>
        <v>-264420208.90937018</v>
      </c>
      <c r="BV626">
        <f t="shared" ca="1" si="72"/>
        <v>-205159768.81720433</v>
      </c>
      <c r="BW626">
        <f t="shared" ca="1" si="72"/>
        <v>-115000000</v>
      </c>
      <c r="BX626">
        <f t="shared" ca="1" si="72"/>
        <v>-106397849.46236558</v>
      </c>
      <c r="BY626">
        <f t="shared" ca="1" si="72"/>
        <v>-54222222.222222231</v>
      </c>
      <c r="BZ626" t="str">
        <f>VLOOKUP($A626,[1]UNITES!$H$2:$I$20,2,FALSE) &amp; "__" &amp; $D626 &amp; "__" &amp;CB626</f>
        <v>-50 BP TC / +50 BP LT / -25 BP INF__Refi spécialisé financier_3__FIXE &lt;&gt; 0%</v>
      </c>
      <c r="CA626" t="str">
        <f>VLOOKUP($A626,[1]UNITES!$H$2:$I$20,2,FALSE) &amp; "__" &amp; $E626 &amp; "__" &amp; $F626 &amp; "__" &amp; CB626</f>
        <v>-50 BP TC / +50 BP LT / -25 BP INF__Refi spécialisé financier_4__B Passif__FIXE &lt;&gt; 0%</v>
      </c>
      <c r="CB626" t="str">
        <f t="shared" si="67"/>
        <v>FIXE &lt;&gt; 0%</v>
      </c>
    </row>
    <row r="627" spans="1:80" x14ac:dyDescent="0.3">
      <c r="A627">
        <v>2</v>
      </c>
      <c r="B627" t="s">
        <v>173</v>
      </c>
      <c r="C627" t="s">
        <v>174</v>
      </c>
      <c r="D627" t="s">
        <v>175</v>
      </c>
      <c r="E627" t="s">
        <v>176</v>
      </c>
      <c r="F627" t="s">
        <v>177</v>
      </c>
      <c r="H627" t="s">
        <v>30</v>
      </c>
      <c r="I627" t="s">
        <v>31</v>
      </c>
      <c r="J627" t="s">
        <v>31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BU627">
        <f t="shared" ca="1" si="72"/>
        <v>0</v>
      </c>
      <c r="BV627">
        <f t="shared" ca="1" si="72"/>
        <v>0</v>
      </c>
      <c r="BW627">
        <f t="shared" ca="1" si="72"/>
        <v>0</v>
      </c>
      <c r="BX627">
        <f t="shared" ca="1" si="72"/>
        <v>0</v>
      </c>
      <c r="BY627">
        <f t="shared" ca="1" si="72"/>
        <v>0</v>
      </c>
      <c r="BZ627" t="str">
        <f>VLOOKUP($A627,[1]UNITES!$H$2:$I$20,2,FALSE) &amp; "__" &amp; $D627 &amp; "__" &amp;CB627</f>
        <v>-50 BP TC / +50 BP LT / -25 BP INF__Hors Bilan Conditionnel__FIXE &lt;&gt; 0%</v>
      </c>
      <c r="CA627" t="str">
        <f>VLOOKUP($A627,[1]UNITES!$H$2:$I$20,2,FALSE) &amp; "__" &amp; $E627 &amp; "__" &amp; $F627 &amp; "__" &amp; CB627</f>
        <v>-50 BP TC / +50 BP LT / -25 BP INF__Swaption_4__HB Actif__FIXE &lt;&gt; 0%</v>
      </c>
      <c r="CB627" t="str">
        <f t="shared" si="67"/>
        <v>FIXE &lt;&gt; 0%</v>
      </c>
    </row>
    <row r="628" spans="1:80" x14ac:dyDescent="0.3">
      <c r="A628">
        <v>2</v>
      </c>
      <c r="B628" t="s">
        <v>173</v>
      </c>
      <c r="C628" t="s">
        <v>174</v>
      </c>
      <c r="D628" t="s">
        <v>178</v>
      </c>
      <c r="E628" t="s">
        <v>179</v>
      </c>
      <c r="F628" t="s">
        <v>177</v>
      </c>
      <c r="H628" t="s">
        <v>34</v>
      </c>
      <c r="I628" t="s">
        <v>35</v>
      </c>
      <c r="J628" t="s">
        <v>36</v>
      </c>
      <c r="M628">
        <v>1014835.47066667</v>
      </c>
      <c r="N628">
        <v>983184.26903225796</v>
      </c>
      <c r="O628">
        <v>952195.68033333297</v>
      </c>
      <c r="P628">
        <v>918152.70806451596</v>
      </c>
      <c r="Q628">
        <v>886928.85129032296</v>
      </c>
      <c r="R628">
        <v>855655.13666666695</v>
      </c>
      <c r="S628">
        <v>823261.25161290297</v>
      </c>
      <c r="T628">
        <v>790540.08466666704</v>
      </c>
      <c r="U628">
        <v>756790.99419354799</v>
      </c>
      <c r="V628">
        <v>723819.32612903195</v>
      </c>
      <c r="W628">
        <v>691750.22821428603</v>
      </c>
      <c r="X628">
        <v>657430.46354838705</v>
      </c>
      <c r="Y628">
        <v>622839.09400000004</v>
      </c>
      <c r="Z628">
        <v>590555.82548387104</v>
      </c>
      <c r="AA628">
        <v>557913.05033333297</v>
      </c>
      <c r="AB628">
        <v>524185.41580645199</v>
      </c>
      <c r="AC628">
        <v>489100.02677419398</v>
      </c>
      <c r="AD628">
        <v>454955.90466666699</v>
      </c>
      <c r="AE628">
        <v>420802.04096774198</v>
      </c>
      <c r="AF628">
        <v>387444.076</v>
      </c>
      <c r="AG628">
        <v>350712.30967741902</v>
      </c>
      <c r="AH628">
        <v>317097.85612903198</v>
      </c>
      <c r="AI628">
        <v>283259.98178571399</v>
      </c>
      <c r="AJ628">
        <v>247171.34064516099</v>
      </c>
      <c r="AK628">
        <v>213081.859</v>
      </c>
      <c r="AL628">
        <v>176664.74451612899</v>
      </c>
      <c r="AM628">
        <v>141090.802</v>
      </c>
      <c r="AN628">
        <v>105533.964193548</v>
      </c>
      <c r="AO628">
        <v>69726.954193548401</v>
      </c>
      <c r="AP628">
        <v>34899.673000000003</v>
      </c>
      <c r="BU628">
        <f t="shared" ca="1" si="72"/>
        <v>837878.7053682158</v>
      </c>
      <c r="BV628">
        <f t="shared" ca="1" si="72"/>
        <v>437169.7435224654</v>
      </c>
      <c r="BW628">
        <f t="shared" ca="1" si="72"/>
        <v>61749.833075268776</v>
      </c>
      <c r="BX628">
        <f t="shared" ca="1" si="72"/>
        <v>0</v>
      </c>
      <c r="BY628">
        <f t="shared" ca="1" si="72"/>
        <v>0</v>
      </c>
      <c r="BZ628" t="str">
        <f>VLOOKUP($A628,[1]UNITES!$H$2:$I$20,2,FALSE) &amp; "__" &amp; $D628 &amp; "__" &amp;CB628</f>
        <v>-50 BP TC / +50 BP LT / -25 BP INF__Hors Bilan Ferme__EUR3M</v>
      </c>
      <c r="CA628" t="str">
        <f>VLOOKUP($A628,[1]UNITES!$H$2:$I$20,2,FALSE) &amp; "__" &amp; $E628 &amp; "__" &amp; $F628 &amp; "__" &amp; CB628</f>
        <v>-50 BP TC / +50 BP LT / -25 BP INF__Swap__HB Actif__EUR3M</v>
      </c>
      <c r="CB628" t="str">
        <f t="shared" si="67"/>
        <v>EUR3M</v>
      </c>
    </row>
    <row r="629" spans="1:80" x14ac:dyDescent="0.3">
      <c r="A629">
        <v>2</v>
      </c>
      <c r="B629" t="s">
        <v>173</v>
      </c>
      <c r="C629" t="s">
        <v>174</v>
      </c>
      <c r="D629" t="s">
        <v>178</v>
      </c>
      <c r="E629" t="s">
        <v>179</v>
      </c>
      <c r="F629" t="s">
        <v>177</v>
      </c>
      <c r="H629" t="s">
        <v>34</v>
      </c>
      <c r="I629" t="s">
        <v>37</v>
      </c>
      <c r="J629" t="s">
        <v>36</v>
      </c>
      <c r="M629">
        <v>1074480166.6666701</v>
      </c>
      <c r="N629">
        <v>1028071564.51613</v>
      </c>
      <c r="O629">
        <v>1019880166.66667</v>
      </c>
      <c r="P629">
        <v>971950919.35483897</v>
      </c>
      <c r="Q629">
        <v>957933500</v>
      </c>
      <c r="R629">
        <v>953266833.33333302</v>
      </c>
      <c r="S629">
        <v>934868983.87096798</v>
      </c>
      <c r="T629">
        <v>927866833.33333302</v>
      </c>
      <c r="U629">
        <v>923433500</v>
      </c>
      <c r="V629">
        <v>923433500</v>
      </c>
      <c r="W629">
        <v>920219214.28571403</v>
      </c>
      <c r="X629">
        <v>905433500</v>
      </c>
      <c r="Y629">
        <v>905433500</v>
      </c>
      <c r="Z629">
        <v>905433500</v>
      </c>
      <c r="AA629">
        <v>892066833.33333302</v>
      </c>
      <c r="AB629">
        <v>864408016.12903202</v>
      </c>
      <c r="AC629">
        <v>872918338.70967698</v>
      </c>
      <c r="AD629">
        <v>888896833.33333302</v>
      </c>
      <c r="AE629">
        <v>889692532.25806499</v>
      </c>
      <c r="AF629">
        <v>888563500</v>
      </c>
      <c r="AG629">
        <v>854531241.93548405</v>
      </c>
      <c r="AH629">
        <v>831563500</v>
      </c>
      <c r="AI629">
        <v>798992071.42857099</v>
      </c>
      <c r="AJ629">
        <v>793563500</v>
      </c>
      <c r="AK629">
        <v>724930166.66666698</v>
      </c>
      <c r="AL629">
        <v>692156403.225806</v>
      </c>
      <c r="AM629">
        <v>667973500</v>
      </c>
      <c r="AN629">
        <v>650457370.96774197</v>
      </c>
      <c r="AO629">
        <v>649873500</v>
      </c>
      <c r="AP629">
        <v>631873500</v>
      </c>
      <c r="AQ629">
        <v>602583177.41935503</v>
      </c>
      <c r="AR629">
        <v>547406833.33333302</v>
      </c>
      <c r="AS629">
        <v>527873500</v>
      </c>
      <c r="AT629">
        <v>526583177.41935498</v>
      </c>
      <c r="AU629">
        <v>517873500</v>
      </c>
      <c r="AV629">
        <v>515473500</v>
      </c>
      <c r="AW629">
        <v>504980166.66666698</v>
      </c>
      <c r="AX629">
        <v>487823500</v>
      </c>
      <c r="AY629">
        <v>477156833.33333302</v>
      </c>
      <c r="AZ629">
        <v>439210596.774194</v>
      </c>
      <c r="BA629">
        <v>356178338.70967698</v>
      </c>
      <c r="BB629">
        <v>351823500</v>
      </c>
      <c r="BC629">
        <v>348113822.58064502</v>
      </c>
      <c r="BD629">
        <v>280823500</v>
      </c>
      <c r="BE629">
        <v>262629951.612903</v>
      </c>
      <c r="BF629">
        <v>257629951.612903</v>
      </c>
      <c r="BG629">
        <v>246823500</v>
      </c>
      <c r="BH629">
        <v>242468661.29032299</v>
      </c>
      <c r="BI629">
        <v>239023500</v>
      </c>
      <c r="BJ629">
        <v>227823500</v>
      </c>
      <c r="BK629">
        <v>219704433.33333299</v>
      </c>
      <c r="BL629">
        <v>205612403.225806</v>
      </c>
      <c r="BM629">
        <v>184644661.29032299</v>
      </c>
      <c r="BN629">
        <v>165332833.33333299</v>
      </c>
      <c r="BO629">
        <v>155386596.774194</v>
      </c>
      <c r="BP629">
        <v>147066166.66666701</v>
      </c>
      <c r="BQ629">
        <v>133399500</v>
      </c>
      <c r="BR629">
        <v>130173693.54838701</v>
      </c>
      <c r="BS629">
        <v>128399500</v>
      </c>
      <c r="BT629">
        <v>128399500</v>
      </c>
      <c r="BU629">
        <f t="shared" ca="1" si="72"/>
        <v>961736556.83563805</v>
      </c>
      <c r="BV629">
        <f t="shared" ca="1" si="72"/>
        <v>865505280.59395802</v>
      </c>
      <c r="BW629">
        <f t="shared" ca="1" si="72"/>
        <v>604588177.41935492</v>
      </c>
      <c r="BX629">
        <f t="shared" ca="1" si="72"/>
        <v>354638526.88172042</v>
      </c>
      <c r="BY629">
        <f t="shared" ca="1" si="72"/>
        <v>172080524.01433691</v>
      </c>
      <c r="BZ629" t="str">
        <f>VLOOKUP($A629,[1]UNITES!$H$2:$I$20,2,FALSE) &amp; "__" &amp; $D629 &amp; "__" &amp;CB629</f>
        <v>-50 BP TC / +50 BP LT / -25 BP INF__Hors Bilan Ferme__EUR3M</v>
      </c>
      <c r="CA629" t="str">
        <f>VLOOKUP($A629,[1]UNITES!$H$2:$I$20,2,FALSE) &amp; "__" &amp; $E629 &amp; "__" &amp; $F629 &amp; "__" &amp; CB629</f>
        <v>-50 BP TC / +50 BP LT / -25 BP INF__Swap__HB Actif__EUR3M</v>
      </c>
      <c r="CB629" t="str">
        <f t="shared" si="67"/>
        <v>EUR3M</v>
      </c>
    </row>
    <row r="630" spans="1:80" x14ac:dyDescent="0.3">
      <c r="A630">
        <v>2</v>
      </c>
      <c r="B630" t="s">
        <v>173</v>
      </c>
      <c r="C630" t="s">
        <v>174</v>
      </c>
      <c r="D630" t="s">
        <v>178</v>
      </c>
      <c r="E630" t="s">
        <v>179</v>
      </c>
      <c r="F630" t="s">
        <v>177</v>
      </c>
      <c r="H630" t="s">
        <v>30</v>
      </c>
      <c r="I630" t="s">
        <v>31</v>
      </c>
      <c r="J630" t="s">
        <v>31</v>
      </c>
      <c r="M630">
        <v>90000000</v>
      </c>
      <c r="N630">
        <v>90000000</v>
      </c>
      <c r="O630">
        <v>68333333.333333299</v>
      </c>
      <c r="P630">
        <v>25000000</v>
      </c>
      <c r="Q630">
        <v>25000000</v>
      </c>
      <c r="R630">
        <v>25000000</v>
      </c>
      <c r="S630">
        <v>25000000</v>
      </c>
      <c r="T630">
        <v>25000000</v>
      </c>
      <c r="U630">
        <v>25000000</v>
      </c>
      <c r="V630">
        <v>25000000</v>
      </c>
      <c r="W630">
        <v>25000000</v>
      </c>
      <c r="X630">
        <v>25000000</v>
      </c>
      <c r="Y630">
        <v>25000000</v>
      </c>
      <c r="Z630">
        <v>25000000</v>
      </c>
      <c r="AA630">
        <v>25000000</v>
      </c>
      <c r="AB630">
        <v>25000000</v>
      </c>
      <c r="AC630">
        <v>25000000</v>
      </c>
      <c r="AD630">
        <v>25000000</v>
      </c>
      <c r="AE630">
        <v>25000000</v>
      </c>
      <c r="AF630">
        <v>25000000</v>
      </c>
      <c r="AG630">
        <v>25000000</v>
      </c>
      <c r="AH630">
        <v>25000000</v>
      </c>
      <c r="AI630">
        <v>25000000</v>
      </c>
      <c r="AJ630">
        <v>25000000</v>
      </c>
      <c r="AK630">
        <v>25000000</v>
      </c>
      <c r="AL630">
        <v>25000000</v>
      </c>
      <c r="AM630">
        <v>25000000</v>
      </c>
      <c r="AN630">
        <v>25000000</v>
      </c>
      <c r="AO630">
        <v>25000000</v>
      </c>
      <c r="AP630">
        <v>25000000</v>
      </c>
      <c r="AQ630">
        <v>25000000</v>
      </c>
      <c r="AR630">
        <v>25000000</v>
      </c>
      <c r="AS630">
        <v>25000000</v>
      </c>
      <c r="AT630">
        <v>25000000</v>
      </c>
      <c r="AU630">
        <v>25000000</v>
      </c>
      <c r="AV630">
        <v>25000000</v>
      </c>
      <c r="AW630">
        <v>25000000</v>
      </c>
      <c r="AX630">
        <v>25000000</v>
      </c>
      <c r="AY630">
        <v>25000000</v>
      </c>
      <c r="AZ630">
        <v>25000000</v>
      </c>
      <c r="BA630">
        <v>25000000</v>
      </c>
      <c r="BB630">
        <v>25000000</v>
      </c>
      <c r="BC630">
        <v>25000000</v>
      </c>
      <c r="BD630">
        <v>25000000</v>
      </c>
      <c r="BE630">
        <v>25000000</v>
      </c>
      <c r="BF630">
        <v>25000000</v>
      </c>
      <c r="BG630">
        <v>25000000</v>
      </c>
      <c r="BH630">
        <v>25000000</v>
      </c>
      <c r="BI630">
        <v>25000000</v>
      </c>
      <c r="BJ630">
        <v>25000000</v>
      </c>
      <c r="BK630">
        <v>25000000</v>
      </c>
      <c r="BL630">
        <v>25000000</v>
      </c>
      <c r="BM630">
        <v>25000000</v>
      </c>
      <c r="BN630">
        <v>25000000</v>
      </c>
      <c r="BO630">
        <v>25000000</v>
      </c>
      <c r="BP630">
        <v>25000000</v>
      </c>
      <c r="BQ630">
        <v>25000000</v>
      </c>
      <c r="BR630">
        <v>25000000</v>
      </c>
      <c r="BS630">
        <v>25000000</v>
      </c>
      <c r="BT630">
        <v>25000000</v>
      </c>
      <c r="BU630">
        <f t="shared" ca="1" si="72"/>
        <v>39444444.44444444</v>
      </c>
      <c r="BV630">
        <f t="shared" ca="1" si="72"/>
        <v>25000000</v>
      </c>
      <c r="BW630">
        <f t="shared" ca="1" si="72"/>
        <v>25000000</v>
      </c>
      <c r="BX630">
        <f t="shared" ca="1" si="72"/>
        <v>25000000</v>
      </c>
      <c r="BY630">
        <f t="shared" ca="1" si="72"/>
        <v>25000000</v>
      </c>
      <c r="BZ630" t="str">
        <f>VLOOKUP($A630,[1]UNITES!$H$2:$I$20,2,FALSE) &amp; "__" &amp; $D630 &amp; "__" &amp;CB630</f>
        <v>-50 BP TC / +50 BP LT / -25 BP INF__Hors Bilan Ferme__FIXE &lt;&gt; 0%</v>
      </c>
      <c r="CA630" t="str">
        <f>VLOOKUP($A630,[1]UNITES!$H$2:$I$20,2,FALSE) &amp; "__" &amp; $E630 &amp; "__" &amp; $F630 &amp; "__" &amp; CB630</f>
        <v>-50 BP TC / +50 BP LT / -25 BP INF__Swap__HB Actif__FIXE &lt;&gt; 0%</v>
      </c>
      <c r="CB630" t="str">
        <f t="shared" si="67"/>
        <v>FIXE &lt;&gt; 0%</v>
      </c>
    </row>
    <row r="631" spans="1:80" x14ac:dyDescent="0.3">
      <c r="A631">
        <v>2</v>
      </c>
      <c r="B631" t="s">
        <v>173</v>
      </c>
      <c r="C631" t="s">
        <v>174</v>
      </c>
      <c r="D631" t="s">
        <v>178</v>
      </c>
      <c r="E631" t="s">
        <v>179</v>
      </c>
      <c r="F631" t="s">
        <v>177</v>
      </c>
      <c r="G631" t="s">
        <v>39</v>
      </c>
      <c r="H631" t="s">
        <v>34</v>
      </c>
      <c r="I631" t="s">
        <v>37</v>
      </c>
      <c r="J631" t="s">
        <v>36</v>
      </c>
      <c r="M631">
        <v>4444444.4426666703</v>
      </c>
      <c r="N631">
        <v>12903225.8012903</v>
      </c>
      <c r="O631">
        <v>21111111.102666698</v>
      </c>
      <c r="P631">
        <v>29569892.4612903</v>
      </c>
      <c r="Q631">
        <v>37903225.791290298</v>
      </c>
      <c r="R631">
        <v>46111111.0926667</v>
      </c>
      <c r="S631">
        <v>54569892.451290302</v>
      </c>
      <c r="T631">
        <v>62777777.752666697</v>
      </c>
      <c r="U631">
        <v>71236559.111290306</v>
      </c>
      <c r="V631">
        <v>79569892.441290304</v>
      </c>
      <c r="W631">
        <v>87499999.965000004</v>
      </c>
      <c r="X631">
        <v>96236559.1012903</v>
      </c>
      <c r="Y631">
        <v>104444444.402667</v>
      </c>
      <c r="Z631">
        <v>112903225.76129</v>
      </c>
      <c r="AA631">
        <v>121111111.062667</v>
      </c>
      <c r="AB631">
        <v>129569892.42129</v>
      </c>
      <c r="AC631">
        <v>137903225.75128999</v>
      </c>
      <c r="AD631">
        <v>146111111.05266699</v>
      </c>
      <c r="AE631">
        <v>154569892.41128999</v>
      </c>
      <c r="AF631">
        <v>162777777.71266699</v>
      </c>
      <c r="AG631">
        <v>171236559.07128999</v>
      </c>
      <c r="AH631">
        <v>179569892.40129</v>
      </c>
      <c r="AI631">
        <v>187499999.92500001</v>
      </c>
      <c r="AJ631">
        <v>196236559.06129</v>
      </c>
      <c r="AK631">
        <v>204444444.36266699</v>
      </c>
      <c r="AL631">
        <v>212903225.72128999</v>
      </c>
      <c r="AM631">
        <v>221111111.02266699</v>
      </c>
      <c r="AN631">
        <v>229569892.38128999</v>
      </c>
      <c r="AO631">
        <v>237903225.71129</v>
      </c>
      <c r="AP631">
        <v>246111111.012667</v>
      </c>
      <c r="AQ631">
        <v>254569892.37129</v>
      </c>
      <c r="AR631">
        <v>262777777.672667</v>
      </c>
      <c r="AS631">
        <v>271236559.03128999</v>
      </c>
      <c r="AT631">
        <v>279569892.36128998</v>
      </c>
      <c r="AU631">
        <v>287499999.88499999</v>
      </c>
      <c r="AV631">
        <v>296236559.02129</v>
      </c>
      <c r="AW631">
        <v>304444444.322667</v>
      </c>
      <c r="AX631">
        <v>312903225.68128997</v>
      </c>
      <c r="AY631">
        <v>321111110.98266703</v>
      </c>
      <c r="AZ631">
        <v>329569892.34129</v>
      </c>
      <c r="BA631">
        <v>337903225.67128998</v>
      </c>
      <c r="BB631">
        <v>346111110.97266698</v>
      </c>
      <c r="BC631">
        <v>354569892.33129001</v>
      </c>
      <c r="BD631">
        <v>362777777.63266701</v>
      </c>
      <c r="BE631">
        <v>371236558.99128997</v>
      </c>
      <c r="BF631">
        <v>379569892.32129002</v>
      </c>
      <c r="BG631">
        <v>387643678.005862</v>
      </c>
      <c r="BH631">
        <v>396236558.98128998</v>
      </c>
      <c r="BI631">
        <v>404444444.28266698</v>
      </c>
      <c r="BJ631">
        <v>412903225.64129001</v>
      </c>
      <c r="BK631">
        <v>421111110.94266701</v>
      </c>
      <c r="BL631">
        <v>429569892.30128998</v>
      </c>
      <c r="BM631">
        <v>437903225.63129002</v>
      </c>
      <c r="BN631">
        <v>446111110.93266702</v>
      </c>
      <c r="BO631">
        <v>454569892.29128999</v>
      </c>
      <c r="BP631">
        <v>462777777.59266698</v>
      </c>
      <c r="BQ631">
        <v>471236558.95129001</v>
      </c>
      <c r="BR631">
        <v>479569892.28128999</v>
      </c>
      <c r="BS631">
        <v>487499999.80500001</v>
      </c>
      <c r="BT631">
        <v>496236558.94129002</v>
      </c>
      <c r="BU631">
        <f t="shared" ca="1" si="72"/>
        <v>50327807.626224905</v>
      </c>
      <c r="BV631">
        <f t="shared" ca="1" si="72"/>
        <v>150327807.58622482</v>
      </c>
      <c r="BW631">
        <f t="shared" ca="1" si="72"/>
        <v>250327807.54622483</v>
      </c>
      <c r="BX631">
        <f t="shared" ca="1" si="72"/>
        <v>350339780.68629664</v>
      </c>
      <c r="BY631">
        <f t="shared" ca="1" si="72"/>
        <v>450327807.46622485</v>
      </c>
      <c r="BZ631" t="str">
        <f>VLOOKUP($A631,[1]UNITES!$H$2:$I$20,2,FALSE) &amp; "__" &amp; $D631 &amp; "__" &amp;CB631</f>
        <v>-50 BP TC / +50 BP LT / -25 BP INF__Hors Bilan Ferme__EUR3M</v>
      </c>
      <c r="CA631" t="str">
        <f>VLOOKUP($A631,[1]UNITES!$H$2:$I$20,2,FALSE) &amp; "__" &amp; $E631 &amp; "__" &amp; $F631 &amp; "__" &amp; CB631</f>
        <v>-50 BP TC / +50 BP LT / -25 BP INF__Swap__HB Actif__EUR3M</v>
      </c>
      <c r="CB631" t="str">
        <f t="shared" si="67"/>
        <v>EUR3M</v>
      </c>
    </row>
    <row r="632" spans="1:80" x14ac:dyDescent="0.3">
      <c r="A632">
        <v>2</v>
      </c>
      <c r="B632" t="s">
        <v>173</v>
      </c>
      <c r="C632" t="s">
        <v>174</v>
      </c>
      <c r="D632" t="s">
        <v>178</v>
      </c>
      <c r="E632" t="s">
        <v>179</v>
      </c>
      <c r="F632" t="s">
        <v>180</v>
      </c>
      <c r="H632" t="s">
        <v>34</v>
      </c>
      <c r="I632" t="s">
        <v>37</v>
      </c>
      <c r="J632" t="s">
        <v>36</v>
      </c>
      <c r="M632">
        <v>-90000000</v>
      </c>
      <c r="N632">
        <v>-90000000</v>
      </c>
      <c r="O632">
        <v>-68333333.333333299</v>
      </c>
      <c r="P632">
        <v>-25000000</v>
      </c>
      <c r="Q632">
        <v>-25000000</v>
      </c>
      <c r="R632">
        <v>-25000000</v>
      </c>
      <c r="S632">
        <v>-25000000</v>
      </c>
      <c r="T632">
        <v>-25000000</v>
      </c>
      <c r="U632">
        <v>-25000000</v>
      </c>
      <c r="V632">
        <v>-25000000</v>
      </c>
      <c r="W632">
        <v>-25000000</v>
      </c>
      <c r="X632">
        <v>-25000000</v>
      </c>
      <c r="Y632">
        <v>-25000000</v>
      </c>
      <c r="Z632">
        <v>-25000000</v>
      </c>
      <c r="AA632">
        <v>-25000000</v>
      </c>
      <c r="AB632">
        <v>-25000000</v>
      </c>
      <c r="AC632">
        <v>-25000000</v>
      </c>
      <c r="AD632">
        <v>-25000000</v>
      </c>
      <c r="AE632">
        <v>-25000000</v>
      </c>
      <c r="AF632">
        <v>-25000000</v>
      </c>
      <c r="AG632">
        <v>-25000000</v>
      </c>
      <c r="AH632">
        <v>-25000000</v>
      </c>
      <c r="AI632">
        <v>-25000000</v>
      </c>
      <c r="AJ632">
        <v>-25000000</v>
      </c>
      <c r="AK632">
        <v>-25000000</v>
      </c>
      <c r="AL632">
        <v>-25000000</v>
      </c>
      <c r="AM632">
        <v>-25000000</v>
      </c>
      <c r="AN632">
        <v>-25000000</v>
      </c>
      <c r="AO632">
        <v>-25000000</v>
      </c>
      <c r="AP632">
        <v>-25000000</v>
      </c>
      <c r="AQ632">
        <v>-25000000</v>
      </c>
      <c r="AR632">
        <v>-25000000</v>
      </c>
      <c r="AS632">
        <v>-25000000</v>
      </c>
      <c r="AT632">
        <v>-25000000</v>
      </c>
      <c r="AU632">
        <v>-25000000</v>
      </c>
      <c r="AV632">
        <v>-25000000</v>
      </c>
      <c r="AW632">
        <v>-25000000</v>
      </c>
      <c r="AX632">
        <v>-25000000</v>
      </c>
      <c r="AY632">
        <v>-25000000</v>
      </c>
      <c r="AZ632">
        <v>-25000000</v>
      </c>
      <c r="BA632">
        <v>-25000000</v>
      </c>
      <c r="BB632">
        <v>-25000000</v>
      </c>
      <c r="BC632">
        <v>-25000000</v>
      </c>
      <c r="BD632">
        <v>-25000000</v>
      </c>
      <c r="BE632">
        <v>-25000000</v>
      </c>
      <c r="BF632">
        <v>-25000000</v>
      </c>
      <c r="BG632">
        <v>-25000000</v>
      </c>
      <c r="BH632">
        <v>-25000000</v>
      </c>
      <c r="BI632">
        <v>-25000000</v>
      </c>
      <c r="BJ632">
        <v>-25000000</v>
      </c>
      <c r="BK632">
        <v>-25000000</v>
      </c>
      <c r="BL632">
        <v>-25000000</v>
      </c>
      <c r="BM632">
        <v>-25000000</v>
      </c>
      <c r="BN632">
        <v>-25000000</v>
      </c>
      <c r="BO632">
        <v>-25000000</v>
      </c>
      <c r="BP632">
        <v>-25000000</v>
      </c>
      <c r="BQ632">
        <v>-25000000</v>
      </c>
      <c r="BR632">
        <v>-25000000</v>
      </c>
      <c r="BS632">
        <v>-25000000</v>
      </c>
      <c r="BT632">
        <v>-25000000</v>
      </c>
      <c r="BU632">
        <f t="shared" ca="1" si="72"/>
        <v>-39444444.44444444</v>
      </c>
      <c r="BV632">
        <f t="shared" ca="1" si="72"/>
        <v>-25000000</v>
      </c>
      <c r="BW632">
        <f t="shared" ca="1" si="72"/>
        <v>-25000000</v>
      </c>
      <c r="BX632">
        <f t="shared" ca="1" si="72"/>
        <v>-25000000</v>
      </c>
      <c r="BY632">
        <f t="shared" ca="1" si="72"/>
        <v>-25000000</v>
      </c>
      <c r="BZ632" t="str">
        <f>VLOOKUP($A632,[1]UNITES!$H$2:$I$20,2,FALSE) &amp; "__" &amp; $D632 &amp; "__" &amp;CB632</f>
        <v>-50 BP TC / +50 BP LT / -25 BP INF__Hors Bilan Ferme__EUR3M</v>
      </c>
      <c r="CA632" t="str">
        <f>VLOOKUP($A632,[1]UNITES!$H$2:$I$20,2,FALSE) &amp; "__" &amp; $E632 &amp; "__" &amp; $F632 &amp; "__" &amp; CB632</f>
        <v>-50 BP TC / +50 BP LT / -25 BP INF__Swap__HB Passif__EUR3M</v>
      </c>
      <c r="CB632" t="str">
        <f t="shared" si="67"/>
        <v>EUR3M</v>
      </c>
    </row>
    <row r="633" spans="1:80" x14ac:dyDescent="0.3">
      <c r="A633">
        <v>2</v>
      </c>
      <c r="B633" t="s">
        <v>173</v>
      </c>
      <c r="C633" t="s">
        <v>174</v>
      </c>
      <c r="D633" t="s">
        <v>178</v>
      </c>
      <c r="E633" t="s">
        <v>179</v>
      </c>
      <c r="F633" t="s">
        <v>180</v>
      </c>
      <c r="H633" t="s">
        <v>30</v>
      </c>
      <c r="I633" t="s">
        <v>31</v>
      </c>
      <c r="J633" t="s">
        <v>31</v>
      </c>
      <c r="M633">
        <v>-917496558.83700001</v>
      </c>
      <c r="N633">
        <v>-871055248.78516102</v>
      </c>
      <c r="O633">
        <v>-862832862.347</v>
      </c>
      <c r="P633">
        <v>-814870612.83354795</v>
      </c>
      <c r="Q633">
        <v>-800820928.85128999</v>
      </c>
      <c r="R633">
        <v>-796122988.47000003</v>
      </c>
      <c r="S633">
        <v>-777691690.76419401</v>
      </c>
      <c r="T633">
        <v>-770657873.41799998</v>
      </c>
      <c r="U633">
        <v>-766190790.99419403</v>
      </c>
      <c r="V633">
        <v>-766157819.32612896</v>
      </c>
      <c r="W633">
        <v>-762911464.51392901</v>
      </c>
      <c r="X633">
        <v>-748091430.46354795</v>
      </c>
      <c r="Y633">
        <v>-748059069.43799996</v>
      </c>
      <c r="Z633">
        <v>-748024555.82548404</v>
      </c>
      <c r="AA633">
        <v>-734625246.38366699</v>
      </c>
      <c r="AB633">
        <v>-706931605.28064501</v>
      </c>
      <c r="AC633">
        <v>-715407938.73645198</v>
      </c>
      <c r="AD633">
        <v>-731353429.69066703</v>
      </c>
      <c r="AE633">
        <v>-732113834.29903197</v>
      </c>
      <c r="AF633">
        <v>-730951444.07599998</v>
      </c>
      <c r="AG633">
        <v>-696883574.50193501</v>
      </c>
      <c r="AH633">
        <v>-673881097.85612905</v>
      </c>
      <c r="AI633">
        <v>-641275831.410357</v>
      </c>
      <c r="AJ633">
        <v>-635811171.34064496</v>
      </c>
      <c r="AK633">
        <v>-567143748.52566695</v>
      </c>
      <c r="AL633">
        <v>-534333567.97032303</v>
      </c>
      <c r="AM633">
        <v>-510116278.20599997</v>
      </c>
      <c r="AN633">
        <v>-492563404.93193501</v>
      </c>
      <c r="AO633">
        <v>-491943726.95419401</v>
      </c>
      <c r="AP633">
        <v>-473908899.67299998</v>
      </c>
      <c r="AQ633">
        <v>-444583677.41935498</v>
      </c>
      <c r="AR633">
        <v>-389407333.33333302</v>
      </c>
      <c r="AS633">
        <v>-369874000</v>
      </c>
      <c r="AT633">
        <v>-368583677.41935498</v>
      </c>
      <c r="AU633">
        <v>-359874000</v>
      </c>
      <c r="AV633">
        <v>-357474000</v>
      </c>
      <c r="AW633">
        <v>-346980666.66666698</v>
      </c>
      <c r="AX633">
        <v>-329824000</v>
      </c>
      <c r="AY633">
        <v>-319157333.33333302</v>
      </c>
      <c r="AZ633">
        <v>-305146580.64516097</v>
      </c>
      <c r="BA633">
        <v>-304178838.70967698</v>
      </c>
      <c r="BB633">
        <v>-299824000</v>
      </c>
      <c r="BC633">
        <v>-296114322.58064502</v>
      </c>
      <c r="BD633">
        <v>-228824000</v>
      </c>
      <c r="BE633">
        <v>-210630451.612903</v>
      </c>
      <c r="BF633">
        <v>-205630451.612903</v>
      </c>
      <c r="BG633">
        <v>-194824000</v>
      </c>
      <c r="BH633">
        <v>-190469161.29032299</v>
      </c>
      <c r="BI633">
        <v>-187024000</v>
      </c>
      <c r="BJ633">
        <v>-175824000</v>
      </c>
      <c r="BK633">
        <v>-167704933.33333299</v>
      </c>
      <c r="BL633">
        <v>-153612903.225806</v>
      </c>
      <c r="BM633">
        <v>-132645161.290323</v>
      </c>
      <c r="BN633">
        <v>-113333333.333333</v>
      </c>
      <c r="BO633">
        <v>-103387096.774194</v>
      </c>
      <c r="BP633">
        <v>-95066666.666666701</v>
      </c>
      <c r="BQ633">
        <v>-81400000</v>
      </c>
      <c r="BR633">
        <v>-78174193.548387095</v>
      </c>
      <c r="BS633">
        <v>-76400000</v>
      </c>
      <c r="BT633">
        <v>-76400000</v>
      </c>
      <c r="BU633">
        <f t="shared" ca="1" si="72"/>
        <v>-804575022.46699953</v>
      </c>
      <c r="BV633">
        <f t="shared" ca="1" si="72"/>
        <v>-707943233.23658431</v>
      </c>
      <c r="BW633">
        <f t="shared" ca="1" si="72"/>
        <v>-446650526.2027635</v>
      </c>
      <c r="BX633">
        <f t="shared" ca="1" si="72"/>
        <v>-269300317.204301</v>
      </c>
      <c r="BY633">
        <f t="shared" ca="1" si="72"/>
        <v>-120081024.0143369</v>
      </c>
      <c r="BZ633" t="str">
        <f>VLOOKUP($A633,[1]UNITES!$H$2:$I$20,2,FALSE) &amp; "__" &amp; $D633 &amp; "__" &amp;CB633</f>
        <v>-50 BP TC / +50 BP LT / -25 BP INF__Hors Bilan Ferme__FIXE &lt;&gt; 0%</v>
      </c>
      <c r="CA633" t="str">
        <f>VLOOKUP($A633,[1]UNITES!$H$2:$I$20,2,FALSE) &amp; "__" &amp; $E633 &amp; "__" &amp; $F633 &amp; "__" &amp; CB633</f>
        <v>-50 BP TC / +50 BP LT / -25 BP INF__Swap__HB Passif__FIXE &lt;&gt; 0%</v>
      </c>
      <c r="CB633" t="str">
        <f t="shared" si="67"/>
        <v>FIXE &lt;&gt; 0%</v>
      </c>
    </row>
    <row r="634" spans="1:80" x14ac:dyDescent="0.3">
      <c r="A634">
        <v>2</v>
      </c>
      <c r="B634" t="s">
        <v>173</v>
      </c>
      <c r="C634" t="s">
        <v>174</v>
      </c>
      <c r="D634" t="s">
        <v>178</v>
      </c>
      <c r="E634" t="s">
        <v>179</v>
      </c>
      <c r="F634" t="s">
        <v>180</v>
      </c>
      <c r="H634" t="s">
        <v>103</v>
      </c>
      <c r="I634" t="s">
        <v>104</v>
      </c>
      <c r="J634" t="s">
        <v>105</v>
      </c>
      <c r="M634">
        <v>-157999500</v>
      </c>
      <c r="N634">
        <v>-157999500</v>
      </c>
      <c r="O634">
        <v>-157999500</v>
      </c>
      <c r="P634">
        <v>-157999500</v>
      </c>
      <c r="Q634">
        <v>-157999500</v>
      </c>
      <c r="R634">
        <v>-157999500</v>
      </c>
      <c r="S634">
        <v>-157999500</v>
      </c>
      <c r="T634">
        <v>-157999500</v>
      </c>
      <c r="U634">
        <v>-157999500</v>
      </c>
      <c r="V634">
        <v>-157999500</v>
      </c>
      <c r="W634">
        <v>-157999500</v>
      </c>
      <c r="X634">
        <v>-157999500</v>
      </c>
      <c r="Y634">
        <v>-157999500</v>
      </c>
      <c r="Z634">
        <v>-157999500</v>
      </c>
      <c r="AA634">
        <v>-157999500</v>
      </c>
      <c r="AB634">
        <v>-157999500</v>
      </c>
      <c r="AC634">
        <v>-157999500</v>
      </c>
      <c r="AD634">
        <v>-157999500</v>
      </c>
      <c r="AE634">
        <v>-157999500</v>
      </c>
      <c r="AF634">
        <v>-157999500</v>
      </c>
      <c r="AG634">
        <v>-157999500</v>
      </c>
      <c r="AH634">
        <v>-157999500</v>
      </c>
      <c r="AI634">
        <v>-157999500</v>
      </c>
      <c r="AJ634">
        <v>-157999500</v>
      </c>
      <c r="AK634">
        <v>-157999500</v>
      </c>
      <c r="AL634">
        <v>-157999500</v>
      </c>
      <c r="AM634">
        <v>-157999500</v>
      </c>
      <c r="AN634">
        <v>-157999500</v>
      </c>
      <c r="AO634">
        <v>-157999500</v>
      </c>
      <c r="AP634">
        <v>-157999500</v>
      </c>
      <c r="AQ634">
        <v>-157999500</v>
      </c>
      <c r="AR634">
        <v>-157999500</v>
      </c>
      <c r="AS634">
        <v>-157999500</v>
      </c>
      <c r="AT634">
        <v>-157999500</v>
      </c>
      <c r="AU634">
        <v>-157999500</v>
      </c>
      <c r="AV634">
        <v>-157999500</v>
      </c>
      <c r="AW634">
        <v>-157999500</v>
      </c>
      <c r="AX634">
        <v>-157999500</v>
      </c>
      <c r="AY634">
        <v>-157999500</v>
      </c>
      <c r="AZ634">
        <v>-134064016.129032</v>
      </c>
      <c r="BA634">
        <v>-51999500</v>
      </c>
      <c r="BB634">
        <v>-51999500</v>
      </c>
      <c r="BC634">
        <v>-51999500</v>
      </c>
      <c r="BD634">
        <v>-51999500</v>
      </c>
      <c r="BE634">
        <v>-51999500</v>
      </c>
      <c r="BF634">
        <v>-51999500</v>
      </c>
      <c r="BG634">
        <v>-51999500</v>
      </c>
      <c r="BH634">
        <v>-51999500</v>
      </c>
      <c r="BI634">
        <v>-51999500</v>
      </c>
      <c r="BJ634">
        <v>-51999500</v>
      </c>
      <c r="BK634">
        <v>-51999500</v>
      </c>
      <c r="BL634">
        <v>-51999500</v>
      </c>
      <c r="BM634">
        <v>-51999500</v>
      </c>
      <c r="BN634">
        <v>-51999500</v>
      </c>
      <c r="BO634">
        <v>-51999500</v>
      </c>
      <c r="BP634">
        <v>-51999500</v>
      </c>
      <c r="BQ634">
        <v>-51999500</v>
      </c>
      <c r="BR634">
        <v>-51999500</v>
      </c>
      <c r="BS634">
        <v>-51999500</v>
      </c>
      <c r="BT634">
        <v>-51999500</v>
      </c>
      <c r="BU634">
        <f t="shared" ca="1" si="72"/>
        <v>-157999500</v>
      </c>
      <c r="BV634">
        <f t="shared" ca="1" si="72"/>
        <v>-157999500</v>
      </c>
      <c r="BW634">
        <f t="shared" ca="1" si="72"/>
        <v>-157999500</v>
      </c>
      <c r="BX634">
        <f t="shared" ca="1" si="72"/>
        <v>-85338209.677419335</v>
      </c>
      <c r="BY634">
        <f t="shared" ca="1" si="72"/>
        <v>-51999500</v>
      </c>
      <c r="BZ634" t="str">
        <f>VLOOKUP($A634,[1]UNITES!$H$2:$I$20,2,FALSE) &amp; "__" &amp; $D634 &amp; "__" &amp;CB634</f>
        <v>-50 BP TC / +50 BP LT / -25 BP INF__Hors Bilan Ferme__INF</v>
      </c>
      <c r="CA634" t="str">
        <f>VLOOKUP($A634,[1]UNITES!$H$2:$I$20,2,FALSE) &amp; "__" &amp; $E634 &amp; "__" &amp; $F634 &amp; "__" &amp; CB634</f>
        <v>-50 BP TC / +50 BP LT / -25 BP INF__Swap__HB Passif__INF</v>
      </c>
      <c r="CB634" t="str">
        <f t="shared" si="67"/>
        <v>INF</v>
      </c>
    </row>
    <row r="635" spans="1:80" x14ac:dyDescent="0.3">
      <c r="A635">
        <v>2</v>
      </c>
      <c r="B635" t="s">
        <v>173</v>
      </c>
      <c r="C635" t="s">
        <v>174</v>
      </c>
      <c r="D635" t="s">
        <v>178</v>
      </c>
      <c r="E635" t="s">
        <v>179</v>
      </c>
      <c r="F635" t="s">
        <v>180</v>
      </c>
      <c r="G635" t="s">
        <v>39</v>
      </c>
      <c r="H635" t="s">
        <v>30</v>
      </c>
      <c r="I635" t="s">
        <v>31</v>
      </c>
      <c r="J635" t="s">
        <v>31</v>
      </c>
      <c r="M635">
        <v>-4444444.4426666703</v>
      </c>
      <c r="N635">
        <v>-12903225.8012903</v>
      </c>
      <c r="O635">
        <v>-21111111.102666698</v>
      </c>
      <c r="P635">
        <v>-29569892.4612903</v>
      </c>
      <c r="Q635">
        <v>-37903225.791290298</v>
      </c>
      <c r="R635">
        <v>-46111111.0926667</v>
      </c>
      <c r="S635">
        <v>-54569892.451290302</v>
      </c>
      <c r="T635">
        <v>-62777777.752666697</v>
      </c>
      <c r="U635">
        <v>-71236559.111290306</v>
      </c>
      <c r="V635">
        <v>-79569892.441290304</v>
      </c>
      <c r="W635">
        <v>-87499999.965000004</v>
      </c>
      <c r="X635">
        <v>-96236559.1012903</v>
      </c>
      <c r="Y635">
        <v>-104444444.402667</v>
      </c>
      <c r="Z635">
        <v>-112903225.76129</v>
      </c>
      <c r="AA635">
        <v>-121111111.062667</v>
      </c>
      <c r="AB635">
        <v>-129569892.42129</v>
      </c>
      <c r="AC635">
        <v>-137903225.75128999</v>
      </c>
      <c r="AD635">
        <v>-146111111.05266699</v>
      </c>
      <c r="AE635">
        <v>-154569892.41128999</v>
      </c>
      <c r="AF635">
        <v>-162777777.71266699</v>
      </c>
      <c r="AG635">
        <v>-171236559.07128999</v>
      </c>
      <c r="AH635">
        <v>-179569892.40129</v>
      </c>
      <c r="AI635">
        <v>-187499999.92500001</v>
      </c>
      <c r="AJ635">
        <v>-196236559.06129</v>
      </c>
      <c r="AK635">
        <v>-204444444.36266699</v>
      </c>
      <c r="AL635">
        <v>-212903225.72128999</v>
      </c>
      <c r="AM635">
        <v>-221111111.02266699</v>
      </c>
      <c r="AN635">
        <v>-229569892.38128999</v>
      </c>
      <c r="AO635">
        <v>-237903225.71129</v>
      </c>
      <c r="AP635">
        <v>-246111111.012667</v>
      </c>
      <c r="AQ635">
        <v>-254569892.37129</v>
      </c>
      <c r="AR635">
        <v>-262777777.672667</v>
      </c>
      <c r="AS635">
        <v>-271236559.03128999</v>
      </c>
      <c r="AT635">
        <v>-279569892.36128998</v>
      </c>
      <c r="AU635">
        <v>-287499999.88499999</v>
      </c>
      <c r="AV635">
        <v>-296236559.02129</v>
      </c>
      <c r="AW635">
        <v>-304444444.322667</v>
      </c>
      <c r="AX635">
        <v>-312903225.68128997</v>
      </c>
      <c r="AY635">
        <v>-321111110.98266703</v>
      </c>
      <c r="AZ635">
        <v>-329569892.34129</v>
      </c>
      <c r="BA635">
        <v>-337903225.67128998</v>
      </c>
      <c r="BB635">
        <v>-346111110.97266698</v>
      </c>
      <c r="BC635">
        <v>-354569892.33129001</v>
      </c>
      <c r="BD635">
        <v>-362777777.63266701</v>
      </c>
      <c r="BE635">
        <v>-371236558.99128997</v>
      </c>
      <c r="BF635">
        <v>-379569892.32129002</v>
      </c>
      <c r="BG635">
        <v>-387643678.005862</v>
      </c>
      <c r="BH635">
        <v>-396236558.98128998</v>
      </c>
      <c r="BI635">
        <v>-404444444.28266698</v>
      </c>
      <c r="BJ635">
        <v>-412903225.64129001</v>
      </c>
      <c r="BK635">
        <v>-421111110.94266701</v>
      </c>
      <c r="BL635">
        <v>-429569892.30128998</v>
      </c>
      <c r="BM635">
        <v>-437903225.63129002</v>
      </c>
      <c r="BN635">
        <v>-446111110.93266702</v>
      </c>
      <c r="BO635">
        <v>-454569892.29128999</v>
      </c>
      <c r="BP635">
        <v>-462777777.59266698</v>
      </c>
      <c r="BQ635">
        <v>-471236558.95129001</v>
      </c>
      <c r="BR635">
        <v>-479569892.28128999</v>
      </c>
      <c r="BS635">
        <v>-487499999.80500001</v>
      </c>
      <c r="BT635">
        <v>-496236558.94129002</v>
      </c>
      <c r="BU635">
        <f t="shared" ref="BU635:BY644" ca="1" si="73">IFERROR(SUM(OFFSET($A635,0,12*BU$4,1,12))/12,0)</f>
        <v>-50327807.626224905</v>
      </c>
      <c r="BV635">
        <f t="shared" ca="1" si="73"/>
        <v>-150327807.58622482</v>
      </c>
      <c r="BW635">
        <f t="shared" ca="1" si="73"/>
        <v>-250327807.54622483</v>
      </c>
      <c r="BX635">
        <f t="shared" ca="1" si="73"/>
        <v>-350339780.68629664</v>
      </c>
      <c r="BY635">
        <f t="shared" ca="1" si="73"/>
        <v>-450327807.46622485</v>
      </c>
      <c r="BZ635" t="str">
        <f>VLOOKUP($A635,[1]UNITES!$H$2:$I$20,2,FALSE) &amp; "__" &amp; $D635 &amp; "__" &amp;CB635</f>
        <v>-50 BP TC / +50 BP LT / -25 BP INF__Hors Bilan Ferme__FIXE &lt;&gt; 0%</v>
      </c>
      <c r="CA635" t="str">
        <f>VLOOKUP($A635,[1]UNITES!$H$2:$I$20,2,FALSE) &amp; "__" &amp; $E635 &amp; "__" &amp; $F635 &amp; "__" &amp; CB635</f>
        <v>-50 BP TC / +50 BP LT / -25 BP INF__Swap__HB Passif__FIXE &lt;&gt; 0%</v>
      </c>
      <c r="CB635" t="str">
        <f t="shared" si="67"/>
        <v>FIXE &lt;&gt; 0%</v>
      </c>
    </row>
    <row r="636" spans="1:80" x14ac:dyDescent="0.3">
      <c r="A636">
        <v>3</v>
      </c>
      <c r="B636" t="s">
        <v>17</v>
      </c>
      <c r="C636" t="s">
        <v>18</v>
      </c>
      <c r="D636" t="s">
        <v>19</v>
      </c>
      <c r="E636" t="s">
        <v>20</v>
      </c>
      <c r="F636" t="s">
        <v>21</v>
      </c>
      <c r="G636" t="s">
        <v>22</v>
      </c>
      <c r="H636" t="s">
        <v>23</v>
      </c>
      <c r="I636" t="s">
        <v>24</v>
      </c>
      <c r="J636" t="s">
        <v>25</v>
      </c>
      <c r="M636">
        <v>81410841.478008494</v>
      </c>
      <c r="N636">
        <v>162711427.47977901</v>
      </c>
      <c r="O636">
        <v>180610323.33433601</v>
      </c>
      <c r="P636">
        <v>-4603572.1002100604</v>
      </c>
      <c r="Q636">
        <v>-154010347.40713701</v>
      </c>
      <c r="R636">
        <v>-136139376.34741101</v>
      </c>
      <c r="S636">
        <v>-118049452.327224</v>
      </c>
      <c r="T636">
        <v>-100810218.87096</v>
      </c>
      <c r="U636">
        <v>-83362617.957095593</v>
      </c>
      <c r="V636">
        <v>-49499906.378960103</v>
      </c>
      <c r="W636">
        <v>-32491408.934781499</v>
      </c>
      <c r="X636">
        <v>-12926332.8258016</v>
      </c>
      <c r="Y636">
        <v>5146883.6144232396</v>
      </c>
      <c r="Z636">
        <v>23465447.339241698</v>
      </c>
      <c r="AA636">
        <v>40945836.367862001</v>
      </c>
      <c r="AB636">
        <v>58661433.917260401</v>
      </c>
      <c r="AC636">
        <v>75820752.803515002</v>
      </c>
      <c r="AD636">
        <v>92440678.140053704</v>
      </c>
      <c r="AE636">
        <v>109281109.39384501</v>
      </c>
      <c r="AF636">
        <v>125346016.593759</v>
      </c>
      <c r="AG636">
        <v>141621955.124863</v>
      </c>
      <c r="AH636">
        <v>176696129.884146</v>
      </c>
      <c r="AI636">
        <v>191972299.70745999</v>
      </c>
      <c r="AJ636">
        <v>208616000.96789801</v>
      </c>
      <c r="AK636">
        <v>223987033.169397</v>
      </c>
      <c r="AL636">
        <v>239563095.82343799</v>
      </c>
      <c r="AM636">
        <v>254422906.030588</v>
      </c>
      <c r="AN636">
        <v>269478973.043971</v>
      </c>
      <c r="AO636">
        <v>284058574.10423702</v>
      </c>
      <c r="AP636">
        <v>298176257.36142099</v>
      </c>
      <c r="AQ636">
        <v>312477470.87890798</v>
      </c>
      <c r="AR636">
        <v>326116392.06494302</v>
      </c>
      <c r="AS636">
        <v>339930640.00761998</v>
      </c>
      <c r="AT636">
        <v>376199829.49772</v>
      </c>
      <c r="AU636">
        <v>388345650.75357097</v>
      </c>
      <c r="AV636">
        <v>401607604.49297798</v>
      </c>
      <c r="AW636">
        <v>413841128.57876199</v>
      </c>
      <c r="AX636">
        <v>426223301.77170599</v>
      </c>
      <c r="AY636">
        <v>438021929.14490002</v>
      </c>
      <c r="AZ636">
        <v>449961795.22193801</v>
      </c>
      <c r="BA636">
        <v>461509275.20463401</v>
      </c>
      <c r="BB636">
        <v>472676767.20441902</v>
      </c>
      <c r="BC636">
        <v>483974754.778404</v>
      </c>
      <c r="BD636">
        <v>494735216.19490403</v>
      </c>
      <c r="BE636">
        <v>505619252.16860998</v>
      </c>
      <c r="BF636">
        <v>542974078.37643802</v>
      </c>
      <c r="BG636">
        <v>552586186.51899505</v>
      </c>
      <c r="BH636">
        <v>562755015.91189694</v>
      </c>
      <c r="BI636">
        <v>572278110.31801796</v>
      </c>
      <c r="BJ636">
        <v>581901060.99773896</v>
      </c>
      <c r="BK636">
        <v>591055029.51470995</v>
      </c>
      <c r="BL636">
        <v>600302621.58778501</v>
      </c>
      <c r="BM636">
        <v>609230387.89279199</v>
      </c>
      <c r="BN636">
        <v>617848874.97588897</v>
      </c>
      <c r="BO636">
        <v>626551956.149441</v>
      </c>
      <c r="BP636">
        <v>634825238.81461596</v>
      </c>
      <c r="BQ636">
        <v>643177302.80797899</v>
      </c>
      <c r="BR636">
        <v>677545538.89333797</v>
      </c>
      <c r="BS636">
        <v>684876111.88281798</v>
      </c>
      <c r="BT636">
        <v>692922116.15548694</v>
      </c>
      <c r="BU636">
        <f t="shared" ca="1" si="73"/>
        <v>-22263386.738121442</v>
      </c>
      <c r="BV636">
        <f t="shared" ca="1" si="73"/>
        <v>104167878.65452726</v>
      </c>
      <c r="BW636">
        <f t="shared" ca="1" si="73"/>
        <v>309530368.93573266</v>
      </c>
      <c r="BX636">
        <f t="shared" ca="1" si="73"/>
        <v>483739891.75630063</v>
      </c>
      <c r="BY636">
        <f t="shared" ca="1" si="73"/>
        <v>627709529.16588438</v>
      </c>
      <c r="BZ636" t="str">
        <f>VLOOKUP($A636,[1]UNITES!$H$2:$I$20,2,FALSE) &amp; "__" &amp; $D636 &amp; "__" &amp;CB636</f>
        <v>+100 BP TC / +100 BP LT / +50 BP INF__Centralisation__TLA</v>
      </c>
      <c r="CA636" t="str">
        <f>VLOOKUP($A636,[1]UNITES!$H$2:$I$20,2,FALSE) &amp; "__" &amp; $E636 &amp; "__" &amp; $F636 &amp; "__" &amp; CB636</f>
        <v>+100 BP TC / +100 BP LT / +50 BP INF__Centralisation LA-LDD__B Actif__TLA</v>
      </c>
      <c r="CB636" t="str">
        <f t="shared" si="67"/>
        <v>TLA</v>
      </c>
    </row>
    <row r="637" spans="1:80" x14ac:dyDescent="0.3">
      <c r="A637">
        <v>3</v>
      </c>
      <c r="B637" t="s">
        <v>17</v>
      </c>
      <c r="C637" t="s">
        <v>18</v>
      </c>
      <c r="D637" t="s">
        <v>19</v>
      </c>
      <c r="E637" t="s">
        <v>20</v>
      </c>
      <c r="F637" t="s">
        <v>21</v>
      </c>
      <c r="G637" t="s">
        <v>26</v>
      </c>
      <c r="H637" t="s">
        <v>23</v>
      </c>
      <c r="I637" t="s">
        <v>24</v>
      </c>
      <c r="J637" t="s">
        <v>25</v>
      </c>
      <c r="M637">
        <v>2301947561.6099901</v>
      </c>
      <c r="N637">
        <v>2206089682.2353802</v>
      </c>
      <c r="O637">
        <v>2178468597.9970002</v>
      </c>
      <c r="P637">
        <v>2150363696.1385999</v>
      </c>
      <c r="Q637">
        <v>2123029533.28036</v>
      </c>
      <c r="R637">
        <v>2096445904.0987501</v>
      </c>
      <c r="S637">
        <v>2069396659.05497</v>
      </c>
      <c r="T637">
        <v>2043482973.82163</v>
      </c>
      <c r="U637">
        <v>2017115426.1038699</v>
      </c>
      <c r="V637">
        <v>1991471019.8282599</v>
      </c>
      <c r="W637">
        <v>1967369900.2386</v>
      </c>
      <c r="X637">
        <v>1941153786.12833</v>
      </c>
      <c r="Y637">
        <v>1916842178.5414</v>
      </c>
      <c r="Z637">
        <v>1892104813.0887699</v>
      </c>
      <c r="AA637">
        <v>1868406012.6886201</v>
      </c>
      <c r="AB637">
        <v>1844292203.9207499</v>
      </c>
      <c r="AC637">
        <v>1820839787.6035299</v>
      </c>
      <c r="AD637">
        <v>1798031420.5637701</v>
      </c>
      <c r="AE637">
        <v>1774823663.8522301</v>
      </c>
      <c r="AF637">
        <v>1752590294.73206</v>
      </c>
      <c r="AG637">
        <v>1729967621.27121</v>
      </c>
      <c r="AH637">
        <v>1707965482.31039</v>
      </c>
      <c r="AI637">
        <v>1687287526.8920801</v>
      </c>
      <c r="AJ637">
        <v>1664795076.14696</v>
      </c>
      <c r="AK637">
        <v>1643936715.2338099</v>
      </c>
      <c r="AL637">
        <v>1622713165.5759399</v>
      </c>
      <c r="AM637">
        <v>1602380748.6259501</v>
      </c>
      <c r="AN637">
        <v>1581692366.60637</v>
      </c>
      <c r="AO637">
        <v>1561571514.89062</v>
      </c>
      <c r="AP637">
        <v>1542003307.7911201</v>
      </c>
      <c r="AQ637">
        <v>1522092537.1640201</v>
      </c>
      <c r="AR637">
        <v>1503017814.0962601</v>
      </c>
      <c r="AS637">
        <v>1483609181.0353</v>
      </c>
      <c r="AT637">
        <v>1464733007.4295299</v>
      </c>
      <c r="AU637">
        <v>1446992960.9928801</v>
      </c>
      <c r="AV637">
        <v>1427696307.8516901</v>
      </c>
      <c r="AW637">
        <v>1409801649.9653499</v>
      </c>
      <c r="AX637">
        <v>1391593773.8155501</v>
      </c>
      <c r="AY637">
        <v>1374150487.1632099</v>
      </c>
      <c r="AZ637">
        <v>1356401896.26531</v>
      </c>
      <c r="BA637">
        <v>1339140269.0155201</v>
      </c>
      <c r="BB637">
        <v>1322352829.6010301</v>
      </c>
      <c r="BC637">
        <v>1305271584.4233601</v>
      </c>
      <c r="BD637">
        <v>1288907650.12588</v>
      </c>
      <c r="BE637">
        <v>1272257334.6921899</v>
      </c>
      <c r="BF637">
        <v>1256063880.85324</v>
      </c>
      <c r="BG637">
        <v>1240571091.8615899</v>
      </c>
      <c r="BH637">
        <v>1224291128.0832701</v>
      </c>
      <c r="BI637">
        <v>1208939904.3596001</v>
      </c>
      <c r="BJ637">
        <v>1193320052.5583899</v>
      </c>
      <c r="BK637">
        <v>1178356181.89024</v>
      </c>
      <c r="BL637">
        <v>1163130472.9964199</v>
      </c>
      <c r="BM637">
        <v>1148322576.52335</v>
      </c>
      <c r="BN637">
        <v>1133921528.0463901</v>
      </c>
      <c r="BO637">
        <v>1119268506.5438001</v>
      </c>
      <c r="BP637">
        <v>1105230889.64167</v>
      </c>
      <c r="BQ637">
        <v>1090947669.68171</v>
      </c>
      <c r="BR637">
        <v>1077056426.09939</v>
      </c>
      <c r="BS637">
        <v>1064001391.57249</v>
      </c>
      <c r="BT637">
        <v>1049800968.49982</v>
      </c>
      <c r="BU637">
        <f t="shared" ca="1" si="73"/>
        <v>2090527895.0446451</v>
      </c>
      <c r="BV637">
        <f t="shared" ca="1" si="73"/>
        <v>1788162173.4676476</v>
      </c>
      <c r="BW637">
        <f t="shared" ca="1" si="73"/>
        <v>1533536635.6077907</v>
      </c>
      <c r="BX637">
        <f t="shared" ca="1" si="73"/>
        <v>1315066964.6554582</v>
      </c>
      <c r="BY637">
        <f t="shared" ca="1" si="73"/>
        <v>1127691380.7011058</v>
      </c>
      <c r="BZ637" t="str">
        <f>VLOOKUP($A637,[1]UNITES!$H$2:$I$20,2,FALSE) &amp; "__" &amp; $D637 &amp; "__" &amp;CB637</f>
        <v>+100 BP TC / +100 BP LT / +50 BP INF__Centralisation__TLA</v>
      </c>
      <c r="CA637" t="str">
        <f>VLOOKUP($A637,[1]UNITES!$H$2:$I$20,2,FALSE) &amp; "__" &amp; $E637 &amp; "__" &amp; $F637 &amp; "__" &amp; CB637</f>
        <v>+100 BP TC / +100 BP LT / +50 BP INF__Centralisation LA-LDD__B Actif__TLA</v>
      </c>
      <c r="CB637" t="str">
        <f t="shared" si="67"/>
        <v>TLA</v>
      </c>
    </row>
    <row r="638" spans="1:80" x14ac:dyDescent="0.3">
      <c r="A638">
        <v>3</v>
      </c>
      <c r="B638" t="s">
        <v>17</v>
      </c>
      <c r="C638" t="s">
        <v>18</v>
      </c>
      <c r="D638" t="s">
        <v>19</v>
      </c>
      <c r="E638" t="s">
        <v>27</v>
      </c>
      <c r="F638" t="s">
        <v>21</v>
      </c>
      <c r="G638" t="s">
        <v>22</v>
      </c>
      <c r="H638" t="s">
        <v>23</v>
      </c>
      <c r="I638" t="s">
        <v>24</v>
      </c>
      <c r="J638" t="s">
        <v>25</v>
      </c>
      <c r="M638">
        <v>18706110.1878075</v>
      </c>
      <c r="N638">
        <v>36805268.807662502</v>
      </c>
      <c r="O638">
        <v>39914841.320567898</v>
      </c>
      <c r="P638">
        <v>43119466.264413998</v>
      </c>
      <c r="Q638">
        <v>46276565.005545199</v>
      </c>
      <c r="R638">
        <v>49386137.529008903</v>
      </c>
      <c r="S638">
        <v>52590762.482453503</v>
      </c>
      <c r="T638">
        <v>55700335.009102002</v>
      </c>
      <c r="U638">
        <v>58904959.959415801</v>
      </c>
      <c r="V638">
        <v>65923600.861080803</v>
      </c>
      <c r="W638">
        <v>68744274.121722594</v>
      </c>
      <c r="X638">
        <v>71841041.0477193</v>
      </c>
      <c r="Y638">
        <v>74750413.869284704</v>
      </c>
      <c r="Z638">
        <v>77748719.490225494</v>
      </c>
      <c r="AA638">
        <v>80658092.311502203</v>
      </c>
      <c r="AB638">
        <v>83656397.905790105</v>
      </c>
      <c r="AC638">
        <v>86610237.116189405</v>
      </c>
      <c r="AD638">
        <v>89519609.937328398</v>
      </c>
      <c r="AE638">
        <v>92517915.549627095</v>
      </c>
      <c r="AF638">
        <v>95427288.369370893</v>
      </c>
      <c r="AG638">
        <v>98425593.974118799</v>
      </c>
      <c r="AH638">
        <v>106114164.053354</v>
      </c>
      <c r="AI638">
        <v>108927051.351548</v>
      </c>
      <c r="AJ638">
        <v>112023818.26968201</v>
      </c>
      <c r="AK638">
        <v>114933191.09489</v>
      </c>
      <c r="AL638">
        <v>117931496.697687</v>
      </c>
      <c r="AM638">
        <v>120840869.511573</v>
      </c>
      <c r="AN638">
        <v>123839175.132686</v>
      </c>
      <c r="AO638">
        <v>126793014.351844</v>
      </c>
      <c r="AP638">
        <v>129702387.16105799</v>
      </c>
      <c r="AQ638">
        <v>132700692.76872399</v>
      </c>
      <c r="AR638">
        <v>135610065.594524</v>
      </c>
      <c r="AS638">
        <v>138608371.20088401</v>
      </c>
      <c r="AT638">
        <v>147037717.20310301</v>
      </c>
      <c r="AU638">
        <v>149850933.81366101</v>
      </c>
      <c r="AV638">
        <v>152947700.73259801</v>
      </c>
      <c r="AW638">
        <v>155857073.56170401</v>
      </c>
      <c r="AX638">
        <v>158855379.180134</v>
      </c>
      <c r="AY638">
        <v>161764751.991099</v>
      </c>
      <c r="AZ638">
        <v>164763057.60881099</v>
      </c>
      <c r="BA638">
        <v>167716896.83280501</v>
      </c>
      <c r="BB638">
        <v>170626269.639992</v>
      </c>
      <c r="BC638">
        <v>173624575.24381101</v>
      </c>
      <c r="BD638">
        <v>176533948.06476301</v>
      </c>
      <c r="BE638">
        <v>179532253.66919199</v>
      </c>
      <c r="BF638">
        <v>188703370.605452</v>
      </c>
      <c r="BG638">
        <v>191567844.80309799</v>
      </c>
      <c r="BH638">
        <v>194613683.46438101</v>
      </c>
      <c r="BI638">
        <v>197523056.26890999</v>
      </c>
      <c r="BJ638">
        <v>200521361.881008</v>
      </c>
      <c r="BK638">
        <v>203430734.70593199</v>
      </c>
      <c r="BL638">
        <v>206429040.31764299</v>
      </c>
      <c r="BM638">
        <v>209382879.51614901</v>
      </c>
      <c r="BN638">
        <v>212292252.32052901</v>
      </c>
      <c r="BO638">
        <v>215290557.93647</v>
      </c>
      <c r="BP638">
        <v>218199930.74860799</v>
      </c>
      <c r="BQ638">
        <v>221198236.347783</v>
      </c>
      <c r="BR638">
        <v>230343750.957196</v>
      </c>
      <c r="BS638">
        <v>233157296.88523501</v>
      </c>
      <c r="BT638">
        <v>236254063.81378299</v>
      </c>
      <c r="BU638">
        <f t="shared" ca="1" si="73"/>
        <v>50659446.883041658</v>
      </c>
      <c r="BV638">
        <f t="shared" ca="1" si="73"/>
        <v>92198275.183168426</v>
      </c>
      <c r="BW638">
        <f t="shared" ca="1" si="73"/>
        <v>132566301.27193601</v>
      </c>
      <c r="BX638">
        <f t="shared" ca="1" si="73"/>
        <v>173679925.38877019</v>
      </c>
      <c r="BY638">
        <f t="shared" ca="1" si="73"/>
        <v>215335263.4749372</v>
      </c>
      <c r="BZ638" t="str">
        <f>VLOOKUP($A638,[1]UNITES!$H$2:$I$20,2,FALSE) &amp; "__" &amp; $D638 &amp; "__" &amp;CB638</f>
        <v>+100 BP TC / +100 BP LT / +50 BP INF__Centralisation__TLA</v>
      </c>
      <c r="CA638" t="str">
        <f>VLOOKUP($A638,[1]UNITES!$H$2:$I$20,2,FALSE) &amp; "__" &amp; $E638 &amp; "__" &amp; $F638 &amp; "__" &amp; CB638</f>
        <v>+100 BP TC / +100 BP LT / +50 BP INF__Centralisation LEP__B Actif__TLA</v>
      </c>
      <c r="CB638" t="str">
        <f t="shared" si="67"/>
        <v>TLA</v>
      </c>
    </row>
    <row r="639" spans="1:80" x14ac:dyDescent="0.3">
      <c r="A639">
        <v>3</v>
      </c>
      <c r="B639" t="s">
        <v>17</v>
      </c>
      <c r="C639" t="s">
        <v>18</v>
      </c>
      <c r="D639" t="s">
        <v>19</v>
      </c>
      <c r="E639" t="s">
        <v>27</v>
      </c>
      <c r="F639" t="s">
        <v>21</v>
      </c>
      <c r="G639" t="s">
        <v>26</v>
      </c>
      <c r="H639" t="s">
        <v>23</v>
      </c>
      <c r="I639" t="s">
        <v>24</v>
      </c>
      <c r="J639" t="s">
        <v>25</v>
      </c>
      <c r="M639">
        <v>300142305.46552598</v>
      </c>
      <c r="N639">
        <v>281615062.75491798</v>
      </c>
      <c r="O639">
        <v>278090098.548765</v>
      </c>
      <c r="P639">
        <v>274457384.34268302</v>
      </c>
      <c r="Q639">
        <v>270878545.11703497</v>
      </c>
      <c r="R639">
        <v>267353580.89499199</v>
      </c>
      <c r="S639">
        <v>263720866.69109499</v>
      </c>
      <c r="T639">
        <v>260195902.46956399</v>
      </c>
      <c r="U639">
        <v>256563188.24768099</v>
      </c>
      <c r="V639">
        <v>252984387.192413</v>
      </c>
      <c r="W639">
        <v>249578717.62515801</v>
      </c>
      <c r="X639">
        <v>245826708.76319301</v>
      </c>
      <c r="Y639">
        <v>242301744.544595</v>
      </c>
      <c r="Z639">
        <v>238669030.32617101</v>
      </c>
      <c r="AA639">
        <v>235144066.10704499</v>
      </c>
      <c r="AB639">
        <v>231511351.89963901</v>
      </c>
      <c r="AC639">
        <v>227932512.685691</v>
      </c>
      <c r="AD639">
        <v>224407548.47655201</v>
      </c>
      <c r="AE639">
        <v>220774834.26128501</v>
      </c>
      <c r="AF639">
        <v>217249870.03917599</v>
      </c>
      <c r="AG639">
        <v>213617155.83227801</v>
      </c>
      <c r="AH639">
        <v>210038317.20835501</v>
      </c>
      <c r="AI639">
        <v>206632647.63758001</v>
      </c>
      <c r="AJ639">
        <v>202880638.77944699</v>
      </c>
      <c r="AK639">
        <v>199355674.560904</v>
      </c>
      <c r="AL639">
        <v>195722960.350474</v>
      </c>
      <c r="AM639">
        <v>192197996.134222</v>
      </c>
      <c r="AN639">
        <v>188565281.92192599</v>
      </c>
      <c r="AO639">
        <v>184986442.71180001</v>
      </c>
      <c r="AP639">
        <v>181461478.49940401</v>
      </c>
      <c r="AQ639">
        <v>177828764.28492001</v>
      </c>
      <c r="AR639">
        <v>174303800.06660399</v>
      </c>
      <c r="AS639">
        <v>170671085.85727599</v>
      </c>
      <c r="AT639">
        <v>167092247.333083</v>
      </c>
      <c r="AU639">
        <v>163686577.76204199</v>
      </c>
      <c r="AV639">
        <v>159934568.908104</v>
      </c>
      <c r="AW639">
        <v>156409604.685664</v>
      </c>
      <c r="AX639">
        <v>152776890.46508399</v>
      </c>
      <c r="AY639">
        <v>149251926.250936</v>
      </c>
      <c r="AZ639">
        <v>145619212.037375</v>
      </c>
      <c r="BA639">
        <v>142040372.822413</v>
      </c>
      <c r="BB639">
        <v>138515408.61204401</v>
      </c>
      <c r="BC639">
        <v>134882694.40689099</v>
      </c>
      <c r="BD639">
        <v>131357730.192606</v>
      </c>
      <c r="BE639">
        <v>127725015.980542</v>
      </c>
      <c r="BF639">
        <v>124146177.563224</v>
      </c>
      <c r="BG639">
        <v>120678803.85577799</v>
      </c>
      <c r="BH639">
        <v>116988499.120424</v>
      </c>
      <c r="BI639">
        <v>113463534.908195</v>
      </c>
      <c r="BJ639">
        <v>109830820.700249</v>
      </c>
      <c r="BK639">
        <v>106305856.48117401</v>
      </c>
      <c r="BL639">
        <v>102673142.26813</v>
      </c>
      <c r="BM639">
        <v>99094303.063172206</v>
      </c>
      <c r="BN639">
        <v>95569338.857244</v>
      </c>
      <c r="BO639">
        <v>91936624.643818393</v>
      </c>
      <c r="BP639">
        <v>88411660.428498</v>
      </c>
      <c r="BQ639">
        <v>84778946.217022702</v>
      </c>
      <c r="BR639">
        <v>81200107.8180691</v>
      </c>
      <c r="BS639">
        <v>77794438.237126797</v>
      </c>
      <c r="BT639">
        <v>74042429.378579006</v>
      </c>
      <c r="BU639">
        <f t="shared" ca="1" si="73"/>
        <v>266783895.67608523</v>
      </c>
      <c r="BV639">
        <f t="shared" ca="1" si="73"/>
        <v>222596643.14981785</v>
      </c>
      <c r="BW639">
        <f t="shared" ca="1" si="73"/>
        <v>179650573.19922993</v>
      </c>
      <c r="BX639">
        <f t="shared" ca="1" si="73"/>
        <v>136699361.33274841</v>
      </c>
      <c r="BY639">
        <f t="shared" ca="1" si="73"/>
        <v>93758433.583439842</v>
      </c>
      <c r="BZ639" t="str">
        <f>VLOOKUP($A639,[1]UNITES!$H$2:$I$20,2,FALSE) &amp; "__" &amp; $D639 &amp; "__" &amp;CB639</f>
        <v>+100 BP TC / +100 BP LT / +50 BP INF__Centralisation__TLA</v>
      </c>
      <c r="CA639" t="str">
        <f>VLOOKUP($A639,[1]UNITES!$H$2:$I$20,2,FALSE) &amp; "__" &amp; $E639 &amp; "__" &amp; $F639 &amp; "__" &amp; CB639</f>
        <v>+100 BP TC / +100 BP LT / +50 BP INF__Centralisation LEP__B Actif__TLA</v>
      </c>
      <c r="CB639" t="str">
        <f t="shared" si="67"/>
        <v>TLA</v>
      </c>
    </row>
    <row r="640" spans="1:80" x14ac:dyDescent="0.3">
      <c r="A640">
        <v>3</v>
      </c>
      <c r="B640" t="s">
        <v>17</v>
      </c>
      <c r="C640" t="s">
        <v>18</v>
      </c>
      <c r="D640" t="s">
        <v>28</v>
      </c>
      <c r="E640" t="s">
        <v>29</v>
      </c>
      <c r="F640" t="s">
        <v>21</v>
      </c>
      <c r="H640" t="s">
        <v>30</v>
      </c>
      <c r="I640" t="s">
        <v>31</v>
      </c>
      <c r="J640" t="s">
        <v>31</v>
      </c>
      <c r="M640">
        <v>4922396.6339999996</v>
      </c>
      <c r="N640">
        <v>1203188.9348387099</v>
      </c>
      <c r="O640">
        <v>765174.95333333302</v>
      </c>
      <c r="P640">
        <v>545661.29032258096</v>
      </c>
      <c r="Q640">
        <v>375900</v>
      </c>
      <c r="R640">
        <v>363370</v>
      </c>
      <c r="BU640">
        <f t="shared" ca="1" si="73"/>
        <v>681307.65104121866</v>
      </c>
      <c r="BV640">
        <f t="shared" ca="1" si="73"/>
        <v>0</v>
      </c>
      <c r="BW640">
        <f t="shared" ca="1" si="73"/>
        <v>0</v>
      </c>
      <c r="BX640">
        <f t="shared" ca="1" si="73"/>
        <v>0</v>
      </c>
      <c r="BY640">
        <f t="shared" ca="1" si="73"/>
        <v>0</v>
      </c>
      <c r="BZ640" t="str">
        <f>VLOOKUP($A640,[1]UNITES!$H$2:$I$20,2,FALSE) &amp; "__" &amp; $D640 &amp; "__" &amp;CB640</f>
        <v>+100 BP TC / +100 BP LT / +50 BP INF__Crédit d'exploitation_3__FIXE &lt;&gt; 0%</v>
      </c>
      <c r="CA640" t="str">
        <f>VLOOKUP($A640,[1]UNITES!$H$2:$I$20,2,FALSE) &amp; "__" &amp; $E640 &amp; "__" &amp; $F640 &amp; "__" &amp; CB640</f>
        <v>+100 BP TC / +100 BP LT / +50 BP INF__Crédit d'exploitation_4__B Actif__FIXE &lt;&gt; 0%</v>
      </c>
      <c r="CB640" t="str">
        <f t="shared" si="67"/>
        <v>FIXE &lt;&gt; 0%</v>
      </c>
    </row>
    <row r="641" spans="1:80" x14ac:dyDescent="0.3">
      <c r="A641">
        <v>3</v>
      </c>
      <c r="B641" t="s">
        <v>17</v>
      </c>
      <c r="C641" t="s">
        <v>18</v>
      </c>
      <c r="D641" t="s">
        <v>28</v>
      </c>
      <c r="E641" t="s">
        <v>29</v>
      </c>
      <c r="F641" t="s">
        <v>21</v>
      </c>
      <c r="G641" t="s">
        <v>26</v>
      </c>
      <c r="H641" t="s">
        <v>30</v>
      </c>
      <c r="I641" t="s">
        <v>31</v>
      </c>
      <c r="J641" t="s">
        <v>31</v>
      </c>
      <c r="M641">
        <v>1132869.57933333</v>
      </c>
      <c r="BU641">
        <f t="shared" ca="1" si="73"/>
        <v>94405.798277777503</v>
      </c>
      <c r="BV641">
        <f t="shared" ca="1" si="73"/>
        <v>0</v>
      </c>
      <c r="BW641">
        <f t="shared" ca="1" si="73"/>
        <v>0</v>
      </c>
      <c r="BX641">
        <f t="shared" ca="1" si="73"/>
        <v>0</v>
      </c>
      <c r="BY641">
        <f t="shared" ca="1" si="73"/>
        <v>0</v>
      </c>
      <c r="BZ641" t="str">
        <f>VLOOKUP($A641,[1]UNITES!$H$2:$I$20,2,FALSE) &amp; "__" &amp; $D641 &amp; "__" &amp;CB641</f>
        <v>+100 BP TC / +100 BP LT / +50 BP INF__Crédit d'exploitation_3__FIXE &lt;&gt; 0%</v>
      </c>
      <c r="CA641" t="str">
        <f>VLOOKUP($A641,[1]UNITES!$H$2:$I$20,2,FALSE) &amp; "__" &amp; $E641 &amp; "__" &amp; $F641 &amp; "__" &amp; CB641</f>
        <v>+100 BP TC / +100 BP LT / +50 BP INF__Crédit d'exploitation_4__B Actif__FIXE &lt;&gt; 0%</v>
      </c>
      <c r="CB641" t="str">
        <f t="shared" si="67"/>
        <v>FIXE &lt;&gt; 0%</v>
      </c>
    </row>
    <row r="642" spans="1:80" x14ac:dyDescent="0.3">
      <c r="A642">
        <v>3</v>
      </c>
      <c r="B642" t="s">
        <v>17</v>
      </c>
      <c r="C642" t="s">
        <v>18</v>
      </c>
      <c r="D642" t="s">
        <v>32</v>
      </c>
      <c r="E642" t="s">
        <v>33</v>
      </c>
      <c r="F642" t="s">
        <v>21</v>
      </c>
      <c r="H642" t="s">
        <v>34</v>
      </c>
      <c r="I642" t="s">
        <v>35</v>
      </c>
      <c r="J642" t="s">
        <v>36</v>
      </c>
      <c r="M642">
        <v>1657440.80466667</v>
      </c>
      <c r="N642">
        <v>90544.25</v>
      </c>
      <c r="O642">
        <v>90544.25</v>
      </c>
      <c r="P642">
        <v>90544.25</v>
      </c>
      <c r="Q642">
        <v>90544.25</v>
      </c>
      <c r="R642">
        <v>90544.25</v>
      </c>
      <c r="S642">
        <v>90544.25</v>
      </c>
      <c r="T642">
        <v>90544.25</v>
      </c>
      <c r="U642">
        <v>90544.25</v>
      </c>
      <c r="V642">
        <v>90544.25</v>
      </c>
      <c r="W642">
        <v>90544.25</v>
      </c>
      <c r="X642">
        <v>90544.25</v>
      </c>
      <c r="Y642">
        <v>90544.25</v>
      </c>
      <c r="Z642">
        <v>90544.25</v>
      </c>
      <c r="AA642">
        <v>90544.25</v>
      </c>
      <c r="AB642">
        <v>90544.25</v>
      </c>
      <c r="AC642">
        <v>90544.25</v>
      </c>
      <c r="AD642">
        <v>90544.25</v>
      </c>
      <c r="AE642">
        <v>90544.25</v>
      </c>
      <c r="AF642">
        <v>90544.25</v>
      </c>
      <c r="AG642">
        <v>90544.25</v>
      </c>
      <c r="AH642">
        <v>90544.25</v>
      </c>
      <c r="AI642">
        <v>90544.25</v>
      </c>
      <c r="AJ642">
        <v>90544.25</v>
      </c>
      <c r="AK642">
        <v>90544.25</v>
      </c>
      <c r="AL642">
        <v>90544.25</v>
      </c>
      <c r="AM642">
        <v>90544.25</v>
      </c>
      <c r="AN642">
        <v>90544.25</v>
      </c>
      <c r="AO642">
        <v>90544.25</v>
      </c>
      <c r="AP642">
        <v>90544.25</v>
      </c>
      <c r="AQ642">
        <v>90544.25</v>
      </c>
      <c r="AR642">
        <v>90544.25</v>
      </c>
      <c r="AS642">
        <v>90544.25</v>
      </c>
      <c r="AT642">
        <v>90544.25</v>
      </c>
      <c r="AU642">
        <v>90544.25</v>
      </c>
      <c r="AV642">
        <v>90544.25</v>
      </c>
      <c r="AW642">
        <v>90544.25</v>
      </c>
      <c r="AX642">
        <v>90544.25</v>
      </c>
      <c r="AY642">
        <v>90544.25</v>
      </c>
      <c r="AZ642">
        <v>90544.25</v>
      </c>
      <c r="BA642">
        <v>90544.25</v>
      </c>
      <c r="BB642">
        <v>90544.25</v>
      </c>
      <c r="BC642">
        <v>90544.25</v>
      </c>
      <c r="BD642">
        <v>90544.25</v>
      </c>
      <c r="BE642">
        <v>90544.25</v>
      </c>
      <c r="BF642">
        <v>90544.25</v>
      </c>
      <c r="BG642">
        <v>90544.25</v>
      </c>
      <c r="BH642">
        <v>90544.25</v>
      </c>
      <c r="BI642">
        <v>81489.824999999997</v>
      </c>
      <c r="BU642">
        <f t="shared" ca="1" si="73"/>
        <v>221118.96288888916</v>
      </c>
      <c r="BV642">
        <f t="shared" ca="1" si="73"/>
        <v>90544.25</v>
      </c>
      <c r="BW642">
        <f t="shared" ca="1" si="73"/>
        <v>90544.25</v>
      </c>
      <c r="BX642">
        <f t="shared" ca="1" si="73"/>
        <v>90544.25</v>
      </c>
      <c r="BY642">
        <f t="shared" ca="1" si="73"/>
        <v>6790.8187499999995</v>
      </c>
      <c r="BZ642" t="str">
        <f>VLOOKUP($A642,[1]UNITES!$H$2:$I$20,2,FALSE) &amp; "__" &amp; $D642 &amp; "__" &amp;CB642</f>
        <v>+100 BP TC / +100 BP LT / +50 BP INF__Crédit de trésorerie__EUR3M</v>
      </c>
      <c r="CA642" t="str">
        <f>VLOOKUP($A642,[1]UNITES!$H$2:$I$20,2,FALSE) &amp; "__" &amp; $E642 &amp; "__" &amp; $F642 &amp; "__" &amp; CB642</f>
        <v>+100 BP TC / +100 BP LT / +50 BP INF__Autre crédit de trésorerie__B Actif__EUR3M</v>
      </c>
      <c r="CB642" t="str">
        <f t="shared" si="67"/>
        <v>EUR3M</v>
      </c>
    </row>
    <row r="643" spans="1:80" x14ac:dyDescent="0.3">
      <c r="A643">
        <v>3</v>
      </c>
      <c r="B643" t="s">
        <v>17</v>
      </c>
      <c r="C643" t="s">
        <v>18</v>
      </c>
      <c r="D643" t="s">
        <v>32</v>
      </c>
      <c r="E643" t="s">
        <v>33</v>
      </c>
      <c r="F643" t="s">
        <v>21</v>
      </c>
      <c r="H643" t="s">
        <v>34</v>
      </c>
      <c r="I643" t="s">
        <v>37</v>
      </c>
      <c r="J643" t="s">
        <v>36</v>
      </c>
      <c r="M643">
        <v>46369753.753333397</v>
      </c>
      <c r="N643">
        <v>21303037.403548401</v>
      </c>
      <c r="O643">
        <v>18508133.608666699</v>
      </c>
      <c r="P643">
        <v>17648589.1035484</v>
      </c>
      <c r="Q643">
        <v>17528266.5229032</v>
      </c>
      <c r="R643">
        <v>14930833.3213333</v>
      </c>
      <c r="S643">
        <v>11113225.8064516</v>
      </c>
      <c r="T643">
        <v>9820000</v>
      </c>
      <c r="U643">
        <v>5037741.9354838701</v>
      </c>
      <c r="V643">
        <v>4071290.32258065</v>
      </c>
      <c r="W643">
        <v>3575714.2857142901</v>
      </c>
      <c r="X643">
        <v>451612.90322580602</v>
      </c>
      <c r="BU643">
        <f t="shared" ca="1" si="73"/>
        <v>14196516.580565801</v>
      </c>
      <c r="BV643">
        <f t="shared" ca="1" si="73"/>
        <v>0</v>
      </c>
      <c r="BW643">
        <f t="shared" ca="1" si="73"/>
        <v>0</v>
      </c>
      <c r="BX643">
        <f t="shared" ca="1" si="73"/>
        <v>0</v>
      </c>
      <c r="BY643">
        <f t="shared" ca="1" si="73"/>
        <v>0</v>
      </c>
      <c r="BZ643" t="str">
        <f>VLOOKUP($A643,[1]UNITES!$H$2:$I$20,2,FALSE) &amp; "__" &amp; $D643 &amp; "__" &amp;CB643</f>
        <v>+100 BP TC / +100 BP LT / +50 BP INF__Crédit de trésorerie__EUR3M</v>
      </c>
      <c r="CA643" t="str">
        <f>VLOOKUP($A643,[1]UNITES!$H$2:$I$20,2,FALSE) &amp; "__" &amp; $E643 &amp; "__" &amp; $F643 &amp; "__" &amp; CB643</f>
        <v>+100 BP TC / +100 BP LT / +50 BP INF__Autre crédit de trésorerie__B Actif__EUR3M</v>
      </c>
      <c r="CB643" t="str">
        <f t="shared" si="67"/>
        <v>EUR3M</v>
      </c>
    </row>
    <row r="644" spans="1:80" x14ac:dyDescent="0.3">
      <c r="A644">
        <v>3</v>
      </c>
      <c r="B644" t="s">
        <v>17</v>
      </c>
      <c r="C644" t="s">
        <v>18</v>
      </c>
      <c r="D644" t="s">
        <v>32</v>
      </c>
      <c r="E644" t="s">
        <v>33</v>
      </c>
      <c r="F644" t="s">
        <v>21</v>
      </c>
      <c r="H644" t="s">
        <v>34</v>
      </c>
      <c r="I644" t="s">
        <v>38</v>
      </c>
      <c r="J644" t="s">
        <v>36</v>
      </c>
      <c r="M644">
        <v>857510.18</v>
      </c>
      <c r="N644">
        <v>857510.18</v>
      </c>
      <c r="O644">
        <v>857510.18</v>
      </c>
      <c r="P644">
        <v>857510.18</v>
      </c>
      <c r="Q644">
        <v>857510.18</v>
      </c>
      <c r="R644">
        <v>857510.18</v>
      </c>
      <c r="S644">
        <v>857510.18</v>
      </c>
      <c r="T644">
        <v>857510.18</v>
      </c>
      <c r="U644">
        <v>857510.18</v>
      </c>
      <c r="V644">
        <v>857510.18</v>
      </c>
      <c r="W644">
        <v>857510.18</v>
      </c>
      <c r="X644">
        <v>857510.18</v>
      </c>
      <c r="Y644">
        <v>857510.18</v>
      </c>
      <c r="Z644">
        <v>857510.18</v>
      </c>
      <c r="AA644">
        <v>857510.18</v>
      </c>
      <c r="AB644">
        <v>857510.18</v>
      </c>
      <c r="AC644">
        <v>857510.18</v>
      </c>
      <c r="AD644">
        <v>857510.18</v>
      </c>
      <c r="AE644">
        <v>857510.18</v>
      </c>
      <c r="AF644">
        <v>857510.18</v>
      </c>
      <c r="AG644">
        <v>857510.18</v>
      </c>
      <c r="AH644">
        <v>857510.18</v>
      </c>
      <c r="AI644">
        <v>857510.18</v>
      </c>
      <c r="AJ644">
        <v>857510.18</v>
      </c>
      <c r="AK644">
        <v>857510.18</v>
      </c>
      <c r="AL644">
        <v>857510.18</v>
      </c>
      <c r="AM644">
        <v>857510.18</v>
      </c>
      <c r="AN644">
        <v>857510.18</v>
      </c>
      <c r="AO644">
        <v>857510.18</v>
      </c>
      <c r="AP644">
        <v>857510.18</v>
      </c>
      <c r="AQ644">
        <v>857510.18</v>
      </c>
      <c r="AR644">
        <v>857510.18</v>
      </c>
      <c r="AS644">
        <v>857510.18</v>
      </c>
      <c r="AT644">
        <v>857510.18</v>
      </c>
      <c r="AU644">
        <v>857510.18</v>
      </c>
      <c r="AV644">
        <v>857510.18</v>
      </c>
      <c r="AW644">
        <v>857510.18</v>
      </c>
      <c r="AX644">
        <v>138308.093548387</v>
      </c>
      <c r="BU644">
        <f t="shared" ca="1" si="73"/>
        <v>857510.17999999982</v>
      </c>
      <c r="BV644">
        <f t="shared" ca="1" si="73"/>
        <v>857510.17999999982</v>
      </c>
      <c r="BW644">
        <f t="shared" ca="1" si="73"/>
        <v>857510.17999999982</v>
      </c>
      <c r="BX644">
        <f t="shared" ca="1" si="73"/>
        <v>82984.856129032254</v>
      </c>
      <c r="BY644">
        <f t="shared" ca="1" si="73"/>
        <v>0</v>
      </c>
      <c r="BZ644" t="str">
        <f>VLOOKUP($A644,[1]UNITES!$H$2:$I$20,2,FALSE) &amp; "__" &amp; $D644 &amp; "__" &amp;CB644</f>
        <v>+100 BP TC / +100 BP LT / +50 BP INF__Crédit de trésorerie__EUR3M</v>
      </c>
      <c r="CA644" t="str">
        <f>VLOOKUP($A644,[1]UNITES!$H$2:$I$20,2,FALSE) &amp; "__" &amp; $E644 &amp; "__" &amp; $F644 &amp; "__" &amp; CB644</f>
        <v>+100 BP TC / +100 BP LT / +50 BP INF__Autre crédit de trésorerie__B Actif__EUR3M</v>
      </c>
      <c r="CB644" t="str">
        <f t="shared" si="67"/>
        <v>EUR3M</v>
      </c>
    </row>
    <row r="645" spans="1:80" x14ac:dyDescent="0.3">
      <c r="A645">
        <v>3</v>
      </c>
      <c r="B645" t="s">
        <v>17</v>
      </c>
      <c r="C645" t="s">
        <v>18</v>
      </c>
      <c r="D645" t="s">
        <v>32</v>
      </c>
      <c r="E645" t="s">
        <v>33</v>
      </c>
      <c r="F645" t="s">
        <v>21</v>
      </c>
      <c r="H645" t="s">
        <v>30</v>
      </c>
      <c r="I645" t="s">
        <v>31</v>
      </c>
      <c r="J645" t="s">
        <v>31</v>
      </c>
      <c r="M645">
        <v>43146055.505999997</v>
      </c>
      <c r="N645">
        <v>37323940.381290302</v>
      </c>
      <c r="O645">
        <v>31447158.736333299</v>
      </c>
      <c r="P645">
        <v>28150527.047741901</v>
      </c>
      <c r="Q645">
        <v>27495924.218064498</v>
      </c>
      <c r="R645">
        <v>26799067.6106667</v>
      </c>
      <c r="S645">
        <v>24890763.2705286</v>
      </c>
      <c r="T645">
        <v>21186362.149333298</v>
      </c>
      <c r="U645">
        <v>20564121.702768799</v>
      </c>
      <c r="V645">
        <v>20111747.977276001</v>
      </c>
      <c r="W645">
        <v>18913525.310873002</v>
      </c>
      <c r="X645">
        <v>14127727.245967699</v>
      </c>
      <c r="Y645">
        <v>13985380.6219444</v>
      </c>
      <c r="Z645">
        <v>13320837.9691756</v>
      </c>
      <c r="AA645">
        <v>12653407.268388901</v>
      </c>
      <c r="AB645">
        <v>10820588.5975448</v>
      </c>
      <c r="AC645">
        <v>7944244.5517293904</v>
      </c>
      <c r="AD645">
        <v>7070169.9392222203</v>
      </c>
      <c r="AE645">
        <v>6045238.4933243701</v>
      </c>
      <c r="AF645">
        <v>4685030.2453333298</v>
      </c>
      <c r="AG645">
        <v>2920359.65975807</v>
      </c>
      <c r="AH645">
        <v>2171343.6429749099</v>
      </c>
      <c r="AI645">
        <v>2167222.2707539699</v>
      </c>
      <c r="AJ645">
        <v>2026563.0436021499</v>
      </c>
      <c r="AK645">
        <v>1553594.3849444401</v>
      </c>
      <c r="AL645">
        <v>1542059.3926164899</v>
      </c>
      <c r="AM645">
        <v>1261369.15938889</v>
      </c>
      <c r="AN645">
        <v>258178.140340502</v>
      </c>
      <c r="AO645">
        <v>255379.28807347699</v>
      </c>
      <c r="AP645">
        <v>252778.090222222</v>
      </c>
      <c r="AQ645">
        <v>250143.897087814</v>
      </c>
      <c r="AR645">
        <v>247803.183666667</v>
      </c>
      <c r="AS645">
        <v>200485.492553763</v>
      </c>
      <c r="AT645">
        <v>43526.607060931899</v>
      </c>
      <c r="AU645">
        <v>41528.047777777698</v>
      </c>
      <c r="AV645">
        <v>39623.344784946203</v>
      </c>
      <c r="AW645">
        <v>37788.774611111097</v>
      </c>
      <c r="AX645">
        <v>36123.737025089598</v>
      </c>
      <c r="AY645">
        <v>34506.0370555556</v>
      </c>
      <c r="AZ645">
        <v>32865.356039426501</v>
      </c>
      <c r="BA645">
        <v>31232.151836917601</v>
      </c>
      <c r="BB645">
        <v>29606.519888888899</v>
      </c>
      <c r="BC645">
        <v>27957.697625448</v>
      </c>
      <c r="BD645">
        <v>26326.721333333298</v>
      </c>
      <c r="BE645">
        <v>24672.440510752702</v>
      </c>
      <c r="BF645">
        <v>23025.739211469499</v>
      </c>
      <c r="BG645">
        <v>21397.812576628399</v>
      </c>
      <c r="BH645">
        <v>19724.165967741901</v>
      </c>
      <c r="BI645">
        <v>18079.716277777799</v>
      </c>
      <c r="BJ645">
        <v>16411.629498207902</v>
      </c>
      <c r="BK645">
        <v>14761.7463888889</v>
      </c>
      <c r="BL645">
        <v>13088.089157706099</v>
      </c>
      <c r="BM645">
        <v>11422.158826164899</v>
      </c>
      <c r="BN645">
        <v>9764.0435555555705</v>
      </c>
      <c r="BO645">
        <v>8082.5797759856796</v>
      </c>
      <c r="BP645">
        <v>6721.0526666666701</v>
      </c>
      <c r="BQ645">
        <v>5903.1675000000096</v>
      </c>
      <c r="BR645">
        <v>5089.7468458781404</v>
      </c>
      <c r="BS645">
        <v>4295.3550396825503</v>
      </c>
      <c r="BT645">
        <v>3456.8339247311901</v>
      </c>
      <c r="BU645">
        <f t="shared" ref="BU645:BY654" ca="1" si="74">IFERROR(SUM(OFFSET($A645,0,12*BU$4,1,12))/12,0)</f>
        <v>26179743.429737005</v>
      </c>
      <c r="BV645">
        <f t="shared" ca="1" si="74"/>
        <v>7150865.525312677</v>
      </c>
      <c r="BW645">
        <f t="shared" ca="1" si="74"/>
        <v>495539.08570982673</v>
      </c>
      <c r="BX645">
        <f t="shared" ca="1" si="74"/>
        <v>28768.929473530257</v>
      </c>
      <c r="BY645">
        <f t="shared" ca="1" si="74"/>
        <v>9756.3432881037843</v>
      </c>
      <c r="BZ645" t="str">
        <f>VLOOKUP($A645,[1]UNITES!$H$2:$I$20,2,FALSE) &amp; "__" &amp; $D645 &amp; "__" &amp;CB645</f>
        <v>+100 BP TC / +100 BP LT / +50 BP INF__Crédit de trésorerie__FIXE &lt;&gt; 0%</v>
      </c>
      <c r="CA645" t="str">
        <f>VLOOKUP($A645,[1]UNITES!$H$2:$I$20,2,FALSE) &amp; "__" &amp; $E645 &amp; "__" &amp; $F645 &amp; "__" &amp; CB645</f>
        <v>+100 BP TC / +100 BP LT / +50 BP INF__Autre crédit de trésorerie__B Actif__FIXE &lt;&gt; 0%</v>
      </c>
      <c r="CB645" t="str">
        <f t="shared" si="67"/>
        <v>FIXE &lt;&gt; 0%</v>
      </c>
    </row>
    <row r="646" spans="1:80" x14ac:dyDescent="0.3">
      <c r="A646">
        <v>3</v>
      </c>
      <c r="B646" t="s">
        <v>17</v>
      </c>
      <c r="C646" t="s">
        <v>18</v>
      </c>
      <c r="D646" t="s">
        <v>32</v>
      </c>
      <c r="E646" t="s">
        <v>33</v>
      </c>
      <c r="F646" t="s">
        <v>21</v>
      </c>
      <c r="G646" t="s">
        <v>39</v>
      </c>
      <c r="H646" t="s">
        <v>34</v>
      </c>
      <c r="I646" t="s">
        <v>37</v>
      </c>
      <c r="J646" t="s">
        <v>36</v>
      </c>
      <c r="M646">
        <v>3151207.7119999998</v>
      </c>
      <c r="N646">
        <v>19885401.0051613</v>
      </c>
      <c r="O646">
        <v>39615468.133333303</v>
      </c>
      <c r="P646">
        <v>60900716.393548399</v>
      </c>
      <c r="Q646">
        <v>72547299.229032204</v>
      </c>
      <c r="R646">
        <v>73001609.310666695</v>
      </c>
      <c r="S646">
        <v>75039183.987419397</v>
      </c>
      <c r="T646">
        <v>76515682.134000003</v>
      </c>
      <c r="U646">
        <v>78992530.417419404</v>
      </c>
      <c r="V646">
        <v>92663308.230000004</v>
      </c>
      <c r="W646">
        <v>103110988.77</v>
      </c>
      <c r="X646">
        <v>108214886.28193501</v>
      </c>
      <c r="Y646">
        <v>112027445.773333</v>
      </c>
      <c r="Z646">
        <v>112589828.025484</v>
      </c>
      <c r="AA646">
        <v>113168379.79799999</v>
      </c>
      <c r="AB646">
        <v>114404349.629032</v>
      </c>
      <c r="AC646">
        <v>116729367.88903201</v>
      </c>
      <c r="AD646">
        <v>118415131.31999999</v>
      </c>
      <c r="AE646">
        <v>119302528.436452</v>
      </c>
      <c r="AF646">
        <v>120410103.971333</v>
      </c>
      <c r="AG646">
        <v>121928731.576774</v>
      </c>
      <c r="AH646">
        <v>134020919.47419401</v>
      </c>
      <c r="AI646">
        <v>143313729.52000001</v>
      </c>
      <c r="AJ646">
        <v>143304258.055484</v>
      </c>
      <c r="AK646">
        <v>144293072.60800001</v>
      </c>
      <c r="AL646">
        <v>145103273.31096801</v>
      </c>
      <c r="AM646">
        <v>145195558.010667</v>
      </c>
      <c r="AN646">
        <v>145812932.179355</v>
      </c>
      <c r="AO646">
        <v>146196617.967742</v>
      </c>
      <c r="AP646">
        <v>146126477.941333</v>
      </c>
      <c r="AQ646">
        <v>146268370.190323</v>
      </c>
      <c r="AR646">
        <v>146375287.16666701</v>
      </c>
      <c r="AS646">
        <v>146328075.55645201</v>
      </c>
      <c r="AT646">
        <v>146361891.769032</v>
      </c>
      <c r="AU646">
        <v>146363273.55000001</v>
      </c>
      <c r="AV646">
        <v>146286631.39612901</v>
      </c>
      <c r="AW646">
        <v>146214081.25866699</v>
      </c>
      <c r="AX646">
        <v>146533267.26161301</v>
      </c>
      <c r="AY646">
        <v>146858206.927333</v>
      </c>
      <c r="AZ646">
        <v>146845830.964194</v>
      </c>
      <c r="BA646">
        <v>146768868.63419399</v>
      </c>
      <c r="BB646">
        <v>146692266.85600001</v>
      </c>
      <c r="BC646">
        <v>146612548.09322599</v>
      </c>
      <c r="BD646">
        <v>146593187.81666699</v>
      </c>
      <c r="BE646">
        <v>146502423.62741899</v>
      </c>
      <c r="BF646">
        <v>146422186.810323</v>
      </c>
      <c r="BG646">
        <v>146380484.84241399</v>
      </c>
      <c r="BH646">
        <v>146287055.200645</v>
      </c>
      <c r="BI646">
        <v>146922413.82133299</v>
      </c>
      <c r="BJ646">
        <v>147521692.04967701</v>
      </c>
      <c r="BK646">
        <v>144588686.87066701</v>
      </c>
      <c r="BL646">
        <v>144974635.39677399</v>
      </c>
      <c r="BM646">
        <v>147371824.44741899</v>
      </c>
      <c r="BN646">
        <v>147301698.03533301</v>
      </c>
      <c r="BO646">
        <v>147443424.96548399</v>
      </c>
      <c r="BP646">
        <v>147550163.266</v>
      </c>
      <c r="BQ646">
        <v>150331074.142903</v>
      </c>
      <c r="BR646">
        <v>149755181.31064501</v>
      </c>
      <c r="BS646">
        <v>147335890.91999999</v>
      </c>
      <c r="BT646">
        <v>147258215.12903199</v>
      </c>
      <c r="BU646">
        <f t="shared" ca="1" si="74"/>
        <v>66969856.800376303</v>
      </c>
      <c r="BV646">
        <f t="shared" ca="1" si="74"/>
        <v>122467897.78909318</v>
      </c>
      <c r="BW646">
        <f t="shared" ca="1" si="74"/>
        <v>145892621.80388901</v>
      </c>
      <c r="BX646">
        <f t="shared" ca="1" si="74"/>
        <v>146559200.69105792</v>
      </c>
      <c r="BY646">
        <f t="shared" ca="1" si="74"/>
        <v>147362908.36293894</v>
      </c>
      <c r="BZ646" t="str">
        <f>VLOOKUP($A646,[1]UNITES!$H$2:$I$20,2,FALSE) &amp; "__" &amp; $D646 &amp; "__" &amp;CB646</f>
        <v>+100 BP TC / +100 BP LT / +50 BP INF__Crédit de trésorerie__EUR3M</v>
      </c>
      <c r="CA646" t="str">
        <f>VLOOKUP($A646,[1]UNITES!$H$2:$I$20,2,FALSE) &amp; "__" &amp; $E646 &amp; "__" &amp; $F646 &amp; "__" &amp; CB646</f>
        <v>+100 BP TC / +100 BP LT / +50 BP INF__Autre crédit de trésorerie__B Actif__EUR3M</v>
      </c>
      <c r="CB646" t="str">
        <f t="shared" ref="CB646:CB709" si="75">IF(J646="FIXE",IF(L646="TF0","FIXE = 0%","FIXE &lt;&gt; 0%"),J646)</f>
        <v>EUR3M</v>
      </c>
    </row>
    <row r="647" spans="1:80" x14ac:dyDescent="0.3">
      <c r="A647">
        <v>3</v>
      </c>
      <c r="B647" t="s">
        <v>17</v>
      </c>
      <c r="C647" t="s">
        <v>18</v>
      </c>
      <c r="D647" t="s">
        <v>32</v>
      </c>
      <c r="E647" t="s">
        <v>40</v>
      </c>
      <c r="F647" t="s">
        <v>21</v>
      </c>
      <c r="G647" t="s">
        <v>26</v>
      </c>
      <c r="H647" t="s">
        <v>30</v>
      </c>
      <c r="I647" t="s">
        <v>31</v>
      </c>
      <c r="J647" t="s">
        <v>31</v>
      </c>
      <c r="M647">
        <v>-752.89066666666702</v>
      </c>
      <c r="N647">
        <v>-720.32225806451595</v>
      </c>
      <c r="O647">
        <v>-688.72066666666694</v>
      </c>
      <c r="P647">
        <v>-656.15774193548395</v>
      </c>
      <c r="Q647">
        <v>-624.07225806451595</v>
      </c>
      <c r="R647">
        <v>-592.47066666666694</v>
      </c>
      <c r="S647">
        <v>-559.90774193548395</v>
      </c>
      <c r="T647">
        <v>-528.30533333333301</v>
      </c>
      <c r="U647">
        <v>-495.737741935484</v>
      </c>
      <c r="V647">
        <v>-463.65774193548401</v>
      </c>
      <c r="W647">
        <v>-433.125</v>
      </c>
      <c r="X647">
        <v>-399.487741935484</v>
      </c>
      <c r="Y647">
        <v>-367.89066666666702</v>
      </c>
      <c r="Z647">
        <v>-335.32225806451601</v>
      </c>
      <c r="AA647">
        <v>-303.720666666667</v>
      </c>
      <c r="AB647">
        <v>-271.15774193548401</v>
      </c>
      <c r="AC647">
        <v>-239.07225806451601</v>
      </c>
      <c r="AD647">
        <v>-207.470666666667</v>
      </c>
      <c r="AE647">
        <v>-174.90774193548401</v>
      </c>
      <c r="AF647">
        <v>-143.30533333333301</v>
      </c>
      <c r="AG647">
        <v>-110.737741935484</v>
      </c>
      <c r="AH647">
        <v>-78.657741935483898</v>
      </c>
      <c r="AI647">
        <v>-48.125</v>
      </c>
      <c r="AJ647">
        <v>-14.4877419354839</v>
      </c>
      <c r="BU647">
        <f t="shared" ca="1" si="74"/>
        <v>-576.23796326164893</v>
      </c>
      <c r="BV647">
        <f t="shared" ca="1" si="74"/>
        <v>-191.23796326164882</v>
      </c>
      <c r="BW647">
        <f t="shared" ca="1" si="74"/>
        <v>0</v>
      </c>
      <c r="BX647">
        <f t="shared" ca="1" si="74"/>
        <v>0</v>
      </c>
      <c r="BY647">
        <f t="shared" ca="1" si="74"/>
        <v>0</v>
      </c>
      <c r="BZ647" t="str">
        <f>VLOOKUP($A647,[1]UNITES!$H$2:$I$20,2,FALSE) &amp; "__" &amp; $D647 &amp; "__" &amp;CB647</f>
        <v>+100 BP TC / +100 BP LT / +50 BP INF__Crédit de trésorerie__FIXE &lt;&gt; 0%</v>
      </c>
      <c r="CA647" t="str">
        <f>VLOOKUP($A647,[1]UNITES!$H$2:$I$20,2,FALSE) &amp; "__" &amp; $E647 &amp; "__" &amp; $F647 &amp; "__" &amp; CB647</f>
        <v>+100 BP TC / +100 BP LT / +50 BP INF__Crédit revolving_4__B Actif__FIXE &lt;&gt; 0%</v>
      </c>
      <c r="CB647" t="str">
        <f t="shared" si="75"/>
        <v>FIXE &lt;&gt; 0%</v>
      </c>
    </row>
    <row r="648" spans="1:80" x14ac:dyDescent="0.3">
      <c r="A648">
        <v>3</v>
      </c>
      <c r="B648" t="s">
        <v>17</v>
      </c>
      <c r="C648" t="s">
        <v>18</v>
      </c>
      <c r="D648" t="s">
        <v>32</v>
      </c>
      <c r="E648" t="s">
        <v>41</v>
      </c>
      <c r="F648" t="s">
        <v>21</v>
      </c>
      <c r="G648" t="s">
        <v>22</v>
      </c>
      <c r="H648" t="s">
        <v>30</v>
      </c>
      <c r="I648" t="s">
        <v>31</v>
      </c>
      <c r="J648" t="s">
        <v>31</v>
      </c>
      <c r="M648">
        <v>20065619.199999999</v>
      </c>
      <c r="N648">
        <v>37623036</v>
      </c>
      <c r="O648">
        <v>37623036</v>
      </c>
      <c r="P648">
        <v>37623036</v>
      </c>
      <c r="Q648">
        <v>37623036</v>
      </c>
      <c r="R648">
        <v>37623036</v>
      </c>
      <c r="S648">
        <v>37623036</v>
      </c>
      <c r="T648">
        <v>37623036</v>
      </c>
      <c r="U648">
        <v>37623036</v>
      </c>
      <c r="V648">
        <v>37623036</v>
      </c>
      <c r="W648">
        <v>37623036</v>
      </c>
      <c r="X648">
        <v>37623036</v>
      </c>
      <c r="Y648">
        <v>37623036</v>
      </c>
      <c r="Z648">
        <v>37623036</v>
      </c>
      <c r="AA648">
        <v>37623036</v>
      </c>
      <c r="AB648">
        <v>37623036</v>
      </c>
      <c r="AC648">
        <v>37623036</v>
      </c>
      <c r="AD648">
        <v>37623036</v>
      </c>
      <c r="AE648">
        <v>37623036</v>
      </c>
      <c r="AF648">
        <v>37623036</v>
      </c>
      <c r="AG648">
        <v>37623036</v>
      </c>
      <c r="AH648">
        <v>37623036</v>
      </c>
      <c r="AI648">
        <v>37623036</v>
      </c>
      <c r="AJ648">
        <v>37623036</v>
      </c>
      <c r="AK648">
        <v>37623036</v>
      </c>
      <c r="AL648">
        <v>37623036</v>
      </c>
      <c r="AM648">
        <v>37623036</v>
      </c>
      <c r="AN648">
        <v>37623036</v>
      </c>
      <c r="AO648">
        <v>37623036</v>
      </c>
      <c r="AP648">
        <v>37623036</v>
      </c>
      <c r="AQ648">
        <v>37623036</v>
      </c>
      <c r="AR648">
        <v>37623036</v>
      </c>
      <c r="AS648">
        <v>37623036</v>
      </c>
      <c r="AT648">
        <v>37623036</v>
      </c>
      <c r="AU648">
        <v>37623036</v>
      </c>
      <c r="AV648">
        <v>37623036</v>
      </c>
      <c r="AW648">
        <v>37623036</v>
      </c>
      <c r="AX648">
        <v>37623036</v>
      </c>
      <c r="AY648">
        <v>37623036</v>
      </c>
      <c r="AZ648">
        <v>37623036</v>
      </c>
      <c r="BA648">
        <v>37623036</v>
      </c>
      <c r="BB648">
        <v>37623036</v>
      </c>
      <c r="BC648">
        <v>37623036</v>
      </c>
      <c r="BD648">
        <v>37623036</v>
      </c>
      <c r="BE648">
        <v>37623036</v>
      </c>
      <c r="BF648">
        <v>37623036</v>
      </c>
      <c r="BG648">
        <v>37623036</v>
      </c>
      <c r="BH648">
        <v>37623036</v>
      </c>
      <c r="BI648">
        <v>37623036</v>
      </c>
      <c r="BJ648">
        <v>37623036</v>
      </c>
      <c r="BK648">
        <v>37623036</v>
      </c>
      <c r="BL648">
        <v>37623036</v>
      </c>
      <c r="BM648">
        <v>37623036</v>
      </c>
      <c r="BN648">
        <v>37623036</v>
      </c>
      <c r="BO648">
        <v>37623036</v>
      </c>
      <c r="BP648">
        <v>37623036</v>
      </c>
      <c r="BQ648">
        <v>37623036</v>
      </c>
      <c r="BR648">
        <v>37623036</v>
      </c>
      <c r="BS648">
        <v>37623036</v>
      </c>
      <c r="BT648">
        <v>37623036</v>
      </c>
      <c r="BU648">
        <f t="shared" ca="1" si="74"/>
        <v>36159917.93333333</v>
      </c>
      <c r="BV648">
        <f t="shared" ca="1" si="74"/>
        <v>37623036</v>
      </c>
      <c r="BW648">
        <f t="shared" ca="1" si="74"/>
        <v>37623036</v>
      </c>
      <c r="BX648">
        <f t="shared" ca="1" si="74"/>
        <v>37623036</v>
      </c>
      <c r="BY648">
        <f t="shared" ca="1" si="74"/>
        <v>37623036</v>
      </c>
      <c r="BZ648" t="str">
        <f>VLOOKUP($A648,[1]UNITES!$H$2:$I$20,2,FALSE) &amp; "__" &amp; $D648 &amp; "__" &amp;CB648</f>
        <v>+100 BP TC / +100 BP LT / +50 BP INF__Crédit de trésorerie__FIXE &lt;&gt; 0%</v>
      </c>
      <c r="CA648" t="str">
        <f>VLOOKUP($A648,[1]UNITES!$H$2:$I$20,2,FALSE) &amp; "__" &amp; $E648 &amp; "__" &amp; $F648 &amp; "__" &amp; CB648</f>
        <v>+100 BP TC / +100 BP LT / +50 BP INF__Différé CB__B Actif__FIXE &lt;&gt; 0%</v>
      </c>
      <c r="CB648" t="str">
        <f t="shared" si="75"/>
        <v>FIXE &lt;&gt; 0%</v>
      </c>
    </row>
    <row r="649" spans="1:80" x14ac:dyDescent="0.3">
      <c r="A649">
        <v>3</v>
      </c>
      <c r="B649" t="s">
        <v>17</v>
      </c>
      <c r="C649" t="s">
        <v>18</v>
      </c>
      <c r="D649" t="s">
        <v>32</v>
      </c>
      <c r="E649" t="s">
        <v>41</v>
      </c>
      <c r="F649" t="s">
        <v>21</v>
      </c>
      <c r="G649" t="s">
        <v>26</v>
      </c>
      <c r="H649" t="s">
        <v>30</v>
      </c>
      <c r="I649" t="s">
        <v>31</v>
      </c>
      <c r="J649" t="s">
        <v>31</v>
      </c>
      <c r="M649">
        <v>17557416.800000001</v>
      </c>
      <c r="BU649">
        <f t="shared" ca="1" si="74"/>
        <v>1463118.0666666667</v>
      </c>
      <c r="BV649">
        <f t="shared" ca="1" si="74"/>
        <v>0</v>
      </c>
      <c r="BW649">
        <f t="shared" ca="1" si="74"/>
        <v>0</v>
      </c>
      <c r="BX649">
        <f t="shared" ca="1" si="74"/>
        <v>0</v>
      </c>
      <c r="BY649">
        <f t="shared" ca="1" si="74"/>
        <v>0</v>
      </c>
      <c r="BZ649" t="str">
        <f>VLOOKUP($A649,[1]UNITES!$H$2:$I$20,2,FALSE) &amp; "__" &amp; $D649 &amp; "__" &amp;CB649</f>
        <v>+100 BP TC / +100 BP LT / +50 BP INF__Crédit de trésorerie__FIXE &lt;&gt; 0%</v>
      </c>
      <c r="CA649" t="str">
        <f>VLOOKUP($A649,[1]UNITES!$H$2:$I$20,2,FALSE) &amp; "__" &amp; $E649 &amp; "__" &amp; $F649 &amp; "__" &amp; CB649</f>
        <v>+100 BP TC / +100 BP LT / +50 BP INF__Différé CB__B Actif__FIXE &lt;&gt; 0%</v>
      </c>
      <c r="CB649" t="str">
        <f t="shared" si="75"/>
        <v>FIXE &lt;&gt; 0%</v>
      </c>
    </row>
    <row r="650" spans="1:80" x14ac:dyDescent="0.3">
      <c r="A650">
        <v>3</v>
      </c>
      <c r="B650" t="s">
        <v>17</v>
      </c>
      <c r="C650" t="s">
        <v>18</v>
      </c>
      <c r="D650" t="s">
        <v>32</v>
      </c>
      <c r="E650" t="s">
        <v>42</v>
      </c>
      <c r="F650" t="s">
        <v>21</v>
      </c>
      <c r="G650" t="s">
        <v>22</v>
      </c>
      <c r="H650" t="s">
        <v>34</v>
      </c>
      <c r="I650" t="s">
        <v>43</v>
      </c>
      <c r="J650" t="s">
        <v>36</v>
      </c>
      <c r="M650">
        <v>1066247.9040000001</v>
      </c>
      <c r="N650">
        <v>1999219.7061290301</v>
      </c>
      <c r="O650">
        <v>1999228.46066666</v>
      </c>
      <c r="P650">
        <v>1999237.4477419299</v>
      </c>
      <c r="Q650">
        <v>1999246.2603225801</v>
      </c>
      <c r="R650">
        <v>1999254.89133333</v>
      </c>
      <c r="S650">
        <v>1999263.74645161</v>
      </c>
      <c r="T650">
        <v>1999272.29866666</v>
      </c>
      <c r="U650">
        <v>1999281.0616129001</v>
      </c>
      <c r="V650">
        <v>1999289.65516129</v>
      </c>
      <c r="W650">
        <v>1999297.8</v>
      </c>
      <c r="X650">
        <v>1999306.7312903199</v>
      </c>
      <c r="Y650">
        <v>1999315.0819999999</v>
      </c>
      <c r="Z650">
        <v>1999323.6419354801</v>
      </c>
      <c r="AA650">
        <v>1999331.9040000001</v>
      </c>
      <c r="AB650">
        <v>1999340.3780645099</v>
      </c>
      <c r="AC650">
        <v>1999348.6861290301</v>
      </c>
      <c r="AD650">
        <v>1999356.83</v>
      </c>
      <c r="AE650">
        <v>1999365.1877419299</v>
      </c>
      <c r="AF650">
        <v>1999373.2679999999</v>
      </c>
      <c r="AG650">
        <v>1999381.5538709699</v>
      </c>
      <c r="AH650">
        <v>1999389.6719354801</v>
      </c>
      <c r="AI650">
        <v>1999397.355</v>
      </c>
      <c r="AJ650">
        <v>1999405.7725806399</v>
      </c>
      <c r="AK650">
        <v>1999413.6353333299</v>
      </c>
      <c r="AL650">
        <v>1999421.6932258001</v>
      </c>
      <c r="AM650">
        <v>1999429.4726666601</v>
      </c>
      <c r="AN650">
        <v>1999437.4383870901</v>
      </c>
      <c r="AO650">
        <v>1999445.23645161</v>
      </c>
      <c r="AP650">
        <v>1999452.87266666</v>
      </c>
      <c r="AQ650">
        <v>1999460.6970967699</v>
      </c>
      <c r="AR650">
        <v>1999468.23933333</v>
      </c>
      <c r="AS650">
        <v>1999475.96225806</v>
      </c>
      <c r="AT650">
        <v>1999483.52483871</v>
      </c>
      <c r="AU650">
        <v>1999490.675</v>
      </c>
      <c r="AV650">
        <v>1999498.5</v>
      </c>
      <c r="AW650">
        <v>1999505.8066666599</v>
      </c>
      <c r="AX650">
        <v>1999513.29064516</v>
      </c>
      <c r="AY650">
        <v>1999520.5033333299</v>
      </c>
      <c r="AZ650">
        <v>1999527.89677419</v>
      </c>
      <c r="BA650">
        <v>1999535.13387097</v>
      </c>
      <c r="BB650">
        <v>1999542.2033333301</v>
      </c>
      <c r="BC650">
        <v>1999549.4335483799</v>
      </c>
      <c r="BD650">
        <v>1999556.3946666601</v>
      </c>
      <c r="BE650">
        <v>1999563.5132257999</v>
      </c>
      <c r="BF650">
        <v>1999570.4703225801</v>
      </c>
      <c r="BG650">
        <v>1999577.1534482699</v>
      </c>
      <c r="BH650">
        <v>1999584.1990322601</v>
      </c>
      <c r="BI650">
        <v>1999590.87</v>
      </c>
      <c r="BJ650">
        <v>1999597.6832258001</v>
      </c>
      <c r="BK650">
        <v>1999604.236</v>
      </c>
      <c r="BL650">
        <v>1999610.9383870901</v>
      </c>
      <c r="BM650">
        <v>1999617.4854838699</v>
      </c>
      <c r="BN650">
        <v>1999623.89133333</v>
      </c>
      <c r="BO650">
        <v>1999630.4516129</v>
      </c>
      <c r="BP650">
        <v>1999636.7679999999</v>
      </c>
      <c r="BQ650">
        <v>1999643.2377419299</v>
      </c>
      <c r="BR650">
        <v>1999649.5758064501</v>
      </c>
      <c r="BS650">
        <v>1999655.585</v>
      </c>
      <c r="BT650">
        <v>1999662.18387097</v>
      </c>
      <c r="BU650">
        <f t="shared" ca="1" si="74"/>
        <v>1921512.1636146929</v>
      </c>
      <c r="BV650">
        <f t="shared" ca="1" si="74"/>
        <v>1999360.7776048363</v>
      </c>
      <c r="BW650">
        <f t="shared" ca="1" si="74"/>
        <v>1999456.4956048352</v>
      </c>
      <c r="BX650">
        <f t="shared" ca="1" si="74"/>
        <v>1999545.4999056321</v>
      </c>
      <c r="BY650">
        <f t="shared" ca="1" si="74"/>
        <v>1999626.9088718619</v>
      </c>
      <c r="BZ650" t="str">
        <f>VLOOKUP($A650,[1]UNITES!$H$2:$I$20,2,FALSE) &amp; "__" &amp; $D650 &amp; "__" &amp;CB650</f>
        <v>+100 BP TC / +100 BP LT / +50 BP INF__Crédit de trésorerie__EUR3M</v>
      </c>
      <c r="CA650" t="str">
        <f>VLOOKUP($A650,[1]UNITES!$H$2:$I$20,2,FALSE) &amp; "__" &amp; $E650 &amp; "__" &amp; $F650 &amp; "__" &amp; CB650</f>
        <v>+100 BP TC / +100 BP LT / +50 BP INF__Découvert__B Actif__EUR3M</v>
      </c>
      <c r="CB650" t="str">
        <f t="shared" si="75"/>
        <v>EUR3M</v>
      </c>
    </row>
    <row r="651" spans="1:80" x14ac:dyDescent="0.3">
      <c r="A651">
        <v>3</v>
      </c>
      <c r="B651" t="s">
        <v>17</v>
      </c>
      <c r="C651" t="s">
        <v>18</v>
      </c>
      <c r="D651" t="s">
        <v>32</v>
      </c>
      <c r="E651" t="s">
        <v>42</v>
      </c>
      <c r="F651" t="s">
        <v>21</v>
      </c>
      <c r="G651" t="s">
        <v>22</v>
      </c>
      <c r="H651" t="s">
        <v>34</v>
      </c>
      <c r="I651" t="s">
        <v>44</v>
      </c>
      <c r="J651" t="s">
        <v>36</v>
      </c>
      <c r="M651">
        <v>2135728.0909297699</v>
      </c>
      <c r="N651">
        <v>4228545.3666499499</v>
      </c>
      <c r="O651">
        <v>4629993.8372370396</v>
      </c>
      <c r="P651">
        <v>5041883.63900821</v>
      </c>
      <c r="Q651">
        <v>5445779.1390579697</v>
      </c>
      <c r="R651">
        <v>5841647.9560529701</v>
      </c>
      <c r="S651">
        <v>6247560.1630277103</v>
      </c>
      <c r="T651">
        <v>6639508.4201512598</v>
      </c>
      <c r="U651">
        <v>7041440.9463513102</v>
      </c>
      <c r="V651">
        <v>7435508.31865793</v>
      </c>
      <c r="W651">
        <v>7808866.6059619803</v>
      </c>
      <c r="X651">
        <v>8218307.6158511303</v>
      </c>
      <c r="Y651">
        <v>8600949.0983928908</v>
      </c>
      <c r="Z651">
        <v>8993216.4749788493</v>
      </c>
      <c r="AA651">
        <v>9372002.5804878809</v>
      </c>
      <c r="AB651">
        <v>9760503.0857185405</v>
      </c>
      <c r="AC651">
        <v>10141398.3428622</v>
      </c>
      <c r="AD651">
        <v>10514842.7832953</v>
      </c>
      <c r="AE651">
        <v>10898090.6106974</v>
      </c>
      <c r="AF651">
        <v>11268419.223388201</v>
      </c>
      <c r="AG651">
        <v>11648262.2153059</v>
      </c>
      <c r="AH651">
        <v>12020508.997932401</v>
      </c>
      <c r="AI651">
        <v>12372769.971524199</v>
      </c>
      <c r="AJ651">
        <v>12758568.6260879</v>
      </c>
      <c r="AK651">
        <v>13118994.674949501</v>
      </c>
      <c r="AL651">
        <v>13488486.8481133</v>
      </c>
      <c r="AM651">
        <v>13844980.0697056</v>
      </c>
      <c r="AN651">
        <v>14210123.5862667</v>
      </c>
      <c r="AO651">
        <v>14567702.626310701</v>
      </c>
      <c r="AP651">
        <v>14917859.889837701</v>
      </c>
      <c r="AQ651">
        <v>15276518.8338174</v>
      </c>
      <c r="AR651">
        <v>15622336.2745912</v>
      </c>
      <c r="AS651">
        <v>15976475.212613299</v>
      </c>
      <c r="AT651">
        <v>16323092.214591499</v>
      </c>
      <c r="AU651">
        <v>16650834.947051199</v>
      </c>
      <c r="AV651">
        <v>17009584.036611501</v>
      </c>
      <c r="AW651">
        <v>17344488.421470001</v>
      </c>
      <c r="AX651">
        <v>17687477.3473402</v>
      </c>
      <c r="AY651">
        <v>18018225.718219601</v>
      </c>
      <c r="AZ651">
        <v>18357097.8058098</v>
      </c>
      <c r="BA651">
        <v>18688780.548108801</v>
      </c>
      <c r="BB651">
        <v>19013029.633008901</v>
      </c>
      <c r="BC651">
        <v>19344565.3575444</v>
      </c>
      <c r="BD651">
        <v>19663724.809755702</v>
      </c>
      <c r="BE651">
        <v>19990002.805365801</v>
      </c>
      <c r="BF651">
        <v>20308829.3554051</v>
      </c>
      <c r="BG651">
        <v>20615123.572539601</v>
      </c>
      <c r="BH651">
        <v>20938217.530966401</v>
      </c>
      <c r="BI651">
        <v>21244051.9919504</v>
      </c>
      <c r="BJ651">
        <v>21556467.998139501</v>
      </c>
      <c r="BK651">
        <v>21856997.385359202</v>
      </c>
      <c r="BL651">
        <v>22164097.962407898</v>
      </c>
      <c r="BM651">
        <v>22464250.091154501</v>
      </c>
      <c r="BN651">
        <v>22757844.576136898</v>
      </c>
      <c r="BO651">
        <v>23058440.757679299</v>
      </c>
      <c r="BP651">
        <v>23348171.534876298</v>
      </c>
      <c r="BQ651">
        <v>23644823.6142032</v>
      </c>
      <c r="BR651">
        <v>23935441.5984325</v>
      </c>
      <c r="BS651">
        <v>24210932.1729826</v>
      </c>
      <c r="BT651">
        <v>24513405.855923001</v>
      </c>
      <c r="BU651">
        <f t="shared" ca="1" si="74"/>
        <v>5892897.5082447687</v>
      </c>
      <c r="BV651">
        <f t="shared" ca="1" si="74"/>
        <v>10695794.334222639</v>
      </c>
      <c r="BW651">
        <f t="shared" ca="1" si="74"/>
        <v>15083915.767871633</v>
      </c>
      <c r="BX651">
        <f t="shared" ca="1" si="74"/>
        <v>19164130.242127858</v>
      </c>
      <c r="BY651">
        <f t="shared" ca="1" si="74"/>
        <v>22896243.794937108</v>
      </c>
      <c r="BZ651" t="str">
        <f>VLOOKUP($A651,[1]UNITES!$H$2:$I$20,2,FALSE) &amp; "__" &amp; $D651 &amp; "__" &amp;CB651</f>
        <v>+100 BP TC / +100 BP LT / +50 BP INF__Crédit de trésorerie__EUR3M</v>
      </c>
      <c r="CA651" t="str">
        <f>VLOOKUP($A651,[1]UNITES!$H$2:$I$20,2,FALSE) &amp; "__" &amp; $E651 &amp; "__" &amp; $F651 &amp; "__" &amp; CB651</f>
        <v>+100 BP TC / +100 BP LT / +50 BP INF__Découvert__B Actif__EUR3M</v>
      </c>
      <c r="CB651" t="str">
        <f t="shared" si="75"/>
        <v>EUR3M</v>
      </c>
    </row>
    <row r="652" spans="1:80" x14ac:dyDescent="0.3">
      <c r="A652">
        <v>3</v>
      </c>
      <c r="B652" t="s">
        <v>17</v>
      </c>
      <c r="C652" t="s">
        <v>18</v>
      </c>
      <c r="D652" t="s">
        <v>32</v>
      </c>
      <c r="E652" t="s">
        <v>42</v>
      </c>
      <c r="F652" t="s">
        <v>21</v>
      </c>
      <c r="G652" t="s">
        <v>22</v>
      </c>
      <c r="H652" t="s">
        <v>34</v>
      </c>
      <c r="I652" t="s">
        <v>45</v>
      </c>
      <c r="J652" t="s">
        <v>36</v>
      </c>
      <c r="M652">
        <v>11293531.222423401</v>
      </c>
      <c r="N652">
        <v>21199177.5678639</v>
      </c>
      <c r="O652">
        <v>21241832.648748402</v>
      </c>
      <c r="P652">
        <v>21285597.153074302</v>
      </c>
      <c r="Q652">
        <v>21328512.238260001</v>
      </c>
      <c r="R652">
        <v>21370574.463488299</v>
      </c>
      <c r="S652">
        <v>21413703.833469801</v>
      </c>
      <c r="T652">
        <v>21455349.492203102</v>
      </c>
      <c r="U652">
        <v>21498056.005453199</v>
      </c>
      <c r="V652">
        <v>13314120.3698308</v>
      </c>
      <c r="W652">
        <v>6579597.2387422603</v>
      </c>
      <c r="X652">
        <v>6623101.5540895797</v>
      </c>
      <c r="Y652">
        <v>6663758.3384568002</v>
      </c>
      <c r="Z652">
        <v>6705437.8986525396</v>
      </c>
      <c r="AA652">
        <v>6745685.03717006</v>
      </c>
      <c r="AB652">
        <v>6786964.3625698797</v>
      </c>
      <c r="AC652">
        <v>6827435.6077541905</v>
      </c>
      <c r="AD652">
        <v>6867115.1799057899</v>
      </c>
      <c r="AE652">
        <v>6907836.3903805604</v>
      </c>
      <c r="AF652">
        <v>6947184.8946179999</v>
      </c>
      <c r="AG652">
        <v>6987544.3313936396</v>
      </c>
      <c r="AH652">
        <v>4285161.1650179103</v>
      </c>
      <c r="AI652">
        <v>2064525.41117423</v>
      </c>
      <c r="AJ652">
        <v>2105517.6544233598</v>
      </c>
      <c r="AK652">
        <v>2143813.9872193402</v>
      </c>
      <c r="AL652">
        <v>2183073.6189835998</v>
      </c>
      <c r="AM652">
        <v>2220952.0712632001</v>
      </c>
      <c r="AN652">
        <v>2259749.6448336602</v>
      </c>
      <c r="AO652">
        <v>2297743.4742100998</v>
      </c>
      <c r="AP652">
        <v>2334948.7186613702</v>
      </c>
      <c r="AQ652">
        <v>2373057.2848981102</v>
      </c>
      <c r="AR652">
        <v>2409801.4033706202</v>
      </c>
      <c r="AS652">
        <v>2447429.7107468601</v>
      </c>
      <c r="AT652">
        <v>2484258.7923807101</v>
      </c>
      <c r="AU652">
        <v>2519082.4214327801</v>
      </c>
      <c r="AV652">
        <v>2557200.5688738101</v>
      </c>
      <c r="AW652">
        <v>2592785.1461413498</v>
      </c>
      <c r="AX652">
        <v>2629228.7308502598</v>
      </c>
      <c r="AY652">
        <v>2664371.7208487499</v>
      </c>
      <c r="AZ652">
        <v>2700377.8796004099</v>
      </c>
      <c r="BA652">
        <v>2735620.1483301301</v>
      </c>
      <c r="BB652">
        <v>2770072.5649088598</v>
      </c>
      <c r="BC652">
        <v>2805299.2125633098</v>
      </c>
      <c r="BD652">
        <v>2839210.8442815202</v>
      </c>
      <c r="BE652">
        <v>2873878.8409894002</v>
      </c>
      <c r="BF652">
        <v>2907755.1013312498</v>
      </c>
      <c r="BG652">
        <v>2940299.7637413102</v>
      </c>
      <c r="BH652">
        <v>2974629.4513692898</v>
      </c>
      <c r="BI652">
        <v>3007125.2670436902</v>
      </c>
      <c r="BJ652">
        <v>3040320.3852776298</v>
      </c>
      <c r="BK652">
        <v>3072252.5197474002</v>
      </c>
      <c r="BL652">
        <v>3104882.8620885401</v>
      </c>
      <c r="BM652">
        <v>3136774.9079131298</v>
      </c>
      <c r="BN652">
        <v>3167970.1891351799</v>
      </c>
      <c r="BO652">
        <v>3199909.4192393501</v>
      </c>
      <c r="BP652">
        <v>3230694.1645041802</v>
      </c>
      <c r="BQ652">
        <v>3262214.3237909302</v>
      </c>
      <c r="BR652">
        <v>3293093.3402601099</v>
      </c>
      <c r="BS652">
        <v>3322365.0268896502</v>
      </c>
      <c r="BT652">
        <v>3354503.7477143798</v>
      </c>
      <c r="BU652">
        <f t="shared" ca="1" si="74"/>
        <v>17383596.148970585</v>
      </c>
      <c r="BV652">
        <f t="shared" ca="1" si="74"/>
        <v>5824513.8559597461</v>
      </c>
      <c r="BW652">
        <f t="shared" ca="1" si="74"/>
        <v>2352592.6414061799</v>
      </c>
      <c r="BX652">
        <f t="shared" ca="1" si="74"/>
        <v>2786127.4504129863</v>
      </c>
      <c r="BY652">
        <f t="shared" ca="1" si="74"/>
        <v>3182675.5128003475</v>
      </c>
      <c r="BZ652" t="str">
        <f>VLOOKUP($A652,[1]UNITES!$H$2:$I$20,2,FALSE) &amp; "__" &amp; $D652 &amp; "__" &amp;CB652</f>
        <v>+100 BP TC / +100 BP LT / +50 BP INF__Crédit de trésorerie__EUR3M</v>
      </c>
      <c r="CA652" t="str">
        <f>VLOOKUP($A652,[1]UNITES!$H$2:$I$20,2,FALSE) &amp; "__" &amp; $E652 &amp; "__" &amp; $F652 &amp; "__" &amp; CB652</f>
        <v>+100 BP TC / +100 BP LT / +50 BP INF__Découvert__B Actif__EUR3M</v>
      </c>
      <c r="CB652" t="str">
        <f t="shared" si="75"/>
        <v>EUR3M</v>
      </c>
    </row>
    <row r="653" spans="1:80" x14ac:dyDescent="0.3">
      <c r="A653">
        <v>3</v>
      </c>
      <c r="B653" t="s">
        <v>17</v>
      </c>
      <c r="C653" t="s">
        <v>18</v>
      </c>
      <c r="D653" t="s">
        <v>32</v>
      </c>
      <c r="E653" t="s">
        <v>42</v>
      </c>
      <c r="F653" t="s">
        <v>21</v>
      </c>
      <c r="G653" t="s">
        <v>22</v>
      </c>
      <c r="H653" t="s">
        <v>34</v>
      </c>
      <c r="I653" t="s">
        <v>46</v>
      </c>
      <c r="J653" t="s">
        <v>36</v>
      </c>
      <c r="M653">
        <v>3295907.5083752298</v>
      </c>
      <c r="N653">
        <v>6235011.07334881</v>
      </c>
      <c r="O653">
        <v>6333776.5148254698</v>
      </c>
      <c r="P653">
        <v>6434897.5632907003</v>
      </c>
      <c r="Q653">
        <v>6533863.5461651497</v>
      </c>
      <c r="R653">
        <v>6630707.97740582</v>
      </c>
      <c r="S653">
        <v>6729862.2035275297</v>
      </c>
      <c r="T653">
        <v>6825446.7680158801</v>
      </c>
      <c r="U653">
        <v>6923311.0734713003</v>
      </c>
      <c r="V653">
        <v>7019089.7157015204</v>
      </c>
      <c r="W653">
        <v>7109652.7279332597</v>
      </c>
      <c r="X653">
        <v>7208775.9588721897</v>
      </c>
      <c r="Y653">
        <v>7301282.0878775502</v>
      </c>
      <c r="Z653">
        <v>7395994.5330113098</v>
      </c>
      <c r="AA653">
        <v>7487297.22782348</v>
      </c>
      <c r="AB653">
        <v>7580777.5448930804</v>
      </c>
      <c r="AC653">
        <v>7672265.6268019704</v>
      </c>
      <c r="AD653">
        <v>7761792.4577436801</v>
      </c>
      <c r="AE653">
        <v>7853454.5577170299</v>
      </c>
      <c r="AF653">
        <v>7941816.7203580197</v>
      </c>
      <c r="AG653">
        <v>8032286.3647618303</v>
      </c>
      <c r="AH653">
        <v>8120827.94602641</v>
      </c>
      <c r="AI653">
        <v>8204547.9926149799</v>
      </c>
      <c r="AJ653">
        <v>8296181.4408141496</v>
      </c>
      <c r="AK653">
        <v>8381697.77356348</v>
      </c>
      <c r="AL653">
        <v>8469253.7185057793</v>
      </c>
      <c r="AM653">
        <v>8553657.5515134893</v>
      </c>
      <c r="AN653">
        <v>8640074.4594238494</v>
      </c>
      <c r="AO653">
        <v>8724649.6723024994</v>
      </c>
      <c r="AP653">
        <v>8807411.8347730599</v>
      </c>
      <c r="AQ653">
        <v>8892147.9161247704</v>
      </c>
      <c r="AR653">
        <v>8973833.4013913497</v>
      </c>
      <c r="AS653">
        <v>9057467.1363993008</v>
      </c>
      <c r="AT653">
        <v>9139318.4870206695</v>
      </c>
      <c r="AU653">
        <v>9216712.6173207499</v>
      </c>
      <c r="AV653">
        <v>9301422.2108445205</v>
      </c>
      <c r="AW653">
        <v>9380476.9052731507</v>
      </c>
      <c r="AX653">
        <v>9461417.0978947803</v>
      </c>
      <c r="AY653">
        <v>9539443.3492269292</v>
      </c>
      <c r="AZ653">
        <v>9619330.5694617704</v>
      </c>
      <c r="BA653">
        <v>9697515.2523422707</v>
      </c>
      <c r="BB653">
        <v>9774023.8778254092</v>
      </c>
      <c r="BC653">
        <v>9852357.2719746791</v>
      </c>
      <c r="BD653">
        <v>9927870.5744473506</v>
      </c>
      <c r="BE653">
        <v>10005184.915801199</v>
      </c>
      <c r="BF653">
        <v>10080851.5570696</v>
      </c>
      <c r="BG653">
        <v>10153690.011876</v>
      </c>
      <c r="BH653">
        <v>10230706.667026</v>
      </c>
      <c r="BI653">
        <v>10303787.9656714</v>
      </c>
      <c r="BJ653">
        <v>10378612.289886201</v>
      </c>
      <c r="BK653">
        <v>10450742.8516287</v>
      </c>
      <c r="BL653">
        <v>10524593.767908299</v>
      </c>
      <c r="BM653">
        <v>10596870.793371201</v>
      </c>
      <c r="BN653">
        <v>10667598.404232301</v>
      </c>
      <c r="BO653">
        <v>10740012.9059102</v>
      </c>
      <c r="BP653">
        <v>10809820.4035243</v>
      </c>
      <c r="BQ653">
        <v>10881292.8487723</v>
      </c>
      <c r="BR653">
        <v>10951242.0861714</v>
      </c>
      <c r="BS653">
        <v>11017382.236797299</v>
      </c>
      <c r="BT653">
        <v>11089774.100002101</v>
      </c>
      <c r="BU653">
        <f t="shared" ca="1" si="74"/>
        <v>6440025.2192444056</v>
      </c>
      <c r="BV653">
        <f t="shared" ca="1" si="74"/>
        <v>7804043.7083702916</v>
      </c>
      <c r="BW653">
        <f t="shared" ca="1" si="74"/>
        <v>8846470.5649319589</v>
      </c>
      <c r="BX653">
        <f t="shared" ca="1" si="74"/>
        <v>9810239.0041849278</v>
      </c>
      <c r="BY653">
        <f t="shared" ca="1" si="74"/>
        <v>10700977.554489641</v>
      </c>
      <c r="BZ653" t="str">
        <f>VLOOKUP($A653,[1]UNITES!$H$2:$I$20,2,FALSE) &amp; "__" &amp; $D653 &amp; "__" &amp;CB653</f>
        <v>+100 BP TC / +100 BP LT / +50 BP INF__Crédit de trésorerie__EUR3M</v>
      </c>
      <c r="CA653" t="str">
        <f>VLOOKUP($A653,[1]UNITES!$H$2:$I$20,2,FALSE) &amp; "__" &amp; $E653 &amp; "__" &amp; $F653 &amp; "__" &amp; CB653</f>
        <v>+100 BP TC / +100 BP LT / +50 BP INF__Découvert__B Actif__EUR3M</v>
      </c>
      <c r="CB653" t="str">
        <f t="shared" si="75"/>
        <v>EUR3M</v>
      </c>
    </row>
    <row r="654" spans="1:80" x14ac:dyDescent="0.3">
      <c r="A654">
        <v>3</v>
      </c>
      <c r="B654" t="s">
        <v>17</v>
      </c>
      <c r="C654" t="s">
        <v>18</v>
      </c>
      <c r="D654" t="s">
        <v>32</v>
      </c>
      <c r="E654" t="s">
        <v>42</v>
      </c>
      <c r="F654" t="s">
        <v>21</v>
      </c>
      <c r="G654" t="s">
        <v>22</v>
      </c>
      <c r="H654" t="s">
        <v>34</v>
      </c>
      <c r="I654" t="s">
        <v>47</v>
      </c>
      <c r="J654" t="s">
        <v>36</v>
      </c>
      <c r="M654">
        <v>1894691.2980734301</v>
      </c>
      <c r="N654">
        <v>3620066.5042841602</v>
      </c>
      <c r="O654">
        <v>3741045.3087606402</v>
      </c>
      <c r="P654">
        <v>3865170.66713303</v>
      </c>
      <c r="Q654">
        <v>3986886.8962984802</v>
      </c>
      <c r="R654">
        <v>4106184.2398268799</v>
      </c>
      <c r="S654">
        <v>4228508.2191435397</v>
      </c>
      <c r="T654">
        <v>4346624.0814233404</v>
      </c>
      <c r="U654">
        <v>4467748.7574698702</v>
      </c>
      <c r="V654">
        <v>4586503.2230837001</v>
      </c>
      <c r="W654">
        <v>4699016.8901423104</v>
      </c>
      <c r="X654">
        <v>4822404.2975353999</v>
      </c>
      <c r="Y654">
        <v>4937715.5094035296</v>
      </c>
      <c r="Z654">
        <v>5055927.5335974004</v>
      </c>
      <c r="AA654">
        <v>5170076.90232448</v>
      </c>
      <c r="AB654">
        <v>5287153.7648181897</v>
      </c>
      <c r="AC654">
        <v>5401938.7391373497</v>
      </c>
      <c r="AD654">
        <v>5514478.3667013701</v>
      </c>
      <c r="AE654">
        <v>5629972.3058385001</v>
      </c>
      <c r="AF654">
        <v>5741572.9642832195</v>
      </c>
      <c r="AG654">
        <v>5856040.8306020303</v>
      </c>
      <c r="AH654">
        <v>5968219.5394344702</v>
      </c>
      <c r="AI654">
        <v>6074375.4116474204</v>
      </c>
      <c r="AJ654">
        <v>6190638.0532262595</v>
      </c>
      <c r="AK654">
        <v>6299254.5148935001</v>
      </c>
      <c r="AL654">
        <v>6410603.1034669699</v>
      </c>
      <c r="AM654">
        <v>6518034.3851329302</v>
      </c>
      <c r="AN654">
        <v>6628072.4843501197</v>
      </c>
      <c r="AO654">
        <v>6735830.9838228803</v>
      </c>
      <c r="AP654">
        <v>6841352.8868200798</v>
      </c>
      <c r="AQ654">
        <v>6949436.8247018</v>
      </c>
      <c r="AR654">
        <v>7053650.90171907</v>
      </c>
      <c r="AS654">
        <v>7160372.7062229598</v>
      </c>
      <c r="AT654">
        <v>7264827.7295630798</v>
      </c>
      <c r="AU654">
        <v>7363594.88305825</v>
      </c>
      <c r="AV654">
        <v>7471705.9859185098</v>
      </c>
      <c r="AW654">
        <v>7572631.3502870202</v>
      </c>
      <c r="AX654">
        <v>7675993.0335614197</v>
      </c>
      <c r="AY654">
        <v>7775665.95384253</v>
      </c>
      <c r="AZ654">
        <v>7877787.0086209597</v>
      </c>
      <c r="BA654">
        <v>7977741.5119561497</v>
      </c>
      <c r="BB654">
        <v>8075455.8381706001</v>
      </c>
      <c r="BC654">
        <v>8175366.0328175696</v>
      </c>
      <c r="BD654">
        <v>8271546.5663852002</v>
      </c>
      <c r="BE654">
        <v>8369872.3191594603</v>
      </c>
      <c r="BF654">
        <v>8465952.5334581509</v>
      </c>
      <c r="BG654">
        <v>8558256.0555725191</v>
      </c>
      <c r="BH654">
        <v>8655622.2772141006</v>
      </c>
      <c r="BI654">
        <v>8747787.2482396998</v>
      </c>
      <c r="BJ654">
        <v>8841935.6093534809</v>
      </c>
      <c r="BK654">
        <v>8932501.8677751701</v>
      </c>
      <c r="BL654">
        <v>9025048.3892312795</v>
      </c>
      <c r="BM654">
        <v>9115500.9593302701</v>
      </c>
      <c r="BN654">
        <v>9203977.3494055904</v>
      </c>
      <c r="BO654">
        <v>9294563.7401713897</v>
      </c>
      <c r="BP654">
        <v>9381875.7722669393</v>
      </c>
      <c r="BQ654">
        <v>9471273.5784292798</v>
      </c>
      <c r="BR654">
        <v>9558852.9807831906</v>
      </c>
      <c r="BS654">
        <v>9641873.6505514607</v>
      </c>
      <c r="BT654">
        <v>9733025.8335544392</v>
      </c>
      <c r="BU654">
        <f t="shared" ca="1" si="74"/>
        <v>4030404.1985978973</v>
      </c>
      <c r="BV654">
        <f t="shared" ca="1" si="74"/>
        <v>5569009.1600845186</v>
      </c>
      <c r="BW654">
        <f t="shared" ca="1" si="74"/>
        <v>6891394.7824725127</v>
      </c>
      <c r="BX654">
        <f t="shared" ca="1" si="74"/>
        <v>8120990.8734204741</v>
      </c>
      <c r="BY654">
        <f t="shared" ca="1" si="74"/>
        <v>9245684.7482576836</v>
      </c>
      <c r="BZ654" t="str">
        <f>VLOOKUP($A654,[1]UNITES!$H$2:$I$20,2,FALSE) &amp; "__" &amp; $D654 &amp; "__" &amp;CB654</f>
        <v>+100 BP TC / +100 BP LT / +50 BP INF__Crédit de trésorerie__EUR3M</v>
      </c>
      <c r="CA654" t="str">
        <f>VLOOKUP($A654,[1]UNITES!$H$2:$I$20,2,FALSE) &amp; "__" &amp; $E654 &amp; "__" &amp; $F654 &amp; "__" &amp; CB654</f>
        <v>+100 BP TC / +100 BP LT / +50 BP INF__Découvert__B Actif__EUR3M</v>
      </c>
      <c r="CB654" t="str">
        <f t="shared" si="75"/>
        <v>EUR3M</v>
      </c>
    </row>
    <row r="655" spans="1:80" x14ac:dyDescent="0.3">
      <c r="A655">
        <v>3</v>
      </c>
      <c r="B655" t="s">
        <v>17</v>
      </c>
      <c r="C655" t="s">
        <v>18</v>
      </c>
      <c r="D655" t="s">
        <v>32</v>
      </c>
      <c r="E655" t="s">
        <v>42</v>
      </c>
      <c r="F655" t="s">
        <v>21</v>
      </c>
      <c r="G655" t="s">
        <v>22</v>
      </c>
      <c r="H655" t="s">
        <v>34</v>
      </c>
      <c r="I655" t="s">
        <v>48</v>
      </c>
      <c r="J655" t="s">
        <v>36</v>
      </c>
      <c r="M655">
        <v>250998.800164774</v>
      </c>
      <c r="N655">
        <v>480142.40483132901</v>
      </c>
      <c r="O655">
        <v>497199.14432639902</v>
      </c>
      <c r="P655">
        <v>514699.51743466</v>
      </c>
      <c r="Q655">
        <v>531860.23325237702</v>
      </c>
      <c r="R655">
        <v>548679.90969352704</v>
      </c>
      <c r="S655">
        <v>565926.30746828904</v>
      </c>
      <c r="T655">
        <v>582579.40704911505</v>
      </c>
      <c r="U655">
        <v>599656.71458720602</v>
      </c>
      <c r="V655">
        <v>616399.85040464997</v>
      </c>
      <c r="W655">
        <v>632263.10041506402</v>
      </c>
      <c r="X655">
        <v>649659.42784583801</v>
      </c>
      <c r="Y655">
        <v>665917.09710382402</v>
      </c>
      <c r="Z655">
        <v>682583.75367390399</v>
      </c>
      <c r="AA655">
        <v>698677.61712533003</v>
      </c>
      <c r="AB655">
        <v>715184.22756627295</v>
      </c>
      <c r="AC655">
        <v>731367.70660915505</v>
      </c>
      <c r="AD655">
        <v>747234.61582387402</v>
      </c>
      <c r="AE655">
        <v>763518.05179155106</v>
      </c>
      <c r="AF655">
        <v>779252.57184489304</v>
      </c>
      <c r="AG655">
        <v>795391.34052215295</v>
      </c>
      <c r="AH655">
        <v>811207.36440350302</v>
      </c>
      <c r="AI655">
        <v>826174.22554236103</v>
      </c>
      <c r="AJ655">
        <v>842566.04023054102</v>
      </c>
      <c r="AK655">
        <v>857879.826563176</v>
      </c>
      <c r="AL655">
        <v>873578.80799283599</v>
      </c>
      <c r="AM655">
        <v>888725.48791675805</v>
      </c>
      <c r="AN655">
        <v>904239.70543231897</v>
      </c>
      <c r="AO655">
        <v>919432.524151969</v>
      </c>
      <c r="AP655">
        <v>934310.00794668298</v>
      </c>
      <c r="AQ655">
        <v>949548.70933303004</v>
      </c>
      <c r="AR655">
        <v>964241.79863299895</v>
      </c>
      <c r="AS655">
        <v>979288.45677190798</v>
      </c>
      <c r="AT655">
        <v>994015.52258802799</v>
      </c>
      <c r="AU655">
        <v>1007940.65566169</v>
      </c>
      <c r="AV655">
        <v>1023183.18809105</v>
      </c>
      <c r="AW655">
        <v>1037412.60668103</v>
      </c>
      <c r="AX655">
        <v>1051985.51940028</v>
      </c>
      <c r="AY655">
        <v>1066038.3553664901</v>
      </c>
      <c r="AZ655">
        <v>1080436.3536125</v>
      </c>
      <c r="BA655">
        <v>1094528.8884604599</v>
      </c>
      <c r="BB655">
        <v>1108305.5820609101</v>
      </c>
      <c r="BC655">
        <v>1122391.8736400499</v>
      </c>
      <c r="BD655">
        <v>1135952.3220790599</v>
      </c>
      <c r="BE655">
        <v>1149815.2201096599</v>
      </c>
      <c r="BF655">
        <v>1163361.5210863</v>
      </c>
      <c r="BG655">
        <v>1176375.3511170901</v>
      </c>
      <c r="BH655">
        <v>1190102.9707812699</v>
      </c>
      <c r="BI655">
        <v>1203097.2681231401</v>
      </c>
      <c r="BJ655">
        <v>1216371.19983077</v>
      </c>
      <c r="BK655">
        <v>1229140.0881402299</v>
      </c>
      <c r="BL655">
        <v>1242188.17823482</v>
      </c>
      <c r="BM655">
        <v>1254941.0466302901</v>
      </c>
      <c r="BN655">
        <v>1267415.2901653601</v>
      </c>
      <c r="BO655">
        <v>1280187.0172920199</v>
      </c>
      <c r="BP655">
        <v>1292497.0961818199</v>
      </c>
      <c r="BQ655">
        <v>1305101.2518245101</v>
      </c>
      <c r="BR655">
        <v>1317449.02828422</v>
      </c>
      <c r="BS655">
        <v>1329154.0708725499</v>
      </c>
      <c r="BT655">
        <v>1342005.57152615</v>
      </c>
      <c r="BU655">
        <f t="shared" ref="BU655:BY664" ca="1" si="76">IFERROR(SUM(OFFSET($A655,0,12*BU$4,1,12))/12,0)</f>
        <v>539172.06812276912</v>
      </c>
      <c r="BV655">
        <f t="shared" ca="1" si="76"/>
        <v>754922.88435311348</v>
      </c>
      <c r="BW655">
        <f t="shared" ca="1" si="76"/>
        <v>941365.39092353731</v>
      </c>
      <c r="BX655">
        <f t="shared" ca="1" si="76"/>
        <v>1114725.5470329251</v>
      </c>
      <c r="BY655">
        <f t="shared" ca="1" si="76"/>
        <v>1273295.5922588233</v>
      </c>
      <c r="BZ655" t="str">
        <f>VLOOKUP($A655,[1]UNITES!$H$2:$I$20,2,FALSE) &amp; "__" &amp; $D655 &amp; "__" &amp;CB655</f>
        <v>+100 BP TC / +100 BP LT / +50 BP INF__Crédit de trésorerie__EUR3M</v>
      </c>
      <c r="CA655" t="str">
        <f>VLOOKUP($A655,[1]UNITES!$H$2:$I$20,2,FALSE) &amp; "__" &amp; $E655 &amp; "__" &amp; $F655 &amp; "__" &amp; CB655</f>
        <v>+100 BP TC / +100 BP LT / +50 BP INF__Découvert__B Actif__EUR3M</v>
      </c>
      <c r="CB655" t="str">
        <f t="shared" si="75"/>
        <v>EUR3M</v>
      </c>
    </row>
    <row r="656" spans="1:80" x14ac:dyDescent="0.3">
      <c r="A656">
        <v>3</v>
      </c>
      <c r="B656" t="s">
        <v>17</v>
      </c>
      <c r="C656" t="s">
        <v>18</v>
      </c>
      <c r="D656" t="s">
        <v>32</v>
      </c>
      <c r="E656" t="s">
        <v>42</v>
      </c>
      <c r="F656" t="s">
        <v>21</v>
      </c>
      <c r="G656" t="s">
        <v>26</v>
      </c>
      <c r="H656" t="s">
        <v>34</v>
      </c>
      <c r="I656" t="s">
        <v>35</v>
      </c>
      <c r="J656" t="s">
        <v>36</v>
      </c>
      <c r="M656">
        <v>21325.976303974199</v>
      </c>
      <c r="N656">
        <v>19423.6456859715</v>
      </c>
      <c r="O656">
        <v>19205.661331867301</v>
      </c>
      <c r="P656">
        <v>18982.009943142599</v>
      </c>
      <c r="Q656">
        <v>18762.699767626</v>
      </c>
      <c r="R656">
        <v>18547.745069983001</v>
      </c>
      <c r="S656">
        <v>18327.3356661338</v>
      </c>
      <c r="T656">
        <v>18114.512630293699</v>
      </c>
      <c r="U656">
        <v>17896.267379985598</v>
      </c>
      <c r="V656">
        <v>17682.2874910926</v>
      </c>
      <c r="W656">
        <v>17479.555036239999</v>
      </c>
      <c r="X656">
        <v>17257.2344219365</v>
      </c>
      <c r="Y656">
        <v>17049.463945720399</v>
      </c>
      <c r="Z656">
        <v>16836.466979077701</v>
      </c>
      <c r="AA656">
        <v>16630.788578330801</v>
      </c>
      <c r="AB656">
        <v>16419.833741959399</v>
      </c>
      <c r="AC656">
        <v>16213.0102433006</v>
      </c>
      <c r="AD656">
        <v>16010.233343448401</v>
      </c>
      <c r="AE656">
        <v>15802.1335345972</v>
      </c>
      <c r="AF656">
        <v>15601.048997681901</v>
      </c>
      <c r="AG656">
        <v>15394.797236629</v>
      </c>
      <c r="AH656">
        <v>15192.6680582559</v>
      </c>
      <c r="AI656">
        <v>15001.3929035048</v>
      </c>
      <c r="AJ656">
        <v>14791.907940912201</v>
      </c>
      <c r="AK656">
        <v>14596.1957110043</v>
      </c>
      <c r="AL656">
        <v>14395.565058386899</v>
      </c>
      <c r="AM656">
        <v>14201.9930943659</v>
      </c>
      <c r="AN656">
        <v>14003.720073967201</v>
      </c>
      <c r="AO656">
        <v>13809.559296252701</v>
      </c>
      <c r="AP656">
        <v>13619.4253430465</v>
      </c>
      <c r="AQ656">
        <v>13424.6742798871</v>
      </c>
      <c r="AR656">
        <v>13236.8984494834</v>
      </c>
      <c r="AS656">
        <v>13044.604720252501</v>
      </c>
      <c r="AT656">
        <v>12856.3946289003</v>
      </c>
      <c r="AU656">
        <v>12678.432312885299</v>
      </c>
      <c r="AV656">
        <v>12483.633729143799</v>
      </c>
      <c r="AW656">
        <v>12301.7818860261</v>
      </c>
      <c r="AX656">
        <v>12115.5394128232</v>
      </c>
      <c r="AY656">
        <v>11935.947047440101</v>
      </c>
      <c r="AZ656">
        <v>11751.942428550199</v>
      </c>
      <c r="BA656">
        <v>11571.841120279199</v>
      </c>
      <c r="BB656">
        <v>11395.7788822413</v>
      </c>
      <c r="BC656">
        <v>11215.7565768202</v>
      </c>
      <c r="BD656">
        <v>11042.4550421452</v>
      </c>
      <c r="BE656">
        <v>10865.2881793536</v>
      </c>
      <c r="BF656">
        <v>10692.168066317499</v>
      </c>
      <c r="BG656">
        <v>10525.8528701989</v>
      </c>
      <c r="BH656">
        <v>10350.4144171878</v>
      </c>
      <c r="BI656">
        <v>10184.346426473499</v>
      </c>
      <c r="BJ656">
        <v>10014.706552190601</v>
      </c>
      <c r="BK656">
        <v>9851.5213447147798</v>
      </c>
      <c r="BL656">
        <v>9684.7682349459901</v>
      </c>
      <c r="BM656">
        <v>9521.7910349737704</v>
      </c>
      <c r="BN656">
        <v>9362.3704916057904</v>
      </c>
      <c r="BO656">
        <v>9199.1449619206396</v>
      </c>
      <c r="BP656">
        <v>9041.8218527057797</v>
      </c>
      <c r="BQ656">
        <v>8880.7446080647405</v>
      </c>
      <c r="BR656">
        <v>8722.9442929559791</v>
      </c>
      <c r="BS656">
        <v>8573.3519626201905</v>
      </c>
      <c r="BT656">
        <v>8409.1097641843899</v>
      </c>
      <c r="BU656">
        <f t="shared" ca="1" si="76"/>
        <v>18583.744227353902</v>
      </c>
      <c r="BV656">
        <f t="shared" ca="1" si="76"/>
        <v>15911.978791951527</v>
      </c>
      <c r="BW656">
        <f t="shared" ca="1" si="76"/>
        <v>13529.258058131325</v>
      </c>
      <c r="BX656">
        <f t="shared" ca="1" si="76"/>
        <v>11313.730494115276</v>
      </c>
      <c r="BY656">
        <f t="shared" ca="1" si="76"/>
        <v>9287.2184606130122</v>
      </c>
      <c r="BZ656" t="str">
        <f>VLOOKUP($A656,[1]UNITES!$H$2:$I$20,2,FALSE) &amp; "__" &amp; $D656 &amp; "__" &amp;CB656</f>
        <v>+100 BP TC / +100 BP LT / +50 BP INF__Crédit de trésorerie__EUR3M</v>
      </c>
      <c r="CA656" t="str">
        <f>VLOOKUP($A656,[1]UNITES!$H$2:$I$20,2,FALSE) &amp; "__" &amp; $E656 &amp; "__" &amp; $F656 &amp; "__" &amp; CB656</f>
        <v>+100 BP TC / +100 BP LT / +50 BP INF__Découvert__B Actif__EUR3M</v>
      </c>
      <c r="CB656" t="str">
        <f t="shared" si="75"/>
        <v>EUR3M</v>
      </c>
    </row>
    <row r="657" spans="1:80" x14ac:dyDescent="0.3">
      <c r="A657">
        <v>3</v>
      </c>
      <c r="B657" t="s">
        <v>17</v>
      </c>
      <c r="C657" t="s">
        <v>18</v>
      </c>
      <c r="D657" t="s">
        <v>32</v>
      </c>
      <c r="E657" t="s">
        <v>42</v>
      </c>
      <c r="F657" t="s">
        <v>21</v>
      </c>
      <c r="G657" t="s">
        <v>26</v>
      </c>
      <c r="H657" t="s">
        <v>34</v>
      </c>
      <c r="I657" t="s">
        <v>43</v>
      </c>
      <c r="J657" t="s">
        <v>36</v>
      </c>
      <c r="M657">
        <v>856.71533333333298</v>
      </c>
      <c r="N657">
        <v>780.29387096774099</v>
      </c>
      <c r="O657">
        <v>771.53933333333202</v>
      </c>
      <c r="P657">
        <v>762.55225806451494</v>
      </c>
      <c r="Q657">
        <v>753.73967741935405</v>
      </c>
      <c r="R657">
        <v>745.10866666666504</v>
      </c>
      <c r="S657">
        <v>736.25354838709598</v>
      </c>
      <c r="T657">
        <v>727.70133333333195</v>
      </c>
      <c r="U657">
        <v>718.938387096773</v>
      </c>
      <c r="V657">
        <v>710.34483870967597</v>
      </c>
      <c r="W657">
        <v>702.19999999999902</v>
      </c>
      <c r="X657">
        <v>693.26870967741797</v>
      </c>
      <c r="Y657">
        <v>684.91799999999898</v>
      </c>
      <c r="Z657">
        <v>676.35806451612802</v>
      </c>
      <c r="AA657">
        <v>668.09599999999898</v>
      </c>
      <c r="AB657">
        <v>659.62193548386995</v>
      </c>
      <c r="AC657">
        <v>651.31387096774097</v>
      </c>
      <c r="AD657">
        <v>643.16999999999905</v>
      </c>
      <c r="AE657">
        <v>634.81225806451505</v>
      </c>
      <c r="AF657">
        <v>626.73199999999895</v>
      </c>
      <c r="AG657">
        <v>618.44612903225698</v>
      </c>
      <c r="AH657">
        <v>610.32806451612805</v>
      </c>
      <c r="AI657">
        <v>602.64499999999896</v>
      </c>
      <c r="AJ657">
        <v>594.22741935483805</v>
      </c>
      <c r="AK657">
        <v>586.36466666666604</v>
      </c>
      <c r="AL657">
        <v>578.30677419354697</v>
      </c>
      <c r="AM657">
        <v>570.52733333333299</v>
      </c>
      <c r="AN657">
        <v>562.56161290322495</v>
      </c>
      <c r="AO657">
        <v>554.76354838709597</v>
      </c>
      <c r="AP657">
        <v>547.12733333333199</v>
      </c>
      <c r="AQ657">
        <v>539.30290322580595</v>
      </c>
      <c r="AR657">
        <v>531.760666666666</v>
      </c>
      <c r="AS657">
        <v>524.03774193548304</v>
      </c>
      <c r="AT657">
        <v>516.47516129032203</v>
      </c>
      <c r="AU657">
        <v>509.32499999999902</v>
      </c>
      <c r="AV657">
        <v>501.49999999999898</v>
      </c>
      <c r="AW657">
        <v>494.19333333333299</v>
      </c>
      <c r="AX657">
        <v>486.70935483870898</v>
      </c>
      <c r="AY657">
        <v>479.49666666666599</v>
      </c>
      <c r="AZ657">
        <v>472.10322580645101</v>
      </c>
      <c r="BA657">
        <v>464.86612903225699</v>
      </c>
      <c r="BB657">
        <v>457.796666666666</v>
      </c>
      <c r="BC657">
        <v>450.56645161290299</v>
      </c>
      <c r="BD657">
        <v>443.60533333333302</v>
      </c>
      <c r="BE657">
        <v>436.486774193548</v>
      </c>
      <c r="BF657">
        <v>429.52967741935402</v>
      </c>
      <c r="BG657">
        <v>422.84655172413699</v>
      </c>
      <c r="BH657">
        <v>415.80096774193498</v>
      </c>
      <c r="BI657">
        <v>409.12999999999897</v>
      </c>
      <c r="BJ657">
        <v>402.31677419354799</v>
      </c>
      <c r="BK657">
        <v>395.76399999999899</v>
      </c>
      <c r="BL657">
        <v>389.06161290322501</v>
      </c>
      <c r="BM657">
        <v>382.51451612903202</v>
      </c>
      <c r="BN657">
        <v>376.10866666666601</v>
      </c>
      <c r="BO657">
        <v>369.54838709677398</v>
      </c>
      <c r="BP657">
        <v>363.231999999999</v>
      </c>
      <c r="BQ657">
        <v>356.762258064516</v>
      </c>
      <c r="BR657">
        <v>350.424193548387</v>
      </c>
      <c r="BS657">
        <v>344.414999999999</v>
      </c>
      <c r="BT657">
        <v>337.816129032258</v>
      </c>
      <c r="BU657">
        <f t="shared" ca="1" si="76"/>
        <v>746.55466308243615</v>
      </c>
      <c r="BV657">
        <f t="shared" ca="1" si="76"/>
        <v>639.22239516128946</v>
      </c>
      <c r="BW657">
        <f t="shared" ca="1" si="76"/>
        <v>543.50439516128938</v>
      </c>
      <c r="BX657">
        <f t="shared" ca="1" si="76"/>
        <v>454.50009436410761</v>
      </c>
      <c r="BY657">
        <f t="shared" ca="1" si="76"/>
        <v>373.09112813620021</v>
      </c>
      <c r="BZ657" t="str">
        <f>VLOOKUP($A657,[1]UNITES!$H$2:$I$20,2,FALSE) &amp; "__" &amp; $D657 &amp; "__" &amp;CB657</f>
        <v>+100 BP TC / +100 BP LT / +50 BP INF__Crédit de trésorerie__EUR3M</v>
      </c>
      <c r="CA657" t="str">
        <f>VLOOKUP($A657,[1]UNITES!$H$2:$I$20,2,FALSE) &amp; "__" &amp; $E657 &amp; "__" &amp; $F657 &amp; "__" &amp; CB657</f>
        <v>+100 BP TC / +100 BP LT / +50 BP INF__Découvert__B Actif__EUR3M</v>
      </c>
      <c r="CB657" t="str">
        <f t="shared" si="75"/>
        <v>EUR3M</v>
      </c>
    </row>
    <row r="658" spans="1:80" x14ac:dyDescent="0.3">
      <c r="A658">
        <v>3</v>
      </c>
      <c r="B658" t="s">
        <v>17</v>
      </c>
      <c r="C658" t="s">
        <v>18</v>
      </c>
      <c r="D658" t="s">
        <v>32</v>
      </c>
      <c r="E658" t="s">
        <v>42</v>
      </c>
      <c r="F658" t="s">
        <v>21</v>
      </c>
      <c r="G658" t="s">
        <v>26</v>
      </c>
      <c r="H658" t="s">
        <v>34</v>
      </c>
      <c r="I658" t="s">
        <v>44</v>
      </c>
      <c r="J658" t="s">
        <v>36</v>
      </c>
      <c r="M658">
        <v>39274871.643031597</v>
      </c>
      <c r="N658">
        <v>35771454.638277598</v>
      </c>
      <c r="O658">
        <v>35370006.167690597</v>
      </c>
      <c r="P658">
        <v>34958116.365919396</v>
      </c>
      <c r="Q658">
        <v>34554220.865869701</v>
      </c>
      <c r="R658">
        <v>34158352.048874602</v>
      </c>
      <c r="S658">
        <v>33752439.841899902</v>
      </c>
      <c r="T658">
        <v>33360491.584776402</v>
      </c>
      <c r="U658">
        <v>32958559.058576301</v>
      </c>
      <c r="V658">
        <v>32564491.686269701</v>
      </c>
      <c r="W658">
        <v>32191133.398965701</v>
      </c>
      <c r="X658">
        <v>31781692.389076501</v>
      </c>
      <c r="Y658">
        <v>31399050.906534702</v>
      </c>
      <c r="Z658">
        <v>31006783.529948801</v>
      </c>
      <c r="AA658">
        <v>30627997.424439799</v>
      </c>
      <c r="AB658">
        <v>30239496.9192091</v>
      </c>
      <c r="AC658">
        <v>29858601.662065402</v>
      </c>
      <c r="AD658">
        <v>29485157.221632302</v>
      </c>
      <c r="AE658">
        <v>29101909.394230202</v>
      </c>
      <c r="AF658">
        <v>28731580.781539399</v>
      </c>
      <c r="AG658">
        <v>28351737.7896217</v>
      </c>
      <c r="AH658">
        <v>27979491.006995201</v>
      </c>
      <c r="AI658">
        <v>27627230.0334034</v>
      </c>
      <c r="AJ658">
        <v>27241431.378839798</v>
      </c>
      <c r="AK658">
        <v>26881005.329978202</v>
      </c>
      <c r="AL658">
        <v>26511513.1568144</v>
      </c>
      <c r="AM658">
        <v>26155019.935222</v>
      </c>
      <c r="AN658">
        <v>25789876.418660998</v>
      </c>
      <c r="AO658">
        <v>25432297.378616899</v>
      </c>
      <c r="AP658">
        <v>25082140.115089901</v>
      </c>
      <c r="AQ658">
        <v>24723481.171110298</v>
      </c>
      <c r="AR658">
        <v>24377663.730336402</v>
      </c>
      <c r="AS658">
        <v>24023524.792314399</v>
      </c>
      <c r="AT658">
        <v>23676907.790336099</v>
      </c>
      <c r="AU658">
        <v>23349165.057876401</v>
      </c>
      <c r="AV658">
        <v>22990415.968316</v>
      </c>
      <c r="AW658">
        <v>22655511.5834576</v>
      </c>
      <c r="AX658">
        <v>22312522.657587402</v>
      </c>
      <c r="AY658">
        <v>21981774.2867079</v>
      </c>
      <c r="AZ658">
        <v>21642902.199117899</v>
      </c>
      <c r="BA658">
        <v>21311219.456818901</v>
      </c>
      <c r="BB658">
        <v>20986970.371918701</v>
      </c>
      <c r="BC658">
        <v>20655434.647383299</v>
      </c>
      <c r="BD658">
        <v>20336275.1951719</v>
      </c>
      <c r="BE658">
        <v>20009997.199561801</v>
      </c>
      <c r="BF658">
        <v>19691170.649522498</v>
      </c>
      <c r="BG658">
        <v>19384876.432388101</v>
      </c>
      <c r="BH658">
        <v>19061782.4739611</v>
      </c>
      <c r="BI658">
        <v>18755948.012977201</v>
      </c>
      <c r="BJ658">
        <v>18443532.006788202</v>
      </c>
      <c r="BK658">
        <v>18143002.6195684</v>
      </c>
      <c r="BL658">
        <v>17835902.0425198</v>
      </c>
      <c r="BM658">
        <v>17535749.913773101</v>
      </c>
      <c r="BN658">
        <v>17242155.4287907</v>
      </c>
      <c r="BO658">
        <v>16941559.247248299</v>
      </c>
      <c r="BP658">
        <v>16651828.4700513</v>
      </c>
      <c r="BQ658">
        <v>16355176.390724501</v>
      </c>
      <c r="BR658">
        <v>16064558.4064952</v>
      </c>
      <c r="BS658">
        <v>15789067.831945</v>
      </c>
      <c r="BT658">
        <v>15486594.1490045</v>
      </c>
      <c r="BU658">
        <f t="shared" ca="1" si="76"/>
        <v>34224652.474102326</v>
      </c>
      <c r="BV658">
        <f t="shared" ca="1" si="76"/>
        <v>29304205.670704979</v>
      </c>
      <c r="BW658">
        <f t="shared" ca="1" si="76"/>
        <v>24916084.237056002</v>
      </c>
      <c r="BX658">
        <f t="shared" ca="1" si="76"/>
        <v>20835869.762799758</v>
      </c>
      <c r="BY658">
        <f t="shared" ca="1" si="76"/>
        <v>17103756.20999052</v>
      </c>
      <c r="BZ658" t="str">
        <f>VLOOKUP($A658,[1]UNITES!$H$2:$I$20,2,FALSE) &amp; "__" &amp; $D658 &amp; "__" &amp;CB658</f>
        <v>+100 BP TC / +100 BP LT / +50 BP INF__Crédit de trésorerie__EUR3M</v>
      </c>
      <c r="CA658" t="str">
        <f>VLOOKUP($A658,[1]UNITES!$H$2:$I$20,2,FALSE) &amp; "__" &amp; $E658 &amp; "__" &amp; $F658 &amp; "__" &amp; CB658</f>
        <v>+100 BP TC / +100 BP LT / +50 BP INF__Découvert__B Actif__EUR3M</v>
      </c>
      <c r="CB658" t="str">
        <f t="shared" si="75"/>
        <v>EUR3M</v>
      </c>
    </row>
    <row r="659" spans="1:80" x14ac:dyDescent="0.3">
      <c r="A659">
        <v>3</v>
      </c>
      <c r="B659" t="s">
        <v>17</v>
      </c>
      <c r="C659" t="s">
        <v>18</v>
      </c>
      <c r="D659" t="s">
        <v>32</v>
      </c>
      <c r="E659" t="s">
        <v>42</v>
      </c>
      <c r="F659" t="s">
        <v>21</v>
      </c>
      <c r="G659" t="s">
        <v>26</v>
      </c>
      <c r="H659" t="s">
        <v>34</v>
      </c>
      <c r="I659" t="s">
        <v>45</v>
      </c>
      <c r="J659" t="s">
        <v>36</v>
      </c>
      <c r="M659">
        <v>4173070.8271601801</v>
      </c>
      <c r="N659">
        <v>3800822.4463553401</v>
      </c>
      <c r="O659">
        <v>3758167.3654708602</v>
      </c>
      <c r="P659">
        <v>3714402.8611448901</v>
      </c>
      <c r="Q659">
        <v>3671487.77595919</v>
      </c>
      <c r="R659">
        <v>3629425.5507309702</v>
      </c>
      <c r="S659">
        <v>3586296.1807494499</v>
      </c>
      <c r="T659">
        <v>3544650.5220160801</v>
      </c>
      <c r="U659">
        <v>3501944.0087659899</v>
      </c>
      <c r="V659">
        <v>3460073.1880970099</v>
      </c>
      <c r="W659">
        <v>3420402.7669454101</v>
      </c>
      <c r="X659">
        <v>3376898.4515980901</v>
      </c>
      <c r="Y659">
        <v>3336241.6672308799</v>
      </c>
      <c r="Z659">
        <v>3294562.1070351298</v>
      </c>
      <c r="AA659">
        <v>3254314.9685176099</v>
      </c>
      <c r="AB659">
        <v>3213035.6431177901</v>
      </c>
      <c r="AC659">
        <v>3172564.3979334799</v>
      </c>
      <c r="AD659">
        <v>3132884.8257818799</v>
      </c>
      <c r="AE659">
        <v>3092163.6153071099</v>
      </c>
      <c r="AF659">
        <v>3052815.1110696699</v>
      </c>
      <c r="AG659">
        <v>3012455.6742940298</v>
      </c>
      <c r="AH659">
        <v>2972903.35523928</v>
      </c>
      <c r="AI659">
        <v>2935474.5916696</v>
      </c>
      <c r="AJ659">
        <v>2894482.3484204798</v>
      </c>
      <c r="AK659">
        <v>2856186.0156245101</v>
      </c>
      <c r="AL659">
        <v>2816926.3838602402</v>
      </c>
      <c r="AM659">
        <v>2779047.9315806301</v>
      </c>
      <c r="AN659">
        <v>2740250.3580101798</v>
      </c>
      <c r="AO659">
        <v>2702256.52863373</v>
      </c>
      <c r="AP659">
        <v>2665051.28418246</v>
      </c>
      <c r="AQ659">
        <v>2626942.7179457298</v>
      </c>
      <c r="AR659">
        <v>2590198.5994732198</v>
      </c>
      <c r="AS659">
        <v>2552570.2920969799</v>
      </c>
      <c r="AT659">
        <v>2515741.2104631299</v>
      </c>
      <c r="AU659">
        <v>2480917.5814110599</v>
      </c>
      <c r="AV659">
        <v>2442799.4339700299</v>
      </c>
      <c r="AW659">
        <v>2407214.85670248</v>
      </c>
      <c r="AX659">
        <v>2370771.2719935798</v>
      </c>
      <c r="AY659">
        <v>2335628.2819951</v>
      </c>
      <c r="AZ659">
        <v>2299622.1232434302</v>
      </c>
      <c r="BA659">
        <v>2264379.8545137099</v>
      </c>
      <c r="BB659">
        <v>2229927.4379349798</v>
      </c>
      <c r="BC659">
        <v>2194700.7902805302</v>
      </c>
      <c r="BD659">
        <v>2160789.1585623198</v>
      </c>
      <c r="BE659">
        <v>2126121.1618544301</v>
      </c>
      <c r="BF659">
        <v>2092244.90151258</v>
      </c>
      <c r="BG659">
        <v>2059700.23910252</v>
      </c>
      <c r="BH659">
        <v>2025370.55147455</v>
      </c>
      <c r="BI659">
        <v>1992874.7358001501</v>
      </c>
      <c r="BJ659">
        <v>1959679.61756621</v>
      </c>
      <c r="BK659">
        <v>1927747.4830964401</v>
      </c>
      <c r="BL659">
        <v>1895117.1407552999</v>
      </c>
      <c r="BM659">
        <v>1863225.09493071</v>
      </c>
      <c r="BN659">
        <v>1832029.81370866</v>
      </c>
      <c r="BO659">
        <v>1800090.5836044799</v>
      </c>
      <c r="BP659">
        <v>1769305.8383396601</v>
      </c>
      <c r="BQ659">
        <v>1737785.6790529101</v>
      </c>
      <c r="BR659">
        <v>1706906.66258374</v>
      </c>
      <c r="BS659">
        <v>1677634.9759541799</v>
      </c>
      <c r="BT659">
        <v>1645496.25512945</v>
      </c>
      <c r="BU659">
        <f t="shared" ca="1" si="76"/>
        <v>3636470.1620827881</v>
      </c>
      <c r="BV659">
        <f t="shared" ca="1" si="76"/>
        <v>3113658.192134745</v>
      </c>
      <c r="BW659">
        <f t="shared" ca="1" si="76"/>
        <v>2647407.3614376583</v>
      </c>
      <c r="BX659">
        <f t="shared" ca="1" si="76"/>
        <v>2213872.5524308509</v>
      </c>
      <c r="BY659">
        <f t="shared" ca="1" si="76"/>
        <v>1817324.4900434904</v>
      </c>
      <c r="BZ659" t="str">
        <f>VLOOKUP($A659,[1]UNITES!$H$2:$I$20,2,FALSE) &amp; "__" &amp; $D659 &amp; "__" &amp;CB659</f>
        <v>+100 BP TC / +100 BP LT / +50 BP INF__Crédit de trésorerie__EUR3M</v>
      </c>
      <c r="CA659" t="str">
        <f>VLOOKUP($A659,[1]UNITES!$H$2:$I$20,2,FALSE) &amp; "__" &amp; $E659 &amp; "__" &amp; $F659 &amp; "__" &amp; CB659</f>
        <v>+100 BP TC / +100 BP LT / +50 BP INF__Découvert__B Actif__EUR3M</v>
      </c>
      <c r="CB659" t="str">
        <f t="shared" si="75"/>
        <v>EUR3M</v>
      </c>
    </row>
    <row r="660" spans="1:80" x14ac:dyDescent="0.3">
      <c r="A660">
        <v>3</v>
      </c>
      <c r="B660" t="s">
        <v>17</v>
      </c>
      <c r="C660" t="s">
        <v>18</v>
      </c>
      <c r="D660" t="s">
        <v>32</v>
      </c>
      <c r="E660" t="s">
        <v>42</v>
      </c>
      <c r="F660" t="s">
        <v>21</v>
      </c>
      <c r="G660" t="s">
        <v>26</v>
      </c>
      <c r="H660" t="s">
        <v>34</v>
      </c>
      <c r="I660" t="s">
        <v>49</v>
      </c>
      <c r="J660" t="s">
        <v>36</v>
      </c>
      <c r="M660">
        <v>645875.54266666598</v>
      </c>
      <c r="BU660">
        <f t="shared" ca="1" si="76"/>
        <v>53822.961888888829</v>
      </c>
      <c r="BV660">
        <f t="shared" ca="1" si="76"/>
        <v>0</v>
      </c>
      <c r="BW660">
        <f t="shared" ca="1" si="76"/>
        <v>0</v>
      </c>
      <c r="BX660">
        <f t="shared" ca="1" si="76"/>
        <v>0</v>
      </c>
      <c r="BY660">
        <f t="shared" ca="1" si="76"/>
        <v>0</v>
      </c>
      <c r="BZ660" t="str">
        <f>VLOOKUP($A660,[1]UNITES!$H$2:$I$20,2,FALSE) &amp; "__" &amp; $D660 &amp; "__" &amp;CB660</f>
        <v>+100 BP TC / +100 BP LT / +50 BP INF__Crédit de trésorerie__EUR3M</v>
      </c>
      <c r="CA660" t="str">
        <f>VLOOKUP($A660,[1]UNITES!$H$2:$I$20,2,FALSE) &amp; "__" &amp; $E660 &amp; "__" &amp; $F660 &amp; "__" &amp; CB660</f>
        <v>+100 BP TC / +100 BP LT / +50 BP INF__Découvert__B Actif__EUR3M</v>
      </c>
      <c r="CB660" t="str">
        <f t="shared" si="75"/>
        <v>EUR3M</v>
      </c>
    </row>
    <row r="661" spans="1:80" x14ac:dyDescent="0.3">
      <c r="A661">
        <v>3</v>
      </c>
      <c r="B661" t="s">
        <v>17</v>
      </c>
      <c r="C661" t="s">
        <v>18</v>
      </c>
      <c r="D661" t="s">
        <v>32</v>
      </c>
      <c r="E661" t="s">
        <v>42</v>
      </c>
      <c r="F661" t="s">
        <v>21</v>
      </c>
      <c r="G661" t="s">
        <v>26</v>
      </c>
      <c r="H661" t="s">
        <v>34</v>
      </c>
      <c r="I661" t="s">
        <v>46</v>
      </c>
      <c r="J661" t="s">
        <v>36</v>
      </c>
      <c r="M661">
        <v>15929784.3282759</v>
      </c>
      <c r="N661">
        <v>15364988.920372199</v>
      </c>
      <c r="O661">
        <v>15266223.478895601</v>
      </c>
      <c r="P661">
        <v>15165102.430430301</v>
      </c>
      <c r="Q661">
        <v>15066136.447555801</v>
      </c>
      <c r="R661">
        <v>14969292.016315199</v>
      </c>
      <c r="S661">
        <v>14870137.7901935</v>
      </c>
      <c r="T661">
        <v>14774553.2257051</v>
      </c>
      <c r="U661">
        <v>14676688.920249701</v>
      </c>
      <c r="V661">
        <v>14580910.278019501</v>
      </c>
      <c r="W661">
        <v>14490347.265787801</v>
      </c>
      <c r="X661">
        <v>14391224.0348488</v>
      </c>
      <c r="Y661">
        <v>14298717.905843399</v>
      </c>
      <c r="Z661">
        <v>14204005.4607097</v>
      </c>
      <c r="AA661">
        <v>14112702.7658976</v>
      </c>
      <c r="AB661">
        <v>14019222.4488279</v>
      </c>
      <c r="AC661">
        <v>13927734.366919</v>
      </c>
      <c r="AD661">
        <v>13838207.5359773</v>
      </c>
      <c r="AE661">
        <v>13746545.436003899</v>
      </c>
      <c r="AF661">
        <v>13658183.273363</v>
      </c>
      <c r="AG661">
        <v>13567713.628959101</v>
      </c>
      <c r="AH661">
        <v>13479172.047694599</v>
      </c>
      <c r="AI661">
        <v>13395452.001106</v>
      </c>
      <c r="AJ661">
        <v>13303818.5529068</v>
      </c>
      <c r="AK661">
        <v>13218302.2201575</v>
      </c>
      <c r="AL661">
        <v>13130746.275215199</v>
      </c>
      <c r="AM661">
        <v>13046342.4422075</v>
      </c>
      <c r="AN661">
        <v>12959925.534297099</v>
      </c>
      <c r="AO661">
        <v>12875350.3214185</v>
      </c>
      <c r="AP661">
        <v>12792588.1589479</v>
      </c>
      <c r="AQ661">
        <v>12707852.077596201</v>
      </c>
      <c r="AR661">
        <v>12626166.5923297</v>
      </c>
      <c r="AS661">
        <v>12542532.8573217</v>
      </c>
      <c r="AT661">
        <v>12460681.5067004</v>
      </c>
      <c r="AU661">
        <v>12383287.376400299</v>
      </c>
      <c r="AV661">
        <v>12298577.7828764</v>
      </c>
      <c r="AW661">
        <v>12219523.0884478</v>
      </c>
      <c r="AX661">
        <v>12138582.8958262</v>
      </c>
      <c r="AY661">
        <v>12060556.644494001</v>
      </c>
      <c r="AZ661">
        <v>11980669.424259201</v>
      </c>
      <c r="BA661">
        <v>11902484.741378799</v>
      </c>
      <c r="BB661">
        <v>11825976.115895599</v>
      </c>
      <c r="BC661">
        <v>11747642.721746299</v>
      </c>
      <c r="BD661">
        <v>11672129.4192736</v>
      </c>
      <c r="BE661">
        <v>11594815.0779198</v>
      </c>
      <c r="BF661">
        <v>11519148.4366515</v>
      </c>
      <c r="BG661">
        <v>11446309.981845001</v>
      </c>
      <c r="BH661">
        <v>11369293.326695001</v>
      </c>
      <c r="BI661">
        <v>11296212.028049599</v>
      </c>
      <c r="BJ661">
        <v>11221387.7038348</v>
      </c>
      <c r="BK661">
        <v>11149257.142092301</v>
      </c>
      <c r="BL661">
        <v>11075406.2258127</v>
      </c>
      <c r="BM661">
        <v>11003129.2003498</v>
      </c>
      <c r="BN661">
        <v>10932401.589488599</v>
      </c>
      <c r="BO661">
        <v>10859987.087810799</v>
      </c>
      <c r="BP661">
        <v>10790179.590196701</v>
      </c>
      <c r="BQ661">
        <v>10718707.1449487</v>
      </c>
      <c r="BR661">
        <v>10648757.907549599</v>
      </c>
      <c r="BS661">
        <v>10582617.7569237</v>
      </c>
      <c r="BT661">
        <v>10510225.8937189</v>
      </c>
      <c r="BU661">
        <f t="shared" ca="1" si="76"/>
        <v>14962115.761387451</v>
      </c>
      <c r="BV661">
        <f t="shared" ca="1" si="76"/>
        <v>13795956.285350693</v>
      </c>
      <c r="BW661">
        <f t="shared" ca="1" si="76"/>
        <v>12753529.428789033</v>
      </c>
      <c r="BX661">
        <f t="shared" ca="1" si="76"/>
        <v>11789760.989536067</v>
      </c>
      <c r="BY661">
        <f t="shared" ca="1" si="76"/>
        <v>10899022.439231351</v>
      </c>
      <c r="BZ661" t="str">
        <f>VLOOKUP($A661,[1]UNITES!$H$2:$I$20,2,FALSE) &amp; "__" &amp; $D661 &amp; "__" &amp;CB661</f>
        <v>+100 BP TC / +100 BP LT / +50 BP INF__Crédit de trésorerie__EUR3M</v>
      </c>
      <c r="CA661" t="str">
        <f>VLOOKUP($A661,[1]UNITES!$H$2:$I$20,2,FALSE) &amp; "__" &amp; $E661 &amp; "__" &amp; $F661 &amp; "__" &amp; CB661</f>
        <v>+100 BP TC / +100 BP LT / +50 BP INF__Découvert__B Actif__EUR3M</v>
      </c>
      <c r="CB661" t="str">
        <f t="shared" si="75"/>
        <v>EUR3M</v>
      </c>
    </row>
    <row r="662" spans="1:80" x14ac:dyDescent="0.3">
      <c r="A662">
        <v>3</v>
      </c>
      <c r="B662" t="s">
        <v>17</v>
      </c>
      <c r="C662" t="s">
        <v>18</v>
      </c>
      <c r="D662" t="s">
        <v>32</v>
      </c>
      <c r="E662" t="s">
        <v>42</v>
      </c>
      <c r="F662" t="s">
        <v>21</v>
      </c>
      <c r="G662" t="s">
        <v>26</v>
      </c>
      <c r="H662" t="s">
        <v>34</v>
      </c>
      <c r="I662" t="s">
        <v>50</v>
      </c>
      <c r="J662" t="s">
        <v>36</v>
      </c>
      <c r="M662">
        <v>11125.9866666667</v>
      </c>
      <c r="BU662">
        <f t="shared" ca="1" si="76"/>
        <v>927.1655555555584</v>
      </c>
      <c r="BV662">
        <f t="shared" ca="1" si="76"/>
        <v>0</v>
      </c>
      <c r="BW662">
        <f t="shared" ca="1" si="76"/>
        <v>0</v>
      </c>
      <c r="BX662">
        <f t="shared" ca="1" si="76"/>
        <v>0</v>
      </c>
      <c r="BY662">
        <f t="shared" ca="1" si="76"/>
        <v>0</v>
      </c>
      <c r="BZ662" t="str">
        <f>VLOOKUP($A662,[1]UNITES!$H$2:$I$20,2,FALSE) &amp; "__" &amp; $D662 &amp; "__" &amp;CB662</f>
        <v>+100 BP TC / +100 BP LT / +50 BP INF__Crédit de trésorerie__EUR3M</v>
      </c>
      <c r="CA662" t="str">
        <f>VLOOKUP($A662,[1]UNITES!$H$2:$I$20,2,FALSE) &amp; "__" &amp; $E662 &amp; "__" &amp; $F662 &amp; "__" &amp; CB662</f>
        <v>+100 BP TC / +100 BP LT / +50 BP INF__Découvert__B Actif__EUR3M</v>
      </c>
      <c r="CB662" t="str">
        <f t="shared" si="75"/>
        <v>EUR3M</v>
      </c>
    </row>
    <row r="663" spans="1:80" x14ac:dyDescent="0.3">
      <c r="A663">
        <v>3</v>
      </c>
      <c r="B663" t="s">
        <v>17</v>
      </c>
      <c r="C663" t="s">
        <v>18</v>
      </c>
      <c r="D663" t="s">
        <v>32</v>
      </c>
      <c r="E663" t="s">
        <v>42</v>
      </c>
      <c r="F663" t="s">
        <v>21</v>
      </c>
      <c r="G663" t="s">
        <v>26</v>
      </c>
      <c r="H663" t="s">
        <v>34</v>
      </c>
      <c r="I663" t="s">
        <v>47</v>
      </c>
      <c r="J663" t="s">
        <v>36</v>
      </c>
      <c r="M663">
        <v>11499575.053664399</v>
      </c>
      <c r="N663">
        <v>10779933.5114743</v>
      </c>
      <c r="O663">
        <v>10658954.706997801</v>
      </c>
      <c r="P663">
        <v>10534829.348625399</v>
      </c>
      <c r="Q663">
        <v>10413113.11946</v>
      </c>
      <c r="R663">
        <v>10293815.7759316</v>
      </c>
      <c r="S663">
        <v>10171491.7966149</v>
      </c>
      <c r="T663">
        <v>10053375.9343351</v>
      </c>
      <c r="U663">
        <v>9932251.2582885902</v>
      </c>
      <c r="V663">
        <v>9813496.7926747594</v>
      </c>
      <c r="W663">
        <v>9700983.12561615</v>
      </c>
      <c r="X663">
        <v>9577595.7182230595</v>
      </c>
      <c r="Y663">
        <v>9462284.5063549299</v>
      </c>
      <c r="Z663">
        <v>9344072.4821610507</v>
      </c>
      <c r="AA663">
        <v>9229923.1134339906</v>
      </c>
      <c r="AB663">
        <v>9112846.2509402595</v>
      </c>
      <c r="AC663">
        <v>8998061.2766211107</v>
      </c>
      <c r="AD663">
        <v>8885521.6490570903</v>
      </c>
      <c r="AE663">
        <v>8770027.70991995</v>
      </c>
      <c r="AF663">
        <v>8658427.0514752399</v>
      </c>
      <c r="AG663">
        <v>8543959.1851564199</v>
      </c>
      <c r="AH663">
        <v>8431780.4763239902</v>
      </c>
      <c r="AI663">
        <v>8325624.60411104</v>
      </c>
      <c r="AJ663">
        <v>8209361.9625321999</v>
      </c>
      <c r="AK663">
        <v>8100745.50086495</v>
      </c>
      <c r="AL663">
        <v>7989396.9122914802</v>
      </c>
      <c r="AM663">
        <v>7881965.6306255301</v>
      </c>
      <c r="AN663">
        <v>7771927.5314083304</v>
      </c>
      <c r="AO663">
        <v>7664169.0319355801</v>
      </c>
      <c r="AP663">
        <v>7558647.1289383704</v>
      </c>
      <c r="AQ663">
        <v>7450563.1910566501</v>
      </c>
      <c r="AR663">
        <v>7346349.1140393903</v>
      </c>
      <c r="AS663">
        <v>7239627.3095354997</v>
      </c>
      <c r="AT663">
        <v>7135172.2861953797</v>
      </c>
      <c r="AU663">
        <v>7036405.1327002002</v>
      </c>
      <c r="AV663">
        <v>6928294.0298399599</v>
      </c>
      <c r="AW663">
        <v>6827368.6654714402</v>
      </c>
      <c r="AX663">
        <v>6724006.9821970398</v>
      </c>
      <c r="AY663">
        <v>6624334.0619159201</v>
      </c>
      <c r="AZ663">
        <v>6522213.0071374997</v>
      </c>
      <c r="BA663">
        <v>6422258.5038023097</v>
      </c>
      <c r="BB663">
        <v>6324544.17758785</v>
      </c>
      <c r="BC663">
        <v>6224633.9829408899</v>
      </c>
      <c r="BD663">
        <v>6128453.4493732601</v>
      </c>
      <c r="BE663">
        <v>6030127.6965989899</v>
      </c>
      <c r="BF663">
        <v>5934047.4823003002</v>
      </c>
      <c r="BG663">
        <v>5841743.9601859404</v>
      </c>
      <c r="BH663">
        <v>5744377.7385443496</v>
      </c>
      <c r="BI663">
        <v>5652212.7675187699</v>
      </c>
      <c r="BJ663">
        <v>5558064.4064049702</v>
      </c>
      <c r="BK663">
        <v>5467498.14798328</v>
      </c>
      <c r="BL663">
        <v>5374951.6265271697</v>
      </c>
      <c r="BM663">
        <v>5284499.0564281801</v>
      </c>
      <c r="BN663">
        <v>5196022.6663528597</v>
      </c>
      <c r="BO663">
        <v>5105436.2755870698</v>
      </c>
      <c r="BP663">
        <v>5018124.2434915202</v>
      </c>
      <c r="BQ663">
        <v>4928726.4373291796</v>
      </c>
      <c r="BR663">
        <v>4841147.0349752596</v>
      </c>
      <c r="BS663">
        <v>4758126.3652069997</v>
      </c>
      <c r="BT663">
        <v>4666974.18220401</v>
      </c>
      <c r="BU663">
        <f t="shared" ca="1" si="76"/>
        <v>10285784.678492172</v>
      </c>
      <c r="BV663">
        <f t="shared" ca="1" si="76"/>
        <v>8830990.855673939</v>
      </c>
      <c r="BW663">
        <f t="shared" ca="1" si="76"/>
        <v>7508605.2332859449</v>
      </c>
      <c r="BX663">
        <f t="shared" ca="1" si="76"/>
        <v>6279009.1423379825</v>
      </c>
      <c r="BY663">
        <f t="shared" ca="1" si="76"/>
        <v>5154315.2675007721</v>
      </c>
      <c r="BZ663" t="str">
        <f>VLOOKUP($A663,[1]UNITES!$H$2:$I$20,2,FALSE) &amp; "__" &amp; $D663 &amp; "__" &amp;CB663</f>
        <v>+100 BP TC / +100 BP LT / +50 BP INF__Crédit de trésorerie__EUR3M</v>
      </c>
      <c r="CA663" t="str">
        <f>VLOOKUP($A663,[1]UNITES!$H$2:$I$20,2,FALSE) &amp; "__" &amp; $E663 &amp; "__" &amp; $F663 &amp; "__" &amp; CB663</f>
        <v>+100 BP TC / +100 BP LT / +50 BP INF__Découvert__B Actif__EUR3M</v>
      </c>
      <c r="CB663" t="str">
        <f t="shared" si="75"/>
        <v>EUR3M</v>
      </c>
    </row>
    <row r="664" spans="1:80" x14ac:dyDescent="0.3">
      <c r="A664">
        <v>3</v>
      </c>
      <c r="B664" t="s">
        <v>17</v>
      </c>
      <c r="C664" t="s">
        <v>18</v>
      </c>
      <c r="D664" t="s">
        <v>32</v>
      </c>
      <c r="E664" t="s">
        <v>42</v>
      </c>
      <c r="F664" t="s">
        <v>21</v>
      </c>
      <c r="G664" t="s">
        <v>26</v>
      </c>
      <c r="H664" t="s">
        <v>34</v>
      </c>
      <c r="I664" t="s">
        <v>48</v>
      </c>
      <c r="J664" t="s">
        <v>36</v>
      </c>
      <c r="M664">
        <v>1668710.78053546</v>
      </c>
      <c r="N664">
        <v>1519857.5964816201</v>
      </c>
      <c r="O664">
        <v>1502800.8569865499</v>
      </c>
      <c r="P664">
        <v>1485300.48387829</v>
      </c>
      <c r="Q664">
        <v>1468139.7680605699</v>
      </c>
      <c r="R664">
        <v>1451320.0916194201</v>
      </c>
      <c r="S664">
        <v>1434073.69384466</v>
      </c>
      <c r="T664">
        <v>1417420.59426383</v>
      </c>
      <c r="U664">
        <v>1400343.2867257399</v>
      </c>
      <c r="V664">
        <v>1383600.1509082899</v>
      </c>
      <c r="W664">
        <v>1367736.9008978801</v>
      </c>
      <c r="X664">
        <v>1350340.5734671101</v>
      </c>
      <c r="Y664">
        <v>1334082.90420912</v>
      </c>
      <c r="Z664">
        <v>1317416.24763904</v>
      </c>
      <c r="AA664">
        <v>1301322.3841876199</v>
      </c>
      <c r="AB664">
        <v>1284815.77374668</v>
      </c>
      <c r="AC664">
        <v>1268632.29470379</v>
      </c>
      <c r="AD664">
        <v>1252765.3854890701</v>
      </c>
      <c r="AE664">
        <v>1236481.9495214</v>
      </c>
      <c r="AF664">
        <v>1220747.4294680499</v>
      </c>
      <c r="AG664">
        <v>1204608.6607907901</v>
      </c>
      <c r="AH664">
        <v>1188792.6369094399</v>
      </c>
      <c r="AI664">
        <v>1173825.7757705799</v>
      </c>
      <c r="AJ664">
        <v>1157433.9610824001</v>
      </c>
      <c r="AK664">
        <v>1142120.17474977</v>
      </c>
      <c r="AL664">
        <v>1126421.19332011</v>
      </c>
      <c r="AM664">
        <v>1111274.51339619</v>
      </c>
      <c r="AN664">
        <v>1095760.2958806299</v>
      </c>
      <c r="AO664">
        <v>1080567.47716097</v>
      </c>
      <c r="AP664">
        <v>1065689.9933662701</v>
      </c>
      <c r="AQ664">
        <v>1050451.2919799199</v>
      </c>
      <c r="AR664">
        <v>1035758.20267995</v>
      </c>
      <c r="AS664">
        <v>1020711.54454104</v>
      </c>
      <c r="AT664">
        <v>1005984.47872492</v>
      </c>
      <c r="AU664">
        <v>992059.34565126104</v>
      </c>
      <c r="AV664">
        <v>976816.81322189898</v>
      </c>
      <c r="AW664">
        <v>962587.39463191305</v>
      </c>
      <c r="AX664">
        <v>948014.48191266903</v>
      </c>
      <c r="AY664">
        <v>933961.64594645402</v>
      </c>
      <c r="AZ664">
        <v>919563.64770044305</v>
      </c>
      <c r="BA664">
        <v>905471.11285248201</v>
      </c>
      <c r="BB664">
        <v>891694.41925203998</v>
      </c>
      <c r="BC664">
        <v>877608.12767290103</v>
      </c>
      <c r="BD664">
        <v>864047.67923389096</v>
      </c>
      <c r="BE664">
        <v>850184.78120328498</v>
      </c>
      <c r="BF664">
        <v>836638.48022665095</v>
      </c>
      <c r="BG664">
        <v>823624.65019585995</v>
      </c>
      <c r="BH664">
        <v>809897.03053167602</v>
      </c>
      <c r="BI664">
        <v>796902.73318981205</v>
      </c>
      <c r="BJ664">
        <v>783628.80148217303</v>
      </c>
      <c r="BK664">
        <v>770859.91317271604</v>
      </c>
      <c r="BL664">
        <v>757811.82307812897</v>
      </c>
      <c r="BM664">
        <v>745058.95468266006</v>
      </c>
      <c r="BN664">
        <v>732584.71114758903</v>
      </c>
      <c r="BO664">
        <v>719812.98402092594</v>
      </c>
      <c r="BP664">
        <v>707502.90513112396</v>
      </c>
      <c r="BQ664">
        <v>694898.74948843999</v>
      </c>
      <c r="BR664">
        <v>682550.97302872199</v>
      </c>
      <c r="BS664">
        <v>670845.93044039304</v>
      </c>
      <c r="BT664">
        <v>657994.429786794</v>
      </c>
      <c r="BU664">
        <f t="shared" ca="1" si="76"/>
        <v>1454137.064805785</v>
      </c>
      <c r="BV664">
        <f t="shared" ca="1" si="76"/>
        <v>1245077.1169598319</v>
      </c>
      <c r="BW664">
        <f t="shared" ca="1" si="76"/>
        <v>1058634.610389411</v>
      </c>
      <c r="BX664">
        <f t="shared" ca="1" si="76"/>
        <v>885274.45428002207</v>
      </c>
      <c r="BY664">
        <f t="shared" ca="1" si="76"/>
        <v>726704.40905412321</v>
      </c>
      <c r="BZ664" t="str">
        <f>VLOOKUP($A664,[1]UNITES!$H$2:$I$20,2,FALSE) &amp; "__" &amp; $D664 &amp; "__" &amp;CB664</f>
        <v>+100 BP TC / +100 BP LT / +50 BP INF__Crédit de trésorerie__EUR3M</v>
      </c>
      <c r="CA664" t="str">
        <f>VLOOKUP($A664,[1]UNITES!$H$2:$I$20,2,FALSE) &amp; "__" &amp; $E664 &amp; "__" &amp; $F664 &amp; "__" &amp; CB664</f>
        <v>+100 BP TC / +100 BP LT / +50 BP INF__Découvert__B Actif__EUR3M</v>
      </c>
      <c r="CB664" t="str">
        <f t="shared" si="75"/>
        <v>EUR3M</v>
      </c>
    </row>
    <row r="665" spans="1:80" x14ac:dyDescent="0.3">
      <c r="A665">
        <v>3</v>
      </c>
      <c r="B665" t="s">
        <v>17</v>
      </c>
      <c r="C665" t="s">
        <v>18</v>
      </c>
      <c r="D665" t="s">
        <v>32</v>
      </c>
      <c r="E665" t="s">
        <v>42</v>
      </c>
      <c r="F665" t="s">
        <v>21</v>
      </c>
      <c r="G665" t="s">
        <v>26</v>
      </c>
      <c r="H665" t="s">
        <v>34</v>
      </c>
      <c r="I665" t="s">
        <v>51</v>
      </c>
      <c r="J665" t="s">
        <v>36</v>
      </c>
      <c r="M665">
        <v>12534.4893333333</v>
      </c>
      <c r="BU665">
        <f t="shared" ref="BU665:BY674" ca="1" si="77">IFERROR(SUM(OFFSET($A665,0,12*BU$4,1,12))/12,0)</f>
        <v>1044.540777777775</v>
      </c>
      <c r="BV665">
        <f t="shared" ca="1" si="77"/>
        <v>0</v>
      </c>
      <c r="BW665">
        <f t="shared" ca="1" si="77"/>
        <v>0</v>
      </c>
      <c r="BX665">
        <f t="shared" ca="1" si="77"/>
        <v>0</v>
      </c>
      <c r="BY665">
        <f t="shared" ca="1" si="77"/>
        <v>0</v>
      </c>
      <c r="BZ665" t="str">
        <f>VLOOKUP($A665,[1]UNITES!$H$2:$I$20,2,FALSE) &amp; "__" &amp; $D665 &amp; "__" &amp;CB665</f>
        <v>+100 BP TC / +100 BP LT / +50 BP INF__Crédit de trésorerie__EUR3M</v>
      </c>
      <c r="CA665" t="str">
        <f>VLOOKUP($A665,[1]UNITES!$H$2:$I$20,2,FALSE) &amp; "__" &amp; $E665 &amp; "__" &amp; $F665 &amp; "__" &amp; CB665</f>
        <v>+100 BP TC / +100 BP LT / +50 BP INF__Découvert__B Actif__EUR3M</v>
      </c>
      <c r="CB665" t="str">
        <f t="shared" si="75"/>
        <v>EUR3M</v>
      </c>
    </row>
    <row r="666" spans="1:80" x14ac:dyDescent="0.3">
      <c r="A666">
        <v>3</v>
      </c>
      <c r="B666" t="s">
        <v>17</v>
      </c>
      <c r="C666" t="s">
        <v>18</v>
      </c>
      <c r="D666" t="s">
        <v>52</v>
      </c>
      <c r="E666" t="s">
        <v>53</v>
      </c>
      <c r="F666" t="s">
        <v>21</v>
      </c>
      <c r="H666" t="s">
        <v>34</v>
      </c>
      <c r="I666" t="s">
        <v>35</v>
      </c>
      <c r="J666" t="s">
        <v>36</v>
      </c>
      <c r="M666">
        <v>45851808.030414298</v>
      </c>
      <c r="N666">
        <v>45748344.243990898</v>
      </c>
      <c r="O666">
        <v>45497485.824976802</v>
      </c>
      <c r="P666">
        <v>46684088.462764896</v>
      </c>
      <c r="Q666">
        <v>46578352.839294903</v>
      </c>
      <c r="R666">
        <v>46323687.136068597</v>
      </c>
      <c r="S666">
        <v>47505973.369161598</v>
      </c>
      <c r="T666">
        <v>47401081.300628401</v>
      </c>
      <c r="U666">
        <v>47142906.505115397</v>
      </c>
      <c r="V666">
        <v>48315138.272258401</v>
      </c>
      <c r="W666">
        <v>46305664.541458003</v>
      </c>
      <c r="X666">
        <v>43790072.758934401</v>
      </c>
      <c r="Y666">
        <v>41657765.931755401</v>
      </c>
      <c r="Z666">
        <v>39189057.916452102</v>
      </c>
      <c r="AA666">
        <v>36768784.663701303</v>
      </c>
      <c r="AB666">
        <v>34340046.346339099</v>
      </c>
      <c r="AC666">
        <v>31944881.9341367</v>
      </c>
      <c r="AD666">
        <v>29583266.6982604</v>
      </c>
      <c r="AE666">
        <v>24841267.558251001</v>
      </c>
      <c r="AF666">
        <v>24034695.738370299</v>
      </c>
      <c r="AG666">
        <v>23852864.875007801</v>
      </c>
      <c r="AH666">
        <v>23675995.670924101</v>
      </c>
      <c r="AI666">
        <v>23512914.6470313</v>
      </c>
      <c r="AJ666">
        <v>23324035.096581001</v>
      </c>
      <c r="AK666">
        <v>23152818.4754535</v>
      </c>
      <c r="AL666">
        <v>22973617.6514237</v>
      </c>
      <c r="AM666">
        <v>22803815.068443298</v>
      </c>
      <c r="AN666">
        <v>22624944.284882501</v>
      </c>
      <c r="AO666">
        <v>22448553.9955515</v>
      </c>
      <c r="AP666">
        <v>22277635.3081543</v>
      </c>
      <c r="AQ666">
        <v>22098290.4746879</v>
      </c>
      <c r="AR666">
        <v>21928470.445822898</v>
      </c>
      <c r="AS666">
        <v>21750925.928425401</v>
      </c>
      <c r="AT666">
        <v>21578491.764379598</v>
      </c>
      <c r="AU666">
        <v>21419632.1316064</v>
      </c>
      <c r="AV666">
        <v>21235464.2098138</v>
      </c>
      <c r="AW666">
        <v>21068564.1338908</v>
      </c>
      <c r="AX666">
        <v>20893960.884955201</v>
      </c>
      <c r="AY666">
        <v>20728535.711835999</v>
      </c>
      <c r="AZ666">
        <v>20554983.6644044</v>
      </c>
      <c r="BA666">
        <v>20386175.400735602</v>
      </c>
      <c r="BB666">
        <v>20222465.2469914</v>
      </c>
      <c r="BC666">
        <v>20050461.530393802</v>
      </c>
      <c r="BD666">
        <v>19887487.893526599</v>
      </c>
      <c r="BE666">
        <v>19716497.378839999</v>
      </c>
      <c r="BF666">
        <v>19550200.4093346</v>
      </c>
      <c r="BG666">
        <v>19392921.301911701</v>
      </c>
      <c r="BH666">
        <v>19219793.118739199</v>
      </c>
      <c r="BI666">
        <v>19059936.154504798</v>
      </c>
      <c r="BJ666">
        <v>18892438.847719599</v>
      </c>
      <c r="BK666">
        <v>18733690.060084298</v>
      </c>
      <c r="BL666">
        <v>18567083.7141978</v>
      </c>
      <c r="BM666">
        <v>18404979.7781303</v>
      </c>
      <c r="BN666">
        <v>18247716.4631419</v>
      </c>
      <c r="BO666">
        <v>18082436.8970001</v>
      </c>
      <c r="BP666">
        <v>17926271.682647299</v>
      </c>
      <c r="BQ666">
        <v>17763105.130720899</v>
      </c>
      <c r="BR666">
        <v>17604480.781235199</v>
      </c>
      <c r="BS666">
        <v>17458394.566061001</v>
      </c>
      <c r="BT666">
        <v>17288714.7333153</v>
      </c>
      <c r="BU666">
        <f t="shared" ca="1" si="77"/>
        <v>46428716.940422215</v>
      </c>
      <c r="BV666">
        <f t="shared" ca="1" si="77"/>
        <v>29727131.42306754</v>
      </c>
      <c r="BW666">
        <f t="shared" ca="1" si="77"/>
        <v>22191054.978220399</v>
      </c>
      <c r="BX666">
        <f t="shared" ca="1" si="77"/>
        <v>20139337.222963277</v>
      </c>
      <c r="BY666">
        <f t="shared" ca="1" si="77"/>
        <v>18169104.06739654</v>
      </c>
      <c r="BZ666" t="str">
        <f>VLOOKUP($A666,[1]UNITES!$H$2:$I$20,2,FALSE) &amp; "__" &amp; $D666 &amp; "__" &amp;CB666</f>
        <v>+100 BP TC / +100 BP LT / +50 BP INF__Crédit Equipement__EUR3M</v>
      </c>
      <c r="CA666" t="str">
        <f>VLOOKUP($A666,[1]UNITES!$H$2:$I$20,2,FALSE) &amp; "__" &amp; $E666 &amp; "__" &amp; $F666 &amp; "__" &amp; CB666</f>
        <v>+100 BP TC / +100 BP LT / +50 BP INF__Crédit équip. non rég.__B Actif__EUR3M</v>
      </c>
      <c r="CB666" t="str">
        <f t="shared" si="75"/>
        <v>EUR3M</v>
      </c>
    </row>
    <row r="667" spans="1:80" x14ac:dyDescent="0.3">
      <c r="A667">
        <v>3</v>
      </c>
      <c r="B667" t="s">
        <v>17</v>
      </c>
      <c r="C667" t="s">
        <v>18</v>
      </c>
      <c r="D667" t="s">
        <v>52</v>
      </c>
      <c r="E667" t="s">
        <v>53</v>
      </c>
      <c r="F667" t="s">
        <v>21</v>
      </c>
      <c r="H667" t="s">
        <v>34</v>
      </c>
      <c r="I667" t="s">
        <v>54</v>
      </c>
      <c r="J667" t="s">
        <v>55</v>
      </c>
      <c r="M667">
        <v>26463852.930496398</v>
      </c>
      <c r="N667">
        <v>26235739.636685401</v>
      </c>
      <c r="O667">
        <v>25897167.3814657</v>
      </c>
      <c r="P667">
        <v>25228065.809062898</v>
      </c>
      <c r="Q667">
        <v>24400021.503245998</v>
      </c>
      <c r="R667">
        <v>24053311.386477001</v>
      </c>
      <c r="S667">
        <v>23901613.892962798</v>
      </c>
      <c r="T667">
        <v>23662620.509828102</v>
      </c>
      <c r="U667">
        <v>23343018.2506833</v>
      </c>
      <c r="V667">
        <v>22884940.950192701</v>
      </c>
      <c r="W667">
        <v>22598854.0453953</v>
      </c>
      <c r="X667">
        <v>22235831.026215501</v>
      </c>
      <c r="Y667">
        <v>22092961.803787202</v>
      </c>
      <c r="Z667">
        <v>21906760.1035062</v>
      </c>
      <c r="AA667">
        <v>21625934.2801066</v>
      </c>
      <c r="AB667">
        <v>20995044.713834699</v>
      </c>
      <c r="AC667">
        <v>20231445.401903398</v>
      </c>
      <c r="AD667">
        <v>19931786.061853498</v>
      </c>
      <c r="AE667">
        <v>19819360.717442799</v>
      </c>
      <c r="AF667">
        <v>19639486.9462124</v>
      </c>
      <c r="AG667">
        <v>19326710.582246199</v>
      </c>
      <c r="AH667">
        <v>18850558.1318403</v>
      </c>
      <c r="AI667">
        <v>18692429.9269832</v>
      </c>
      <c r="AJ667">
        <v>18372568.433414102</v>
      </c>
      <c r="AK667">
        <v>18255440.317733899</v>
      </c>
      <c r="AL667">
        <v>18093316.853989601</v>
      </c>
      <c r="AM667">
        <v>17840484.553752199</v>
      </c>
      <c r="AN667">
        <v>17224724.325494502</v>
      </c>
      <c r="AO667">
        <v>16512879.923969699</v>
      </c>
      <c r="AP667">
        <v>16252658.312345101</v>
      </c>
      <c r="AQ667">
        <v>16149937.422582</v>
      </c>
      <c r="AR667">
        <v>15985982.9802974</v>
      </c>
      <c r="AS667">
        <v>15722721.0876163</v>
      </c>
      <c r="AT667">
        <v>15339352.5946828</v>
      </c>
      <c r="AU667">
        <v>15207672.2400489</v>
      </c>
      <c r="AV667">
        <v>14917596.512413099</v>
      </c>
      <c r="AW667">
        <v>14818820.9153735</v>
      </c>
      <c r="AX667">
        <v>14701397.689558201</v>
      </c>
      <c r="AY667">
        <v>14506907.474528801</v>
      </c>
      <c r="AZ667">
        <v>13931520.4301822</v>
      </c>
      <c r="BA667">
        <v>13305022.7930649</v>
      </c>
      <c r="BB667">
        <v>13147714.495622201</v>
      </c>
      <c r="BC667">
        <v>13059930.841345301</v>
      </c>
      <c r="BD667">
        <v>12923748.412975</v>
      </c>
      <c r="BE667">
        <v>12731494.495266199</v>
      </c>
      <c r="BF667">
        <v>12415356.945109701</v>
      </c>
      <c r="BG667">
        <v>12299401.4633862</v>
      </c>
      <c r="BH667">
        <v>12062444.026818899</v>
      </c>
      <c r="BI667">
        <v>11978668.056425501</v>
      </c>
      <c r="BJ667">
        <v>11883749.018673999</v>
      </c>
      <c r="BK667">
        <v>11727374.3763928</v>
      </c>
      <c r="BL667">
        <v>11246062.5213039</v>
      </c>
      <c r="BM667">
        <v>10683225.112342799</v>
      </c>
      <c r="BN667">
        <v>10604347.190906901</v>
      </c>
      <c r="BO667">
        <v>10561559.4595776</v>
      </c>
      <c r="BP667">
        <v>10456698.7467397</v>
      </c>
      <c r="BQ667">
        <v>10289877.4865527</v>
      </c>
      <c r="BR667">
        <v>10016596.006872</v>
      </c>
      <c r="BS667">
        <v>9916826.2676430698</v>
      </c>
      <c r="BT667">
        <v>9690105.2977335602</v>
      </c>
      <c r="BU667">
        <f t="shared" ca="1" si="77"/>
        <v>24242086.443559259</v>
      </c>
      <c r="BV667">
        <f t="shared" ca="1" si="77"/>
        <v>20123753.925260883</v>
      </c>
      <c r="BW667">
        <f t="shared" ca="1" si="77"/>
        <v>16458563.927077124</v>
      </c>
      <c r="BX667">
        <f t="shared" ca="1" si="77"/>
        <v>13325313.331935927</v>
      </c>
      <c r="BY667">
        <f t="shared" ca="1" si="77"/>
        <v>10754590.795097044</v>
      </c>
      <c r="BZ667" t="str">
        <f>VLOOKUP($A667,[1]UNITES!$H$2:$I$20,2,FALSE) &amp; "__" &amp; $D667 &amp; "__" &amp;CB667</f>
        <v>+100 BP TC / +100 BP LT / +50 BP INF__Crédit Equipement__EUR12M</v>
      </c>
      <c r="CA667" t="str">
        <f>VLOOKUP($A667,[1]UNITES!$H$2:$I$20,2,FALSE) &amp; "__" &amp; $E667 &amp; "__" &amp; $F667 &amp; "__" &amp; CB667</f>
        <v>+100 BP TC / +100 BP LT / +50 BP INF__Crédit équip. non rég.__B Actif__EUR12M</v>
      </c>
      <c r="CB667" t="str">
        <f t="shared" si="75"/>
        <v>EUR12M</v>
      </c>
    </row>
    <row r="668" spans="1:80" x14ac:dyDescent="0.3">
      <c r="A668">
        <v>3</v>
      </c>
      <c r="B668" t="s">
        <v>17</v>
      </c>
      <c r="C668" t="s">
        <v>18</v>
      </c>
      <c r="D668" t="s">
        <v>52</v>
      </c>
      <c r="E668" t="s">
        <v>53</v>
      </c>
      <c r="F668" t="s">
        <v>21</v>
      </c>
      <c r="H668" t="s">
        <v>34</v>
      </c>
      <c r="I668" t="s">
        <v>37</v>
      </c>
      <c r="J668" t="s">
        <v>36</v>
      </c>
      <c r="M668">
        <v>345378882.86807698</v>
      </c>
      <c r="N668">
        <v>333114076.09202099</v>
      </c>
      <c r="O668">
        <v>326305300.74424702</v>
      </c>
      <c r="P668">
        <v>313412327.06403399</v>
      </c>
      <c r="Q668">
        <v>309536249.77408701</v>
      </c>
      <c r="R668">
        <v>305318072.019333</v>
      </c>
      <c r="S668">
        <v>302159634.49683499</v>
      </c>
      <c r="T668">
        <v>298401136.525132</v>
      </c>
      <c r="U668">
        <v>293712226.26050699</v>
      </c>
      <c r="V668">
        <v>290596776.16714698</v>
      </c>
      <c r="W668">
        <v>288191552.02176797</v>
      </c>
      <c r="X668">
        <v>285914606.49813497</v>
      </c>
      <c r="Y668">
        <v>282749147.10806799</v>
      </c>
      <c r="Z668">
        <v>280520359.070086</v>
      </c>
      <c r="AA668">
        <v>277850116.91317701</v>
      </c>
      <c r="AB668">
        <v>271475892.417355</v>
      </c>
      <c r="AC668">
        <v>267170453.589174</v>
      </c>
      <c r="AD668">
        <v>265064674.28832501</v>
      </c>
      <c r="AE668">
        <v>261649865.00811699</v>
      </c>
      <c r="AF668">
        <v>259447777.04331401</v>
      </c>
      <c r="AG668">
        <v>257259305.286937</v>
      </c>
      <c r="AH668">
        <v>253171437.68667001</v>
      </c>
      <c r="AI668">
        <v>251132629.63129699</v>
      </c>
      <c r="AJ668">
        <v>247608137.58524299</v>
      </c>
      <c r="AK668">
        <v>244052978.89885801</v>
      </c>
      <c r="AL668">
        <v>242022863.21381399</v>
      </c>
      <c r="AM668">
        <v>239440040.12529999</v>
      </c>
      <c r="AN668">
        <v>229104823.132045</v>
      </c>
      <c r="AO668">
        <v>224829054.08253601</v>
      </c>
      <c r="AP668">
        <v>222999414.82183301</v>
      </c>
      <c r="AQ668">
        <v>219877186.17833999</v>
      </c>
      <c r="AR668">
        <v>217848385.686542</v>
      </c>
      <c r="AS668">
        <v>216131570.99713701</v>
      </c>
      <c r="AT668">
        <v>213623485.41017401</v>
      </c>
      <c r="AU668">
        <v>211749135.55015299</v>
      </c>
      <c r="AV668">
        <v>209903246.55314299</v>
      </c>
      <c r="AW668">
        <v>207289707.98675501</v>
      </c>
      <c r="AX668">
        <v>205449983.57705</v>
      </c>
      <c r="AY668">
        <v>203447406.458682</v>
      </c>
      <c r="AZ668">
        <v>198741126.989526</v>
      </c>
      <c r="BA668">
        <v>195851146.46542001</v>
      </c>
      <c r="BB668">
        <v>194297588.255824</v>
      </c>
      <c r="BC668">
        <v>191450041.67920899</v>
      </c>
      <c r="BD668">
        <v>189568283.54968801</v>
      </c>
      <c r="BE668">
        <v>188075537.199119</v>
      </c>
      <c r="BF668">
        <v>185680210.02919599</v>
      </c>
      <c r="BG668">
        <v>183949081.646321</v>
      </c>
      <c r="BH668">
        <v>182358655.07509801</v>
      </c>
      <c r="BI668">
        <v>179965084.53594899</v>
      </c>
      <c r="BJ668">
        <v>178308717.560579</v>
      </c>
      <c r="BK668">
        <v>176750076.40996799</v>
      </c>
      <c r="BL668">
        <v>173204624.69707</v>
      </c>
      <c r="BM668">
        <v>170755050.98866099</v>
      </c>
      <c r="BN668">
        <v>169344362.71972501</v>
      </c>
      <c r="BO668">
        <v>165707375.85144201</v>
      </c>
      <c r="BP668">
        <v>163897717.73892301</v>
      </c>
      <c r="BQ668">
        <v>162573348.145174</v>
      </c>
      <c r="BR668">
        <v>160472179.45087799</v>
      </c>
      <c r="BS668">
        <v>159249401.86705399</v>
      </c>
      <c r="BT668">
        <v>157880803.644124</v>
      </c>
      <c r="BU668">
        <f t="shared" ca="1" si="77"/>
        <v>307670070.04427695</v>
      </c>
      <c r="BV668">
        <f t="shared" ca="1" si="77"/>
        <v>264591649.63564691</v>
      </c>
      <c r="BW668">
        <f t="shared" ca="1" si="77"/>
        <v>224298515.38748956</v>
      </c>
      <c r="BX668">
        <f t="shared" ca="1" si="77"/>
        <v>193846564.07599068</v>
      </c>
      <c r="BY668">
        <f t="shared" ca="1" si="77"/>
        <v>168175728.6341289</v>
      </c>
      <c r="BZ668" t="str">
        <f>VLOOKUP($A668,[1]UNITES!$H$2:$I$20,2,FALSE) &amp; "__" &amp; $D668 &amp; "__" &amp;CB668</f>
        <v>+100 BP TC / +100 BP LT / +50 BP INF__Crédit Equipement__EUR3M</v>
      </c>
      <c r="CA668" t="str">
        <f>VLOOKUP($A668,[1]UNITES!$H$2:$I$20,2,FALSE) &amp; "__" &amp; $E668 &amp; "__" &amp; $F668 &amp; "__" &amp; CB668</f>
        <v>+100 BP TC / +100 BP LT / +50 BP INF__Crédit équip. non rég.__B Actif__EUR3M</v>
      </c>
      <c r="CB668" t="str">
        <f t="shared" si="75"/>
        <v>EUR3M</v>
      </c>
    </row>
    <row r="669" spans="1:80" x14ac:dyDescent="0.3">
      <c r="A669">
        <v>3</v>
      </c>
      <c r="B669" t="s">
        <v>17</v>
      </c>
      <c r="C669" t="s">
        <v>18</v>
      </c>
      <c r="D669" t="s">
        <v>52</v>
      </c>
      <c r="E669" t="s">
        <v>53</v>
      </c>
      <c r="F669" t="s">
        <v>21</v>
      </c>
      <c r="H669" t="s">
        <v>34</v>
      </c>
      <c r="I669" t="s">
        <v>56</v>
      </c>
      <c r="J669" t="s">
        <v>57</v>
      </c>
      <c r="M669">
        <v>4390809.5666627996</v>
      </c>
      <c r="N669">
        <v>4372115.6180500304</v>
      </c>
      <c r="O669">
        <v>4301336.1307416102</v>
      </c>
      <c r="P669">
        <v>4268355.08159965</v>
      </c>
      <c r="Q669">
        <v>4227090.0653194198</v>
      </c>
      <c r="R669">
        <v>4141474.2715315898</v>
      </c>
      <c r="S669">
        <v>4125132.5422773198</v>
      </c>
      <c r="T669">
        <v>4107509.5389546799</v>
      </c>
      <c r="U669">
        <v>4031540.9380888301</v>
      </c>
      <c r="V669">
        <v>3881961.6479299902</v>
      </c>
      <c r="W669">
        <v>3849913.7232780401</v>
      </c>
      <c r="X669">
        <v>3758040.3457108499</v>
      </c>
      <c r="Y669">
        <v>3743423.9421654399</v>
      </c>
      <c r="Z669">
        <v>3726769.0050356099</v>
      </c>
      <c r="AA669">
        <v>3656673.5051835701</v>
      </c>
      <c r="AB669">
        <v>3625322.4476725399</v>
      </c>
      <c r="AC669">
        <v>3586286.3164991899</v>
      </c>
      <c r="AD669">
        <v>3502495.2037836201</v>
      </c>
      <c r="AE669">
        <v>3488293.4527376001</v>
      </c>
      <c r="AF669">
        <v>3472686.0888829101</v>
      </c>
      <c r="AG669">
        <v>3397737.1673124102</v>
      </c>
      <c r="AH669">
        <v>3256252.6497820602</v>
      </c>
      <c r="AI669">
        <v>3226069.4249621499</v>
      </c>
      <c r="AJ669">
        <v>3135279.2004546798</v>
      </c>
      <c r="AK669">
        <v>3122668.4553863602</v>
      </c>
      <c r="AL669">
        <v>3108034.6468126401</v>
      </c>
      <c r="AM669">
        <v>3038633.7261068299</v>
      </c>
      <c r="AN669">
        <v>3009473.9400003902</v>
      </c>
      <c r="AO669">
        <v>2972229.83306487</v>
      </c>
      <c r="AP669">
        <v>2889528.0964296898</v>
      </c>
      <c r="AQ669">
        <v>2877360.7003306402</v>
      </c>
      <c r="AR669">
        <v>2863669.9195501399</v>
      </c>
      <c r="AS669">
        <v>2789687.48865258</v>
      </c>
      <c r="AT669">
        <v>2655940.3838414098</v>
      </c>
      <c r="AU669">
        <v>2640693.1499484899</v>
      </c>
      <c r="AV669">
        <v>2629556.3509306698</v>
      </c>
      <c r="AW669">
        <v>2618703.0092176502</v>
      </c>
      <c r="AX669">
        <v>2605832.0996093899</v>
      </c>
      <c r="AY669">
        <v>2536937.03399286</v>
      </c>
      <c r="AZ669">
        <v>2509758.9682286601</v>
      </c>
      <c r="BA669">
        <v>2495013.6565272198</v>
      </c>
      <c r="BB669">
        <v>2484665.62635358</v>
      </c>
      <c r="BC669">
        <v>2474115.9813174098</v>
      </c>
      <c r="BD669">
        <v>2462030.3721511802</v>
      </c>
      <c r="BE669">
        <v>2390987.42283057</v>
      </c>
      <c r="BF669">
        <v>2264184.8656995199</v>
      </c>
      <c r="BG669">
        <v>2250558.3152835201</v>
      </c>
      <c r="BH669">
        <v>2240968.7052191701</v>
      </c>
      <c r="BI669">
        <v>2231621.2366639702</v>
      </c>
      <c r="BJ669">
        <v>2220346.9211801798</v>
      </c>
      <c r="BK669">
        <v>2158372.7564562201</v>
      </c>
      <c r="BL669">
        <v>2147950.7002748498</v>
      </c>
      <c r="BM669">
        <v>2134716.68018302</v>
      </c>
      <c r="BN669">
        <v>2125805.4149050498</v>
      </c>
      <c r="BO669">
        <v>2116726.9461978702</v>
      </c>
      <c r="BP669">
        <v>2106042.9921400701</v>
      </c>
      <c r="BQ669">
        <v>2040257.6726822599</v>
      </c>
      <c r="BR669">
        <v>1934669.6329329901</v>
      </c>
      <c r="BS669">
        <v>1922387.4525611999</v>
      </c>
      <c r="BT669">
        <v>1914193.3829729101</v>
      </c>
      <c r="BU669">
        <f t="shared" ca="1" si="77"/>
        <v>4121273.2891787342</v>
      </c>
      <c r="BV669">
        <f t="shared" ca="1" si="77"/>
        <v>3484774.0337059814</v>
      </c>
      <c r="BW669">
        <f t="shared" ca="1" si="77"/>
        <v>2883123.0575878923</v>
      </c>
      <c r="BX669">
        <f t="shared" ca="1" si="77"/>
        <v>2444479.671369228</v>
      </c>
      <c r="BY669">
        <f t="shared" ca="1" si="77"/>
        <v>2087757.6490958827</v>
      </c>
      <c r="BZ669" t="str">
        <f>VLOOKUP($A669,[1]UNITES!$H$2:$I$20,2,FALSE) &amp; "__" &amp; $D669 &amp; "__" &amp;CB669</f>
        <v>+100 BP TC / +100 BP LT / +50 BP INF__Crédit Equipement__EUR6M</v>
      </c>
      <c r="CA669" t="str">
        <f>VLOOKUP($A669,[1]UNITES!$H$2:$I$20,2,FALSE) &amp; "__" &amp; $E669 &amp; "__" &amp; $F669 &amp; "__" &amp; CB669</f>
        <v>+100 BP TC / +100 BP LT / +50 BP INF__Crédit équip. non rég.__B Actif__EUR6M</v>
      </c>
      <c r="CB669" t="str">
        <f t="shared" si="75"/>
        <v>EUR6M</v>
      </c>
    </row>
    <row r="670" spans="1:80" x14ac:dyDescent="0.3">
      <c r="A670">
        <v>3</v>
      </c>
      <c r="B670" t="s">
        <v>17</v>
      </c>
      <c r="C670" t="s">
        <v>18</v>
      </c>
      <c r="D670" t="s">
        <v>52</v>
      </c>
      <c r="E670" t="s">
        <v>53</v>
      </c>
      <c r="F670" t="s">
        <v>21</v>
      </c>
      <c r="H670" t="s">
        <v>34</v>
      </c>
      <c r="I670" t="s">
        <v>58</v>
      </c>
      <c r="J670" t="s">
        <v>59</v>
      </c>
      <c r="M670">
        <v>11923554.524699301</v>
      </c>
      <c r="N670">
        <v>9275505.3748186193</v>
      </c>
      <c r="O670">
        <v>4795741.1182149798</v>
      </c>
      <c r="P670">
        <v>4562032.2161639398</v>
      </c>
      <c r="Q670">
        <v>4542573.6944885002</v>
      </c>
      <c r="R670">
        <v>4523315.9746187003</v>
      </c>
      <c r="S670">
        <v>4503905.2875234801</v>
      </c>
      <c r="T670">
        <v>4484811.4979274003</v>
      </c>
      <c r="U670">
        <v>4465855.9086283101</v>
      </c>
      <c r="V670">
        <v>4446518.9805343105</v>
      </c>
      <c r="W670">
        <v>4427854.3055827199</v>
      </c>
      <c r="X670">
        <v>4408668.2340014298</v>
      </c>
      <c r="Y670">
        <v>4389978.1909643104</v>
      </c>
      <c r="Z670">
        <v>4371139.6898518903</v>
      </c>
      <c r="AA670">
        <v>4352608.7447708901</v>
      </c>
      <c r="AB670">
        <v>4333930.6053557498</v>
      </c>
      <c r="AC670">
        <v>4315445.0097640799</v>
      </c>
      <c r="AD670">
        <v>4297150.17588777</v>
      </c>
      <c r="AE670">
        <v>4278710.0231473101</v>
      </c>
      <c r="AF670">
        <v>4260570.9230310302</v>
      </c>
      <c r="AG670">
        <v>4242947.1487130299</v>
      </c>
      <c r="AH670">
        <v>4224193.0315075899</v>
      </c>
      <c r="AI670">
        <v>4206461.5903035803</v>
      </c>
      <c r="AJ670">
        <v>4188234.8223013598</v>
      </c>
      <c r="AK670">
        <v>4170479.2814160902</v>
      </c>
      <c r="AL670">
        <v>4152582.7053592899</v>
      </c>
      <c r="AM670">
        <v>4134978.3075323501</v>
      </c>
      <c r="AN670">
        <v>4117234.0750879599</v>
      </c>
      <c r="AO670">
        <v>4099672.7592758802</v>
      </c>
      <c r="AP670">
        <v>4082292.6670933799</v>
      </c>
      <c r="AQ670">
        <v>4064774.5219899402</v>
      </c>
      <c r="AR670">
        <v>4047542.3768794802</v>
      </c>
      <c r="AS670">
        <v>4031183.8267935002</v>
      </c>
      <c r="AT670">
        <v>4012983.3799322098</v>
      </c>
      <c r="AU670">
        <v>3996138.51078841</v>
      </c>
      <c r="AV670">
        <v>3978823.0811862899</v>
      </c>
      <c r="AW670">
        <v>3961955.31734529</v>
      </c>
      <c r="AX670">
        <v>3944953.57009133</v>
      </c>
      <c r="AY670">
        <v>3928229.3921557302</v>
      </c>
      <c r="AZ670">
        <v>3911372.37133356</v>
      </c>
      <c r="BA670">
        <v>3894689.12131208</v>
      </c>
      <c r="BB670">
        <v>3878178.03373871</v>
      </c>
      <c r="BC670">
        <v>3861535.79589045</v>
      </c>
      <c r="BD670">
        <v>3845165.2580355098</v>
      </c>
      <c r="BE670">
        <v>3830008.6709699598</v>
      </c>
      <c r="BF670">
        <v>3812334.2109356001</v>
      </c>
      <c r="BG670">
        <v>3796249.1743721101</v>
      </c>
      <c r="BH670">
        <v>3779881.9271269701</v>
      </c>
      <c r="BI670">
        <v>3763857.5514780199</v>
      </c>
      <c r="BJ670">
        <v>3747705.8915867601</v>
      </c>
      <c r="BK670">
        <v>3731817.9225479499</v>
      </c>
      <c r="BL670">
        <v>3715803.75276689</v>
      </c>
      <c r="BM670">
        <v>3699954.6652464801</v>
      </c>
      <c r="BN670">
        <v>3684269.1320517799</v>
      </c>
      <c r="BO670">
        <v>3668459.0060959202</v>
      </c>
      <c r="BP670">
        <v>3652906.9951337301</v>
      </c>
      <c r="BQ670">
        <v>3638892.2729375898</v>
      </c>
      <c r="BR670">
        <v>3621717.5003888202</v>
      </c>
      <c r="BS670">
        <v>3606515.0059865401</v>
      </c>
      <c r="BT670">
        <v>3590887.8307706299</v>
      </c>
      <c r="BU670">
        <f t="shared" ca="1" si="77"/>
        <v>5530028.0931001399</v>
      </c>
      <c r="BV670">
        <f t="shared" ca="1" si="77"/>
        <v>4288447.4962998824</v>
      </c>
      <c r="BW670">
        <f t="shared" ca="1" si="77"/>
        <v>4074057.1244445648</v>
      </c>
      <c r="BX670">
        <f t="shared" ca="1" si="77"/>
        <v>3870379.4036089419</v>
      </c>
      <c r="BY670">
        <f t="shared" ca="1" si="77"/>
        <v>3676898.960582593</v>
      </c>
      <c r="BZ670" t="str">
        <f>VLOOKUP($A670,[1]UNITES!$H$2:$I$20,2,FALSE) &amp; "__" &amp; $D670 &amp; "__" &amp;CB670</f>
        <v>+100 BP TC / +100 BP LT / +50 BP INF__Crédit Equipement__EONIA</v>
      </c>
      <c r="CA670" t="str">
        <f>VLOOKUP($A670,[1]UNITES!$H$2:$I$20,2,FALSE) &amp; "__" &amp; $E670 &amp; "__" &amp; $F670 &amp; "__" &amp; CB670</f>
        <v>+100 BP TC / +100 BP LT / +50 BP INF__Crédit équip. non rég.__B Actif__EONIA</v>
      </c>
      <c r="CB670" t="str">
        <f t="shared" si="75"/>
        <v>EONIA</v>
      </c>
    </row>
    <row r="671" spans="1:80" x14ac:dyDescent="0.3">
      <c r="A671">
        <v>3</v>
      </c>
      <c r="B671" t="s">
        <v>17</v>
      </c>
      <c r="C671" t="s">
        <v>18</v>
      </c>
      <c r="D671" t="s">
        <v>52</v>
      </c>
      <c r="E671" t="s">
        <v>53</v>
      </c>
      <c r="F671" t="s">
        <v>21</v>
      </c>
      <c r="H671" t="s">
        <v>34</v>
      </c>
      <c r="I671" t="s">
        <v>60</v>
      </c>
      <c r="J671" t="s">
        <v>59</v>
      </c>
      <c r="M671">
        <v>5189114.8891846202</v>
      </c>
      <c r="N671">
        <v>5162265.4880815102</v>
      </c>
      <c r="O671">
        <v>5132931.9253573101</v>
      </c>
      <c r="P671">
        <v>5019739.9625312397</v>
      </c>
      <c r="Q671">
        <v>4994117.5408259695</v>
      </c>
      <c r="R671">
        <v>4965342.6733255703</v>
      </c>
      <c r="S671">
        <v>4853472.1949608298</v>
      </c>
      <c r="T671">
        <v>4828692.8813368203</v>
      </c>
      <c r="U671">
        <v>4798276.6580817401</v>
      </c>
      <c r="V671">
        <v>4689591.8668597303</v>
      </c>
      <c r="W671">
        <v>4665993.1082560802</v>
      </c>
      <c r="X671">
        <v>4635479.6046858504</v>
      </c>
      <c r="Y671">
        <v>4528705.1911347201</v>
      </c>
      <c r="Z671">
        <v>4504016.1142711304</v>
      </c>
      <c r="AA671">
        <v>4476866.7047012402</v>
      </c>
      <c r="AB671">
        <v>4368861.2851309497</v>
      </c>
      <c r="AC671">
        <v>4345319.5922114197</v>
      </c>
      <c r="AD671">
        <v>4318695.5502919396</v>
      </c>
      <c r="AE671">
        <v>4211946.0962767098</v>
      </c>
      <c r="AF671">
        <v>4189176.9402481602</v>
      </c>
      <c r="AG671">
        <v>4160984.8772935602</v>
      </c>
      <c r="AH671">
        <v>4057288.4625507202</v>
      </c>
      <c r="AI671">
        <v>4035585.5124728498</v>
      </c>
      <c r="AJ671">
        <v>4007345.4949529902</v>
      </c>
      <c r="AK671">
        <v>3905452.5144811701</v>
      </c>
      <c r="AL671">
        <v>3882792.3093299302</v>
      </c>
      <c r="AM671">
        <v>3857696.7436513999</v>
      </c>
      <c r="AN671">
        <v>3754621.0628347299</v>
      </c>
      <c r="AO671">
        <v>3733033.3277129801</v>
      </c>
      <c r="AP671">
        <v>3708431.7776190001</v>
      </c>
      <c r="AQ671">
        <v>3606550.0167311798</v>
      </c>
      <c r="AR671">
        <v>3585668.6681795502</v>
      </c>
      <c r="AS671">
        <v>3559568.8976782002</v>
      </c>
      <c r="AT671">
        <v>3460613.9524365901</v>
      </c>
      <c r="AU671">
        <v>3440691.7391765499</v>
      </c>
      <c r="AV671">
        <v>3414589.9288932299</v>
      </c>
      <c r="AW671">
        <v>3317337.36224586</v>
      </c>
      <c r="AX671">
        <v>3296582.4406275102</v>
      </c>
      <c r="AY671">
        <v>3273418.1334639601</v>
      </c>
      <c r="AZ671">
        <v>3175028.99104936</v>
      </c>
      <c r="BA671">
        <v>3155276.0300634</v>
      </c>
      <c r="BB671">
        <v>3132576.2446434898</v>
      </c>
      <c r="BC671">
        <v>3035322.2594238599</v>
      </c>
      <c r="BD671">
        <v>3016213.68852547</v>
      </c>
      <c r="BE671">
        <v>2992082.1424000398</v>
      </c>
      <c r="BF671">
        <v>2897634.8281997801</v>
      </c>
      <c r="BG671">
        <v>2879161.2633834798</v>
      </c>
      <c r="BH671">
        <v>2855294.2880244399</v>
      </c>
      <c r="BI671">
        <v>2764986.0974873202</v>
      </c>
      <c r="BJ671">
        <v>2756127.9506549002</v>
      </c>
      <c r="BK671">
        <v>2734758.3196937698</v>
      </c>
      <c r="BL671">
        <v>2643648.7311525699</v>
      </c>
      <c r="BM671">
        <v>2635328.9715383099</v>
      </c>
      <c r="BN671">
        <v>2614375.0683885799</v>
      </c>
      <c r="BO671">
        <v>2524309.6339769801</v>
      </c>
      <c r="BP671">
        <v>2516506.1659225998</v>
      </c>
      <c r="BQ671">
        <v>2494162.9674122902</v>
      </c>
      <c r="BR671">
        <v>2406754.7536207801</v>
      </c>
      <c r="BS671">
        <v>2399646.82991606</v>
      </c>
      <c r="BT671">
        <v>2377363.3956204001</v>
      </c>
      <c r="BU671">
        <f t="shared" ca="1" si="77"/>
        <v>4911251.5661239401</v>
      </c>
      <c r="BV671">
        <f t="shared" ca="1" si="77"/>
        <v>4267065.985128033</v>
      </c>
      <c r="BW671">
        <f t="shared" ca="1" si="77"/>
        <v>3659142.5782270427</v>
      </c>
      <c r="BX671">
        <f t="shared" ca="1" si="77"/>
        <v>3085493.9726708871</v>
      </c>
      <c r="BY671">
        <f t="shared" ca="1" si="77"/>
        <v>2572330.7404487133</v>
      </c>
      <c r="BZ671" t="str">
        <f>VLOOKUP($A671,[1]UNITES!$H$2:$I$20,2,FALSE) &amp; "__" &amp; $D671 &amp; "__" &amp;CB671</f>
        <v>+100 BP TC / +100 BP LT / +50 BP INF__Crédit Equipement__EONIA</v>
      </c>
      <c r="CA671" t="str">
        <f>VLOOKUP($A671,[1]UNITES!$H$2:$I$20,2,FALSE) &amp; "__" &amp; $E671 &amp; "__" &amp; $F671 &amp; "__" &amp; CB671</f>
        <v>+100 BP TC / +100 BP LT / +50 BP INF__Crédit équip. non rég.__B Actif__EONIA</v>
      </c>
      <c r="CB671" t="str">
        <f t="shared" si="75"/>
        <v>EONIA</v>
      </c>
    </row>
    <row r="672" spans="1:80" x14ac:dyDescent="0.3">
      <c r="A672">
        <v>3</v>
      </c>
      <c r="B672" t="s">
        <v>17</v>
      </c>
      <c r="C672" t="s">
        <v>18</v>
      </c>
      <c r="D672" t="s">
        <v>52</v>
      </c>
      <c r="E672" t="s">
        <v>53</v>
      </c>
      <c r="F672" t="s">
        <v>21</v>
      </c>
      <c r="H672" t="s">
        <v>34</v>
      </c>
      <c r="I672" t="s">
        <v>61</v>
      </c>
      <c r="J672" t="s">
        <v>59</v>
      </c>
      <c r="M672">
        <v>20632674.621337499</v>
      </c>
      <c r="N672">
        <v>20592879.808333099</v>
      </c>
      <c r="O672">
        <v>20490837.9905717</v>
      </c>
      <c r="P672">
        <v>20189800.9256128</v>
      </c>
      <c r="Q672">
        <v>20133292.9815454</v>
      </c>
      <c r="R672">
        <v>19691948.344939198</v>
      </c>
      <c r="S672">
        <v>19645631.729352001</v>
      </c>
      <c r="T672">
        <v>19344030.505441502</v>
      </c>
      <c r="U672">
        <v>18221666.7885295</v>
      </c>
      <c r="V672">
        <v>18125290.1027546</v>
      </c>
      <c r="W672">
        <v>18081385.782092799</v>
      </c>
      <c r="X672">
        <v>17970745.204963401</v>
      </c>
      <c r="Y672">
        <v>17940297.682659999</v>
      </c>
      <c r="Z672">
        <v>17909688.699770801</v>
      </c>
      <c r="AA672">
        <v>17814342.033939499</v>
      </c>
      <c r="AB672">
        <v>17523945.475195799</v>
      </c>
      <c r="AC672">
        <v>17473773.844930101</v>
      </c>
      <c r="AD672">
        <v>17047849.707346901</v>
      </c>
      <c r="AE672">
        <v>17006569.173785999</v>
      </c>
      <c r="AF672">
        <v>16720387.062649</v>
      </c>
      <c r="AG672">
        <v>15659164.986385301</v>
      </c>
      <c r="AH672">
        <v>15618809.035137</v>
      </c>
      <c r="AI672">
        <v>15592758.044849699</v>
      </c>
      <c r="AJ672">
        <v>15566236.22566</v>
      </c>
      <c r="AK672">
        <v>15540096.2257648</v>
      </c>
      <c r="AL672">
        <v>15513840.7406868</v>
      </c>
      <c r="AM672">
        <v>15424084.797978301</v>
      </c>
      <c r="AN672">
        <v>15143222.448945399</v>
      </c>
      <c r="AO672">
        <v>15117714.745432699</v>
      </c>
      <c r="AP672">
        <v>14775399.670593301</v>
      </c>
      <c r="AQ672">
        <v>14750445.700975301</v>
      </c>
      <c r="AR672">
        <v>14476202.950461401</v>
      </c>
      <c r="AS672">
        <v>13451250.941766201</v>
      </c>
      <c r="AT672">
        <v>13414706.8934096</v>
      </c>
      <c r="AU672">
        <v>13392327.9103528</v>
      </c>
      <c r="AV672">
        <v>13369563.1031598</v>
      </c>
      <c r="AW672">
        <v>13347114.026470101</v>
      </c>
      <c r="AX672">
        <v>13324571.494609499</v>
      </c>
      <c r="AY672">
        <v>13239768.0677782</v>
      </c>
      <c r="AZ672">
        <v>12967700.0130556</v>
      </c>
      <c r="BA672">
        <v>12945861.6379367</v>
      </c>
      <c r="BB672">
        <v>12613534.241128299</v>
      </c>
      <c r="BC672">
        <v>12592240.273240799</v>
      </c>
      <c r="BD672">
        <v>12326623.8642115</v>
      </c>
      <c r="BE672">
        <v>11325308.450660501</v>
      </c>
      <c r="BF672">
        <v>11292437.054473801</v>
      </c>
      <c r="BG672">
        <v>11273533.480998499</v>
      </c>
      <c r="BH672">
        <v>11254445.6014471</v>
      </c>
      <c r="BI672">
        <v>11235550.002185499</v>
      </c>
      <c r="BJ672">
        <v>11216582.131043799</v>
      </c>
      <c r="BK672">
        <v>11136568.761307601</v>
      </c>
      <c r="BL672">
        <v>10873055.302029001</v>
      </c>
      <c r="BM672">
        <v>10854749.422263499</v>
      </c>
      <c r="BN672">
        <v>10532146.868276101</v>
      </c>
      <c r="BO672">
        <v>10514376.218313999</v>
      </c>
      <c r="BP672">
        <v>10257153.4099405</v>
      </c>
      <c r="BQ672">
        <v>9282950.4981417693</v>
      </c>
      <c r="BR672">
        <v>9267327.4010498207</v>
      </c>
      <c r="BS672">
        <v>9251858.9397683702</v>
      </c>
      <c r="BT672">
        <v>9236160.1037504598</v>
      </c>
      <c r="BU672">
        <f t="shared" ca="1" si="77"/>
        <v>19426682.065456126</v>
      </c>
      <c r="BV672">
        <f t="shared" ca="1" si="77"/>
        <v>16822818.497692507</v>
      </c>
      <c r="BW672">
        <f t="shared" ca="1" si="77"/>
        <v>14530738.01079387</v>
      </c>
      <c r="BX672">
        <f t="shared" ca="1" si="77"/>
        <v>12375261.517167551</v>
      </c>
      <c r="BY672">
        <f t="shared" ca="1" si="77"/>
        <v>10304873.254839202</v>
      </c>
      <c r="BZ672" t="str">
        <f>VLOOKUP($A672,[1]UNITES!$H$2:$I$20,2,FALSE) &amp; "__" &amp; $D672 &amp; "__" &amp;CB672</f>
        <v>+100 BP TC / +100 BP LT / +50 BP INF__Crédit Equipement__EONIA</v>
      </c>
      <c r="CA672" t="str">
        <f>VLOOKUP($A672,[1]UNITES!$H$2:$I$20,2,FALSE) &amp; "__" &amp; $E672 &amp; "__" &amp; $F672 &amp; "__" &amp; CB672</f>
        <v>+100 BP TC / +100 BP LT / +50 BP INF__Crédit équip. non rég.__B Actif__EONIA</v>
      </c>
      <c r="CB672" t="str">
        <f t="shared" si="75"/>
        <v>EONIA</v>
      </c>
    </row>
    <row r="673" spans="1:80" x14ac:dyDescent="0.3">
      <c r="A673">
        <v>3</v>
      </c>
      <c r="B673" t="s">
        <v>17</v>
      </c>
      <c r="C673" t="s">
        <v>18</v>
      </c>
      <c r="D673" t="s">
        <v>52</v>
      </c>
      <c r="E673" t="s">
        <v>53</v>
      </c>
      <c r="F673" t="s">
        <v>21</v>
      </c>
      <c r="H673" t="s">
        <v>34</v>
      </c>
      <c r="I673" t="s">
        <v>62</v>
      </c>
      <c r="J673" t="s">
        <v>55</v>
      </c>
      <c r="M673">
        <v>77712.431941070405</v>
      </c>
      <c r="N673">
        <v>75367.603181421204</v>
      </c>
      <c r="O673">
        <v>73139.852795918603</v>
      </c>
      <c r="P673">
        <v>70769.208028066394</v>
      </c>
      <c r="Q673">
        <v>68462.080785970204</v>
      </c>
      <c r="R673">
        <v>66221.321014835805</v>
      </c>
      <c r="S673">
        <v>63866.753340638803</v>
      </c>
      <c r="T673">
        <v>61634.386031162197</v>
      </c>
      <c r="U673">
        <v>59290.489452308902</v>
      </c>
      <c r="V673">
        <v>57009.603224714199</v>
      </c>
      <c r="W673">
        <v>54923.7877573878</v>
      </c>
      <c r="X673">
        <v>52465.269078490201</v>
      </c>
      <c r="Y673">
        <v>50255.491900943503</v>
      </c>
      <c r="Z673">
        <v>47938.091369725698</v>
      </c>
      <c r="AA673">
        <v>45741.267161416203</v>
      </c>
      <c r="AB673">
        <v>43434.4058732825</v>
      </c>
      <c r="AC673">
        <v>41189.8614980407</v>
      </c>
      <c r="AD673">
        <v>39009.253418730499</v>
      </c>
      <c r="AE673">
        <v>36718.112484066398</v>
      </c>
      <c r="AF673">
        <v>34546.401524096997</v>
      </c>
      <c r="AG673">
        <v>32265.698208482299</v>
      </c>
      <c r="AH673">
        <v>30046.822950663602</v>
      </c>
      <c r="AI673">
        <v>28017.1114829947</v>
      </c>
      <c r="AJ673">
        <v>25625.498592043099</v>
      </c>
      <c r="AK673">
        <v>23478.079209821699</v>
      </c>
      <c r="AL673">
        <v>21224.9405538049</v>
      </c>
      <c r="AM673">
        <v>19089.8687443419</v>
      </c>
      <c r="AN673">
        <v>16847.6698252604</v>
      </c>
      <c r="AO673">
        <v>14666.384691425899</v>
      </c>
      <c r="AP673">
        <v>12546.4248259945</v>
      </c>
      <c r="AQ673">
        <v>10318.5080542997</v>
      </c>
      <c r="AR673">
        <v>8206.2207333175993</v>
      </c>
      <c r="AS673">
        <v>5986.3429034640503</v>
      </c>
      <c r="AT673">
        <v>3825.59751948449</v>
      </c>
      <c r="AU673">
        <v>1847.1079168296501</v>
      </c>
      <c r="BU673">
        <f t="shared" ca="1" si="77"/>
        <v>65071.898885998722</v>
      </c>
      <c r="BV673">
        <f t="shared" ca="1" si="77"/>
        <v>37899.001372040519</v>
      </c>
      <c r="BW673">
        <f t="shared" ca="1" si="77"/>
        <v>11503.095414837066</v>
      </c>
      <c r="BX673">
        <f t="shared" ca="1" si="77"/>
        <v>0</v>
      </c>
      <c r="BY673">
        <f t="shared" ca="1" si="77"/>
        <v>0</v>
      </c>
      <c r="BZ673" t="str">
        <f>VLOOKUP($A673,[1]UNITES!$H$2:$I$20,2,FALSE) &amp; "__" &amp; $D673 &amp; "__" &amp;CB673</f>
        <v>+100 BP TC / +100 BP LT / +50 BP INF__Crédit Equipement__EUR12M</v>
      </c>
      <c r="CA673" t="str">
        <f>VLOOKUP($A673,[1]UNITES!$H$2:$I$20,2,FALSE) &amp; "__" &amp; $E673 &amp; "__" &amp; $F673 &amp; "__" &amp; CB673</f>
        <v>+100 BP TC / +100 BP LT / +50 BP INF__Crédit équip. non rég.__B Actif__EUR12M</v>
      </c>
      <c r="CB673" t="str">
        <f t="shared" si="75"/>
        <v>EUR12M</v>
      </c>
    </row>
    <row r="674" spans="1:80" x14ac:dyDescent="0.3">
      <c r="A674">
        <v>3</v>
      </c>
      <c r="B674" t="s">
        <v>17</v>
      </c>
      <c r="C674" t="s">
        <v>18</v>
      </c>
      <c r="D674" t="s">
        <v>52</v>
      </c>
      <c r="E674" t="s">
        <v>53</v>
      </c>
      <c r="F674" t="s">
        <v>21</v>
      </c>
      <c r="H674" t="s">
        <v>23</v>
      </c>
      <c r="I674" t="s">
        <v>63</v>
      </c>
      <c r="J674" t="s">
        <v>25</v>
      </c>
      <c r="M674">
        <v>67696.734000000099</v>
      </c>
      <c r="N674">
        <v>66408.400000000096</v>
      </c>
      <c r="O674">
        <v>65138.442000000097</v>
      </c>
      <c r="P674">
        <v>63864.488709677302</v>
      </c>
      <c r="Q674">
        <v>62603.258064516202</v>
      </c>
      <c r="R674">
        <v>61369.890666666703</v>
      </c>
      <c r="S674">
        <v>60133.921935483901</v>
      </c>
      <c r="T674">
        <v>58914.931333333298</v>
      </c>
      <c r="U674">
        <v>57691.5374193549</v>
      </c>
      <c r="V674">
        <v>56479.813870967802</v>
      </c>
      <c r="W674">
        <v>55295.238571428497</v>
      </c>
      <c r="X674">
        <v>54084.1409677419</v>
      </c>
      <c r="Y674">
        <v>53300.017333333402</v>
      </c>
      <c r="Z674">
        <v>52572.943548386997</v>
      </c>
      <c r="AA674">
        <v>51856.014666666699</v>
      </c>
      <c r="AB674">
        <v>51136.4670967743</v>
      </c>
      <c r="AC674">
        <v>50423.916129032303</v>
      </c>
      <c r="AD674">
        <v>49718.154000000097</v>
      </c>
      <c r="AE674">
        <v>49009.372903225798</v>
      </c>
      <c r="AF674">
        <v>48310.471333333298</v>
      </c>
      <c r="AG674">
        <v>47609.023225806501</v>
      </c>
      <c r="AH674">
        <v>46914.412580645097</v>
      </c>
      <c r="AI674">
        <v>46236.5671428571</v>
      </c>
      <c r="AJ674">
        <v>45543.7883870968</v>
      </c>
      <c r="AK674">
        <v>44867.499333333399</v>
      </c>
      <c r="AL674">
        <v>44188.723548387097</v>
      </c>
      <c r="AM674">
        <v>43519.369333333299</v>
      </c>
      <c r="AN674">
        <v>42847.470967742003</v>
      </c>
      <c r="AO674">
        <v>42182.041290322501</v>
      </c>
      <c r="AP674">
        <v>41522.879333333301</v>
      </c>
      <c r="AQ674">
        <v>40860.824193548397</v>
      </c>
      <c r="AR674">
        <v>40207.917999999903</v>
      </c>
      <c r="AS674">
        <v>39552.583225806397</v>
      </c>
      <c r="AT674">
        <v>38903.556451612902</v>
      </c>
      <c r="AU674">
        <v>38269.738571428599</v>
      </c>
      <c r="AV674">
        <v>37621.841290322598</v>
      </c>
      <c r="AW674">
        <v>36989.279999999999</v>
      </c>
      <c r="AX674">
        <v>36354.319032257998</v>
      </c>
      <c r="AY674">
        <v>35728.081333333299</v>
      </c>
      <c r="AZ674">
        <v>35099.402580645197</v>
      </c>
      <c r="BA674">
        <v>34476.694193548399</v>
      </c>
      <c r="BB674">
        <v>33859.7686666667</v>
      </c>
      <c r="BC674">
        <v>33240.275806451602</v>
      </c>
      <c r="BD674">
        <v>32629.2726666667</v>
      </c>
      <c r="BE674">
        <v>32015.906129032199</v>
      </c>
      <c r="BF674">
        <v>31408.376774193599</v>
      </c>
      <c r="BG674">
        <v>30809.117586206899</v>
      </c>
      <c r="BH674">
        <v>30202.109354838802</v>
      </c>
      <c r="BI674">
        <v>29606.367333333401</v>
      </c>
      <c r="BJ674">
        <v>29008.371935483901</v>
      </c>
      <c r="BK674">
        <v>28418.592666666598</v>
      </c>
      <c r="BL674">
        <v>27826.565483871</v>
      </c>
      <c r="BM674">
        <v>27240.145483871001</v>
      </c>
      <c r="BN674">
        <v>26659.194</v>
      </c>
      <c r="BO674">
        <v>26075.757419354799</v>
      </c>
      <c r="BP674">
        <v>25500.296666666702</v>
      </c>
      <c r="BQ674">
        <v>24922.683870967801</v>
      </c>
      <c r="BR674">
        <v>24350.561612903199</v>
      </c>
      <c r="BS674">
        <v>23789.075714285798</v>
      </c>
      <c r="BT674">
        <v>23214.717741935401</v>
      </c>
      <c r="BU674">
        <f t="shared" ca="1" si="77"/>
        <v>60806.733128264234</v>
      </c>
      <c r="BV674">
        <f t="shared" ca="1" si="77"/>
        <v>49385.929028929873</v>
      </c>
      <c r="BW674">
        <f t="shared" ca="1" si="77"/>
        <v>41212.037128264201</v>
      </c>
      <c r="BX674">
        <f t="shared" ca="1" si="77"/>
        <v>33567.717010320113</v>
      </c>
      <c r="BY674">
        <f t="shared" ca="1" si="77"/>
        <v>26384.360827444962</v>
      </c>
      <c r="BZ674" t="str">
        <f>VLOOKUP($A674,[1]UNITES!$H$2:$I$20,2,FALSE) &amp; "__" &amp; $D674 &amp; "__" &amp;CB674</f>
        <v>+100 BP TC / +100 BP LT / +50 BP INF__Crédit Equipement__TLA</v>
      </c>
      <c r="CA674" t="str">
        <f>VLOOKUP($A674,[1]UNITES!$H$2:$I$20,2,FALSE) &amp; "__" &amp; $E674 &amp; "__" &amp; $F674 &amp; "__" &amp; CB674</f>
        <v>+100 BP TC / +100 BP LT / +50 BP INF__Crédit équip. non rég.__B Actif__TLA</v>
      </c>
      <c r="CB674" t="str">
        <f t="shared" si="75"/>
        <v>TLA</v>
      </c>
    </row>
    <row r="675" spans="1:80" x14ac:dyDescent="0.3">
      <c r="A675">
        <v>3</v>
      </c>
      <c r="B675" t="s">
        <v>17</v>
      </c>
      <c r="C675" t="s">
        <v>18</v>
      </c>
      <c r="D675" t="s">
        <v>52</v>
      </c>
      <c r="E675" t="s">
        <v>53</v>
      </c>
      <c r="F675" t="s">
        <v>21</v>
      </c>
      <c r="H675" t="s">
        <v>23</v>
      </c>
      <c r="I675" t="s">
        <v>24</v>
      </c>
      <c r="J675" t="s">
        <v>25</v>
      </c>
      <c r="M675">
        <v>8716530.3323333301</v>
      </c>
      <c r="N675">
        <v>8662480.7796774209</v>
      </c>
      <c r="O675">
        <v>8585073.3303333409</v>
      </c>
      <c r="P675">
        <v>8418450.2799999993</v>
      </c>
      <c r="Q675">
        <v>8366263.01774194</v>
      </c>
      <c r="R675">
        <v>8290767.3266666699</v>
      </c>
      <c r="S675">
        <v>8123172.1035483899</v>
      </c>
      <c r="T675">
        <v>8073051.7623333298</v>
      </c>
      <c r="U675">
        <v>7998484.4503225796</v>
      </c>
      <c r="V675">
        <v>7833811.0719354898</v>
      </c>
      <c r="W675">
        <v>7785475.2585714301</v>
      </c>
      <c r="X675">
        <v>7712074.7903225804</v>
      </c>
      <c r="Y675">
        <v>7549626.8133333297</v>
      </c>
      <c r="Z675">
        <v>7502005.1519354796</v>
      </c>
      <c r="AA675">
        <v>7430339.3866666704</v>
      </c>
      <c r="AB675">
        <v>7190869.4319354799</v>
      </c>
      <c r="AC675">
        <v>7133209.3277419303</v>
      </c>
      <c r="AD675">
        <v>7063561.551</v>
      </c>
      <c r="AE675">
        <v>6903460.2683870997</v>
      </c>
      <c r="AF675">
        <v>6861392.9106666697</v>
      </c>
      <c r="AG675">
        <v>6794798.1719354801</v>
      </c>
      <c r="AH675">
        <v>6640165.0009677401</v>
      </c>
      <c r="AI675">
        <v>6600407.3310714299</v>
      </c>
      <c r="AJ675">
        <v>6534834.4767741896</v>
      </c>
      <c r="AK675">
        <v>6382038.67366667</v>
      </c>
      <c r="AL675">
        <v>6343678.1541935503</v>
      </c>
      <c r="AM675">
        <v>6280694.9373333296</v>
      </c>
      <c r="AN675">
        <v>6129033.5474193599</v>
      </c>
      <c r="AO675">
        <v>6091654.9180645198</v>
      </c>
      <c r="AP675">
        <v>6029205.1456666701</v>
      </c>
      <c r="AQ675">
        <v>5877979.9290322596</v>
      </c>
      <c r="AR675">
        <v>5841432.1176666701</v>
      </c>
      <c r="AS675">
        <v>5779188.1896774201</v>
      </c>
      <c r="AT675">
        <v>5628538.3716128999</v>
      </c>
      <c r="AU675">
        <v>5593545.3546428597</v>
      </c>
      <c r="AV675">
        <v>5532274.6077419398</v>
      </c>
      <c r="AW675">
        <v>5383330.3530000001</v>
      </c>
      <c r="AX675">
        <v>5348776.8816128997</v>
      </c>
      <c r="AY675">
        <v>5288893.9256666703</v>
      </c>
      <c r="AZ675">
        <v>5140249.3138709702</v>
      </c>
      <c r="BA675">
        <v>5107079.1451612897</v>
      </c>
      <c r="BB675">
        <v>5048659.3899999997</v>
      </c>
      <c r="BC675">
        <v>4901403.3219354805</v>
      </c>
      <c r="BD675">
        <v>4869472.6076666703</v>
      </c>
      <c r="BE675">
        <v>4811265.0538709704</v>
      </c>
      <c r="BF675">
        <v>4664419.2038709698</v>
      </c>
      <c r="BG675">
        <v>4633190.9420689698</v>
      </c>
      <c r="BH675">
        <v>4575261.7206451604</v>
      </c>
      <c r="BI675">
        <v>4428803.3173333304</v>
      </c>
      <c r="BJ675">
        <v>4398491.5629032301</v>
      </c>
      <c r="BK675">
        <v>4342208.96</v>
      </c>
      <c r="BL675">
        <v>4196590.8629032299</v>
      </c>
      <c r="BM675">
        <v>4168076.7316128998</v>
      </c>
      <c r="BN675">
        <v>4113328.38</v>
      </c>
      <c r="BO675">
        <v>3969088.0806451598</v>
      </c>
      <c r="BP675">
        <v>3941445.4103333298</v>
      </c>
      <c r="BQ675">
        <v>3890272.84387097</v>
      </c>
      <c r="BR675">
        <v>3754348.9774193601</v>
      </c>
      <c r="BS675">
        <v>3728537.4753571399</v>
      </c>
      <c r="BT675">
        <v>3680296.0838709702</v>
      </c>
      <c r="BU675">
        <f t="shared" ref="BU675:BY684" ca="1" si="78">IFERROR(SUM(OFFSET($A675,0,12*BU$4,1,12))/12,0)</f>
        <v>8213802.8753155433</v>
      </c>
      <c r="BV675">
        <f t="shared" ca="1" si="78"/>
        <v>7017055.8185346248</v>
      </c>
      <c r="BW675">
        <f t="shared" ca="1" si="78"/>
        <v>5959105.3288931781</v>
      </c>
      <c r="BX675">
        <f t="shared" ca="1" si="78"/>
        <v>4981000.1549475044</v>
      </c>
      <c r="BY675">
        <f t="shared" ca="1" si="78"/>
        <v>4050957.3905208013</v>
      </c>
      <c r="BZ675" t="str">
        <f>VLOOKUP($A675,[1]UNITES!$H$2:$I$20,2,FALSE) &amp; "__" &amp; $D675 &amp; "__" &amp;CB675</f>
        <v>+100 BP TC / +100 BP LT / +50 BP INF__Crédit Equipement__TLA</v>
      </c>
      <c r="CA675" t="str">
        <f>VLOOKUP($A675,[1]UNITES!$H$2:$I$20,2,FALSE) &amp; "__" &amp; $E675 &amp; "__" &amp; $F675 &amp; "__" &amp; CB675</f>
        <v>+100 BP TC / +100 BP LT / +50 BP INF__Crédit équip. non rég.__B Actif__TLA</v>
      </c>
      <c r="CB675" t="str">
        <f t="shared" si="75"/>
        <v>TLA</v>
      </c>
    </row>
    <row r="676" spans="1:80" x14ac:dyDescent="0.3">
      <c r="A676">
        <v>3</v>
      </c>
      <c r="B676" t="s">
        <v>17</v>
      </c>
      <c r="C676" t="s">
        <v>18</v>
      </c>
      <c r="D676" t="s">
        <v>52</v>
      </c>
      <c r="E676" t="s">
        <v>53</v>
      </c>
      <c r="F676" t="s">
        <v>21</v>
      </c>
      <c r="H676" t="s">
        <v>30</v>
      </c>
      <c r="I676" t="s">
        <v>31</v>
      </c>
      <c r="J676" t="s">
        <v>31</v>
      </c>
      <c r="M676">
        <v>1561748315.59677</v>
      </c>
      <c r="N676">
        <v>1554447893.6079299</v>
      </c>
      <c r="O676">
        <v>1542784328.79475</v>
      </c>
      <c r="P676">
        <v>1527445590.6212201</v>
      </c>
      <c r="Q676">
        <v>1511836198.5334001</v>
      </c>
      <c r="R676">
        <v>1498542288.55551</v>
      </c>
      <c r="S676">
        <v>1482217228.00439</v>
      </c>
      <c r="T676">
        <v>1466836388.7899799</v>
      </c>
      <c r="U676">
        <v>1451186134.7864001</v>
      </c>
      <c r="V676">
        <v>1432582800.0550499</v>
      </c>
      <c r="W676">
        <v>1416447804.06776</v>
      </c>
      <c r="X676">
        <v>1401124451.4577799</v>
      </c>
      <c r="Y676">
        <v>1385899368.52829</v>
      </c>
      <c r="Z676">
        <v>1372160119.5429599</v>
      </c>
      <c r="AA676">
        <v>1358933334.22527</v>
      </c>
      <c r="AB676">
        <v>1341669392.95243</v>
      </c>
      <c r="AC676">
        <v>1327518673.8686299</v>
      </c>
      <c r="AD676">
        <v>1316027935.4702001</v>
      </c>
      <c r="AE676">
        <v>1302564430.10184</v>
      </c>
      <c r="AF676">
        <v>1289063772.87637</v>
      </c>
      <c r="AG676">
        <v>1275099299.9367199</v>
      </c>
      <c r="AH676">
        <v>1258712985.7372401</v>
      </c>
      <c r="AI676">
        <v>1243783591.6158299</v>
      </c>
      <c r="AJ676">
        <v>1229790204.6110001</v>
      </c>
      <c r="AK676">
        <v>1215666088.4788301</v>
      </c>
      <c r="AL676">
        <v>1203634338.0552399</v>
      </c>
      <c r="AM676">
        <v>1191895458.6980901</v>
      </c>
      <c r="AN676">
        <v>1176981746.1523499</v>
      </c>
      <c r="AO676">
        <v>1164227329.95052</v>
      </c>
      <c r="AP676">
        <v>1153772456.2875099</v>
      </c>
      <c r="AQ676">
        <v>1141051880.1858799</v>
      </c>
      <c r="AR676">
        <v>1128498533.61514</v>
      </c>
      <c r="AS676">
        <v>1115713644.0950501</v>
      </c>
      <c r="AT676">
        <v>1102178649.9451201</v>
      </c>
      <c r="AU676">
        <v>1089213762.8438001</v>
      </c>
      <c r="AV676">
        <v>1076880148.4712701</v>
      </c>
      <c r="AW676">
        <v>1064836733.81481</v>
      </c>
      <c r="AX676">
        <v>1054266065.09803</v>
      </c>
      <c r="AY676">
        <v>1043654466.68399</v>
      </c>
      <c r="AZ676">
        <v>1029705846.54145</v>
      </c>
      <c r="BA676">
        <v>1018062939.23347</v>
      </c>
      <c r="BB676">
        <v>1008508052.62008</v>
      </c>
      <c r="BC676">
        <v>996051507.02990305</v>
      </c>
      <c r="BD676">
        <v>984098681.81217504</v>
      </c>
      <c r="BE676">
        <v>972474055.52263796</v>
      </c>
      <c r="BF676">
        <v>960436679.20267999</v>
      </c>
      <c r="BG676">
        <v>947776284.24204803</v>
      </c>
      <c r="BH676">
        <v>934665977.65633297</v>
      </c>
      <c r="BI676">
        <v>923288179.89119506</v>
      </c>
      <c r="BJ676">
        <v>910712193.92995501</v>
      </c>
      <c r="BK676">
        <v>901161330.60677004</v>
      </c>
      <c r="BL676">
        <v>888919784.12586498</v>
      </c>
      <c r="BM676">
        <v>878439077.59062302</v>
      </c>
      <c r="BN676">
        <v>869843621.90413105</v>
      </c>
      <c r="BO676">
        <v>859810613.34905505</v>
      </c>
      <c r="BP676">
        <v>849699169.34755099</v>
      </c>
      <c r="BQ676">
        <v>839479271.63357902</v>
      </c>
      <c r="BR676">
        <v>829003634.61231506</v>
      </c>
      <c r="BS676">
        <v>818977134.24541199</v>
      </c>
      <c r="BT676">
        <v>809325186.25559795</v>
      </c>
      <c r="BU676">
        <f t="shared" ca="1" si="78"/>
        <v>1487266618.5725784</v>
      </c>
      <c r="BV676">
        <f t="shared" ca="1" si="78"/>
        <v>1308435259.1222317</v>
      </c>
      <c r="BW676">
        <f t="shared" ca="1" si="78"/>
        <v>1146642836.3982332</v>
      </c>
      <c r="BX676">
        <f t="shared" ca="1" si="78"/>
        <v>1001211440.788134</v>
      </c>
      <c r="BY676">
        <f t="shared" ca="1" si="78"/>
        <v>864888266.45767081</v>
      </c>
      <c r="BZ676" t="str">
        <f>VLOOKUP($A676,[1]UNITES!$H$2:$I$20,2,FALSE) &amp; "__" &amp; $D676 &amp; "__" &amp;CB676</f>
        <v>+100 BP TC / +100 BP LT / +50 BP INF__Crédit Equipement__FIXE &lt;&gt; 0%</v>
      </c>
      <c r="CA676" t="str">
        <f>VLOOKUP($A676,[1]UNITES!$H$2:$I$20,2,FALSE) &amp; "__" &amp; $E676 &amp; "__" &amp; $F676 &amp; "__" &amp; CB676</f>
        <v>+100 BP TC / +100 BP LT / +50 BP INF__Crédit équip. non rég.__B Actif__FIXE &lt;&gt; 0%</v>
      </c>
      <c r="CB676" t="str">
        <f t="shared" si="75"/>
        <v>FIXE &lt;&gt; 0%</v>
      </c>
    </row>
    <row r="677" spans="1:80" x14ac:dyDescent="0.3">
      <c r="A677">
        <v>3</v>
      </c>
      <c r="B677" t="s">
        <v>17</v>
      </c>
      <c r="C677" t="s">
        <v>18</v>
      </c>
      <c r="D677" t="s">
        <v>52</v>
      </c>
      <c r="E677" t="s">
        <v>53</v>
      </c>
      <c r="F677" t="s">
        <v>21</v>
      </c>
      <c r="H677" t="s">
        <v>64</v>
      </c>
      <c r="I677" t="s">
        <v>65</v>
      </c>
      <c r="J677" t="s">
        <v>66</v>
      </c>
      <c r="M677">
        <v>1137435.1668464199</v>
      </c>
      <c r="N677">
        <v>1110687.6278645301</v>
      </c>
      <c r="O677">
        <v>1031419.55959519</v>
      </c>
      <c r="P677">
        <v>1026907.08292845</v>
      </c>
      <c r="Q677">
        <v>1022526.99686483</v>
      </c>
      <c r="R677">
        <v>1018277.77358882</v>
      </c>
      <c r="S677">
        <v>1013822.79244092</v>
      </c>
      <c r="T677">
        <v>1009609.74044269</v>
      </c>
      <c r="U677">
        <v>1005192.68207505</v>
      </c>
      <c r="V677">
        <v>1000905.21485313</v>
      </c>
      <c r="W677">
        <v>996988.99004528194</v>
      </c>
      <c r="X677">
        <v>992385.06465098599</v>
      </c>
      <c r="Y677">
        <v>988261.09948585602</v>
      </c>
      <c r="Z677">
        <v>960300.31773041002</v>
      </c>
      <c r="AA677">
        <v>875259.18710247404</v>
      </c>
      <c r="AB677">
        <v>871429.91450200602</v>
      </c>
      <c r="AC677">
        <v>867712.98812435195</v>
      </c>
      <c r="AD677">
        <v>864107.11147040001</v>
      </c>
      <c r="AE677">
        <v>860326.62937483098</v>
      </c>
      <c r="AF677">
        <v>856751.44754616905</v>
      </c>
      <c r="AG677">
        <v>853003.14659504103</v>
      </c>
      <c r="AH677">
        <v>849364.81625655096</v>
      </c>
      <c r="AI677">
        <v>846041.52098845004</v>
      </c>
      <c r="AJ677">
        <v>842134.64530376496</v>
      </c>
      <c r="AK677">
        <v>838635.06226358295</v>
      </c>
      <c r="AL677">
        <v>812286.20052112197</v>
      </c>
      <c r="AM677">
        <v>731142.70478503499</v>
      </c>
      <c r="AN677">
        <v>727943.94404339301</v>
      </c>
      <c r="AO677">
        <v>724839.03106985299</v>
      </c>
      <c r="AP677">
        <v>721826.88284137298</v>
      </c>
      <c r="AQ677">
        <v>718668.87896609097</v>
      </c>
      <c r="AR677">
        <v>715682.37148256495</v>
      </c>
      <c r="AS677">
        <v>712551.24994035298</v>
      </c>
      <c r="AT677">
        <v>709511.99171400804</v>
      </c>
      <c r="AU677">
        <v>706735.89621347096</v>
      </c>
      <c r="AV677">
        <v>703472.31018380995</v>
      </c>
      <c r="AW677">
        <v>700548.95371143904</v>
      </c>
      <c r="AX677">
        <v>676118.99683843798</v>
      </c>
      <c r="AY677">
        <v>600049.65893610101</v>
      </c>
      <c r="AZ677">
        <v>597424.43231552595</v>
      </c>
      <c r="BA677">
        <v>594876.22666619695</v>
      </c>
      <c r="BB677">
        <v>592404.15314985695</v>
      </c>
      <c r="BC677">
        <v>589812.37573639199</v>
      </c>
      <c r="BD677">
        <v>587361.34560893301</v>
      </c>
      <c r="BE677">
        <v>584791.63055714301</v>
      </c>
      <c r="BF677">
        <v>582297.30783436797</v>
      </c>
      <c r="BG677">
        <v>579945.79633952002</v>
      </c>
      <c r="BH677">
        <v>577340.53425438202</v>
      </c>
      <c r="BI677">
        <v>574941.33223442803</v>
      </c>
      <c r="BJ677">
        <v>552375.34050878102</v>
      </c>
      <c r="BK677">
        <v>481327.34610567399</v>
      </c>
      <c r="BL677">
        <v>479221.53145618702</v>
      </c>
      <c r="BM677">
        <v>477177.49885945598</v>
      </c>
      <c r="BN677">
        <v>475194.53533755598</v>
      </c>
      <c r="BO677">
        <v>473115.55183087202</v>
      </c>
      <c r="BP677">
        <v>471149.46817611798</v>
      </c>
      <c r="BQ677">
        <v>469088.181901381</v>
      </c>
      <c r="BR677">
        <v>467087.37127078499</v>
      </c>
      <c r="BS677">
        <v>465259.80645879399</v>
      </c>
      <c r="BT677">
        <v>463111.315894417</v>
      </c>
      <c r="BU677">
        <f t="shared" ca="1" si="78"/>
        <v>1030513.2243496915</v>
      </c>
      <c r="BV677">
        <f t="shared" ca="1" si="78"/>
        <v>877891.06870669208</v>
      </c>
      <c r="BW677">
        <f t="shared" ca="1" si="78"/>
        <v>735274.71033538796</v>
      </c>
      <c r="BX677">
        <f t="shared" ca="1" si="78"/>
        <v>605247.6176623581</v>
      </c>
      <c r="BY677">
        <f t="shared" ca="1" si="78"/>
        <v>487420.77333620406</v>
      </c>
      <c r="BZ677" t="str">
        <f>VLOOKUP($A677,[1]UNITES!$H$2:$I$20,2,FALSE) &amp; "__" &amp; $D677 &amp; "__" &amp;CB677</f>
        <v>+100 BP TC / +100 BP LT / +50 BP INF__Crédit Equipement__TMO</v>
      </c>
      <c r="CA677" t="str">
        <f>VLOOKUP($A677,[1]UNITES!$H$2:$I$20,2,FALSE) &amp; "__" &amp; $E677 &amp; "__" &amp; $F677 &amp; "__" &amp; CB677</f>
        <v>+100 BP TC / +100 BP LT / +50 BP INF__Crédit équip. non rég.__B Actif__TMO</v>
      </c>
      <c r="CB677" t="str">
        <f t="shared" si="75"/>
        <v>TMO</v>
      </c>
    </row>
    <row r="678" spans="1:80" x14ac:dyDescent="0.3">
      <c r="A678">
        <v>3</v>
      </c>
      <c r="B678" t="s">
        <v>17</v>
      </c>
      <c r="C678" t="s">
        <v>18</v>
      </c>
      <c r="D678" t="s">
        <v>52</v>
      </c>
      <c r="E678" t="s">
        <v>53</v>
      </c>
      <c r="F678" t="s">
        <v>21</v>
      </c>
      <c r="G678" t="s">
        <v>39</v>
      </c>
      <c r="H678" t="s">
        <v>34</v>
      </c>
      <c r="I678" t="s">
        <v>37</v>
      </c>
      <c r="J678" t="s">
        <v>36</v>
      </c>
      <c r="N678">
        <v>2478100.3590322598</v>
      </c>
      <c r="O678">
        <v>6918683.2304606801</v>
      </c>
      <c r="P678">
        <v>11475508.945349701</v>
      </c>
      <c r="Q678">
        <v>15892029.2162879</v>
      </c>
      <c r="R678">
        <v>20180330.3628859</v>
      </c>
      <c r="S678">
        <v>24580908.3934399</v>
      </c>
      <c r="T678">
        <v>28781085.0925381</v>
      </c>
      <c r="U678">
        <v>33045825.3640313</v>
      </c>
      <c r="V678">
        <v>37229329.195656098</v>
      </c>
      <c r="W678">
        <v>40553194.7929231</v>
      </c>
      <c r="X678">
        <v>43560736.716214798</v>
      </c>
      <c r="Y678">
        <v>46373140.84832</v>
      </c>
      <c r="Z678">
        <v>49219861.037823901</v>
      </c>
      <c r="AA678">
        <v>51939756.842865802</v>
      </c>
      <c r="AB678">
        <v>54731846.332020096</v>
      </c>
      <c r="AC678">
        <v>57432588.355301403</v>
      </c>
      <c r="AD678">
        <v>60050947.971045099</v>
      </c>
      <c r="AE678">
        <v>62737868.253894702</v>
      </c>
      <c r="AF678">
        <v>65297018.672129303</v>
      </c>
      <c r="AG678">
        <v>67890104.866475806</v>
      </c>
      <c r="AH678">
        <v>70433906.537623897</v>
      </c>
      <c r="AI678">
        <v>72810781.404082701</v>
      </c>
      <c r="AJ678">
        <v>75382096.793869302</v>
      </c>
      <c r="AK678">
        <v>77785708.957408398</v>
      </c>
      <c r="AL678">
        <v>80213482.7841921</v>
      </c>
      <c r="AM678">
        <v>82530249.447861806</v>
      </c>
      <c r="AN678">
        <v>84909295.578978807</v>
      </c>
      <c r="AO678">
        <v>87206992.678948998</v>
      </c>
      <c r="AP678">
        <v>89433217.441807598</v>
      </c>
      <c r="AQ678">
        <v>91721417.494160995</v>
      </c>
      <c r="AR678">
        <v>93901570.949834093</v>
      </c>
      <c r="AS678">
        <v>96111443.000283003</v>
      </c>
      <c r="AT678">
        <v>98283328.439605802</v>
      </c>
      <c r="AU678">
        <v>100312544.73995499</v>
      </c>
      <c r="AV678">
        <v>102505567.505128</v>
      </c>
      <c r="AW678">
        <v>104556792.92889801</v>
      </c>
      <c r="AX678">
        <v>106626918.559415</v>
      </c>
      <c r="AY678">
        <v>108604494.623436</v>
      </c>
      <c r="AZ678">
        <v>110639750.950406</v>
      </c>
      <c r="BA678">
        <v>112604540.826327</v>
      </c>
      <c r="BB678">
        <v>114507805.375643</v>
      </c>
      <c r="BC678">
        <v>116464015.67930999</v>
      </c>
      <c r="BD678">
        <v>118323470.188271</v>
      </c>
      <c r="BE678">
        <v>120202943.395934</v>
      </c>
      <c r="BF678">
        <v>122050166.31107</v>
      </c>
      <c r="BG678">
        <v>123805022.423301</v>
      </c>
      <c r="BH678">
        <v>125635264.13395099</v>
      </c>
      <c r="BI678">
        <v>127376798.919825</v>
      </c>
      <c r="BJ678">
        <v>129130052.984163</v>
      </c>
      <c r="BK678">
        <v>130802407.12939</v>
      </c>
      <c r="BL678">
        <v>132521760.828641</v>
      </c>
      <c r="BM678">
        <v>134174432.00917301</v>
      </c>
      <c r="BN678">
        <v>135769797.90892401</v>
      </c>
      <c r="BO678">
        <v>137406313.88000301</v>
      </c>
      <c r="BP678">
        <v>138954086.38695201</v>
      </c>
      <c r="BQ678">
        <v>140509846.48665699</v>
      </c>
      <c r="BR678">
        <v>142035867.92362499</v>
      </c>
      <c r="BS678">
        <v>143453266.23096001</v>
      </c>
      <c r="BT678">
        <v>144970113.69925499</v>
      </c>
      <c r="BU678">
        <f t="shared" ca="1" si="78"/>
        <v>22057977.639068309</v>
      </c>
      <c r="BV678">
        <f t="shared" ca="1" si="78"/>
        <v>61191659.826287657</v>
      </c>
      <c r="BW678">
        <f t="shared" ca="1" si="78"/>
        <v>90409568.25151372</v>
      </c>
      <c r="BX678">
        <f t="shared" ca="1" si="78"/>
        <v>115335098.78299683</v>
      </c>
      <c r="BY678">
        <f t="shared" ca="1" si="78"/>
        <v>136425395.36563066</v>
      </c>
      <c r="BZ678" t="str">
        <f>VLOOKUP($A678,[1]UNITES!$H$2:$I$20,2,FALSE) &amp; "__" &amp; $D678 &amp; "__" &amp;CB678</f>
        <v>+100 BP TC / +100 BP LT / +50 BP INF__Crédit Equipement__EUR3M</v>
      </c>
      <c r="CA678" t="str">
        <f>VLOOKUP($A678,[1]UNITES!$H$2:$I$20,2,FALSE) &amp; "__" &amp; $E678 &amp; "__" &amp; $F678 &amp; "__" &amp; CB678</f>
        <v>+100 BP TC / +100 BP LT / +50 BP INF__Crédit équip. non rég.__B Actif__EUR3M</v>
      </c>
      <c r="CB678" t="str">
        <f t="shared" si="75"/>
        <v>EUR3M</v>
      </c>
    </row>
    <row r="679" spans="1:80" x14ac:dyDescent="0.3">
      <c r="A679">
        <v>3</v>
      </c>
      <c r="B679" t="s">
        <v>17</v>
      </c>
      <c r="C679" t="s">
        <v>18</v>
      </c>
      <c r="D679" t="s">
        <v>52</v>
      </c>
      <c r="E679" t="s">
        <v>53</v>
      </c>
      <c r="F679" t="s">
        <v>21</v>
      </c>
      <c r="G679" t="s">
        <v>39</v>
      </c>
      <c r="H679" t="s">
        <v>30</v>
      </c>
      <c r="I679" t="s">
        <v>31</v>
      </c>
      <c r="J679" t="s">
        <v>31</v>
      </c>
      <c r="M679">
        <v>15201734.346666699</v>
      </c>
      <c r="N679">
        <v>45636496.796199299</v>
      </c>
      <c r="O679">
        <v>76254840.3913645</v>
      </c>
      <c r="P679">
        <v>107516386.75103199</v>
      </c>
      <c r="Q679">
        <v>138024366.27611899</v>
      </c>
      <c r="R679">
        <v>167792988.01395699</v>
      </c>
      <c r="S679">
        <v>198182566.458271</v>
      </c>
      <c r="T679">
        <v>227391008.889357</v>
      </c>
      <c r="U679">
        <v>257206251.73014599</v>
      </c>
      <c r="V679">
        <v>286296491.23178798</v>
      </c>
      <c r="W679">
        <v>315266083.69382399</v>
      </c>
      <c r="X679">
        <v>348413803.954606</v>
      </c>
      <c r="Y679">
        <v>379248894.97037101</v>
      </c>
      <c r="Z679">
        <v>410718188.34844202</v>
      </c>
      <c r="AA679">
        <v>440955664.92319298</v>
      </c>
      <c r="AB679">
        <v>471812201.52470303</v>
      </c>
      <c r="AC679">
        <v>501909128.93697602</v>
      </c>
      <c r="AD679">
        <v>531261453.41210997</v>
      </c>
      <c r="AE679">
        <v>561210366.76313102</v>
      </c>
      <c r="AF679">
        <v>589980092.98495495</v>
      </c>
      <c r="AG679">
        <v>619331990.38943994</v>
      </c>
      <c r="AH679">
        <v>647954816.44019401</v>
      </c>
      <c r="AI679">
        <v>674923071.38972902</v>
      </c>
      <c r="AJ679">
        <v>704332273.42516994</v>
      </c>
      <c r="AK679">
        <v>731674696.435516</v>
      </c>
      <c r="AL679">
        <v>759564791.68461096</v>
      </c>
      <c r="AM679">
        <v>786349375.45326698</v>
      </c>
      <c r="AN679">
        <v>813668676.42578602</v>
      </c>
      <c r="AO679">
        <v>840302463.43057096</v>
      </c>
      <c r="AP679">
        <v>866265398.74241698</v>
      </c>
      <c r="AQ679">
        <v>892744393.31435299</v>
      </c>
      <c r="AR679">
        <v>918170085.19235301</v>
      </c>
      <c r="AS679">
        <v>944099653.23863101</v>
      </c>
      <c r="AT679">
        <v>969374920.40770304</v>
      </c>
      <c r="AU679">
        <v>993180184.09836602</v>
      </c>
      <c r="AV679">
        <v>1019130283.33771</v>
      </c>
      <c r="AW679">
        <v>1043247058.68257</v>
      </c>
      <c r="AX679">
        <v>1067836962.04603</v>
      </c>
      <c r="AY679">
        <v>1091442369.7549</v>
      </c>
      <c r="AZ679">
        <v>1115508835.13164</v>
      </c>
      <c r="BA679">
        <v>1138961061.1515501</v>
      </c>
      <c r="BB679">
        <v>1161812181.4830999</v>
      </c>
      <c r="BC679">
        <v>1185106320.73755</v>
      </c>
      <c r="BD679">
        <v>1207462446.49739</v>
      </c>
      <c r="BE679">
        <v>1230249182.4758501</v>
      </c>
      <c r="BF679">
        <v>1252447777.8241999</v>
      </c>
      <c r="BG679">
        <v>1273719048.1189899</v>
      </c>
      <c r="BH679">
        <v>1296104667.3716099</v>
      </c>
      <c r="BI679">
        <v>1317243536.21099</v>
      </c>
      <c r="BJ679">
        <v>1338781022.0087099</v>
      </c>
      <c r="BK679">
        <v>1359439806.0237801</v>
      </c>
      <c r="BL679">
        <v>1380484415.13236</v>
      </c>
      <c r="BM679">
        <v>1400973539.68046</v>
      </c>
      <c r="BN679">
        <v>1420918928.7742901</v>
      </c>
      <c r="BO679">
        <v>1441230982.3185201</v>
      </c>
      <c r="BP679">
        <v>1460704992.0397999</v>
      </c>
      <c r="BQ679">
        <v>1480532940.2396801</v>
      </c>
      <c r="BR679">
        <v>1499827667.6716599</v>
      </c>
      <c r="BS679">
        <v>1517968938.19595</v>
      </c>
      <c r="BT679">
        <v>1537708548.6259301</v>
      </c>
      <c r="BU679">
        <f t="shared" ca="1" si="78"/>
        <v>181931918.21111086</v>
      </c>
      <c r="BV679">
        <f t="shared" ca="1" si="78"/>
        <v>544469845.29236782</v>
      </c>
      <c r="BW679">
        <f t="shared" ca="1" si="78"/>
        <v>877877076.81344032</v>
      </c>
      <c r="BX679">
        <f t="shared" ca="1" si="78"/>
        <v>1171991492.6062815</v>
      </c>
      <c r="BY679">
        <f t="shared" ca="1" si="78"/>
        <v>1429651276.4101775</v>
      </c>
      <c r="BZ679" t="str">
        <f>VLOOKUP($A679,[1]UNITES!$H$2:$I$20,2,FALSE) &amp; "__" &amp; $D679 &amp; "__" &amp;CB679</f>
        <v>+100 BP TC / +100 BP LT / +50 BP INF__Crédit Equipement__FIXE &lt;&gt; 0%</v>
      </c>
      <c r="CA679" t="str">
        <f>VLOOKUP($A679,[1]UNITES!$H$2:$I$20,2,FALSE) &amp; "__" &amp; $E679 &amp; "__" &amp; $F679 &amp; "__" &amp; CB679</f>
        <v>+100 BP TC / +100 BP LT / +50 BP INF__Crédit équip. non rég.__B Actif__FIXE &lt;&gt; 0%</v>
      </c>
      <c r="CB679" t="str">
        <f t="shared" si="75"/>
        <v>FIXE &lt;&gt; 0%</v>
      </c>
    </row>
    <row r="680" spans="1:80" x14ac:dyDescent="0.3">
      <c r="A680">
        <v>3</v>
      </c>
      <c r="B680" t="s">
        <v>17</v>
      </c>
      <c r="C680" t="s">
        <v>18</v>
      </c>
      <c r="D680" t="s">
        <v>52</v>
      </c>
      <c r="E680" t="s">
        <v>67</v>
      </c>
      <c r="F680" t="s">
        <v>21</v>
      </c>
      <c r="H680" t="s">
        <v>23</v>
      </c>
      <c r="I680" t="s">
        <v>24</v>
      </c>
      <c r="J680" t="s">
        <v>25</v>
      </c>
      <c r="M680">
        <v>12023688.412</v>
      </c>
      <c r="N680">
        <v>11780311.3019355</v>
      </c>
      <c r="O680">
        <v>11537467.887</v>
      </c>
      <c r="P680">
        <v>11259726.710967701</v>
      </c>
      <c r="Q680">
        <v>11039853.323871</v>
      </c>
      <c r="R680">
        <v>10856968.75</v>
      </c>
      <c r="S680">
        <v>10604881.834516101</v>
      </c>
      <c r="T680">
        <v>10381440.301999999</v>
      </c>
      <c r="U680">
        <v>10165661.269677401</v>
      </c>
      <c r="V680">
        <v>9901542.3512903191</v>
      </c>
      <c r="W680">
        <v>9700521.3117857203</v>
      </c>
      <c r="X680">
        <v>9499271.9916129</v>
      </c>
      <c r="Y680">
        <v>9249535.0416666698</v>
      </c>
      <c r="Z680">
        <v>9043308.4190322608</v>
      </c>
      <c r="AA680">
        <v>8857664.4656666592</v>
      </c>
      <c r="AB680">
        <v>8619266.19645161</v>
      </c>
      <c r="AC680">
        <v>8439550.6751612909</v>
      </c>
      <c r="AD680">
        <v>8263892.0496666702</v>
      </c>
      <c r="AE680">
        <v>8033116.8780645104</v>
      </c>
      <c r="AF680">
        <v>7852422.6363333296</v>
      </c>
      <c r="AG680">
        <v>7682371.9058064502</v>
      </c>
      <c r="AH680">
        <v>7462793.5641935496</v>
      </c>
      <c r="AI680">
        <v>7302716.25</v>
      </c>
      <c r="AJ680">
        <v>7144502.80774194</v>
      </c>
      <c r="AK680">
        <v>6939476.8746666703</v>
      </c>
      <c r="AL680">
        <v>6774467.5812903196</v>
      </c>
      <c r="AM680">
        <v>6630903.88333333</v>
      </c>
      <c r="AN680">
        <v>6434656.8416129099</v>
      </c>
      <c r="AO680">
        <v>6298734.9093548404</v>
      </c>
      <c r="AP680">
        <v>6166934.80466667</v>
      </c>
      <c r="AQ680">
        <v>5979456.6535483897</v>
      </c>
      <c r="AR680">
        <v>5841170.6543333298</v>
      </c>
      <c r="AS680">
        <v>5713796.3577419398</v>
      </c>
      <c r="AT680">
        <v>5536278.8564516101</v>
      </c>
      <c r="AU680">
        <v>5416731.4378571399</v>
      </c>
      <c r="AV680">
        <v>5293764.7754838699</v>
      </c>
      <c r="AW680">
        <v>5122792.8406666704</v>
      </c>
      <c r="AX680">
        <v>4991676.8922580704</v>
      </c>
      <c r="AY680">
        <v>4877858.1900000004</v>
      </c>
      <c r="AZ680">
        <v>4710620.1996774198</v>
      </c>
      <c r="BA680">
        <v>4599120.19645161</v>
      </c>
      <c r="BB680">
        <v>4490884.9890000001</v>
      </c>
      <c r="BC680">
        <v>4327623.6435483899</v>
      </c>
      <c r="BD680">
        <v>4208975.1270000003</v>
      </c>
      <c r="BE680">
        <v>4101757.7261290299</v>
      </c>
      <c r="BF680">
        <v>3947907.3787096799</v>
      </c>
      <c r="BG680">
        <v>3848216.16</v>
      </c>
      <c r="BH680">
        <v>3747721.1883871001</v>
      </c>
      <c r="BI680">
        <v>3602280.6529999999</v>
      </c>
      <c r="BJ680">
        <v>3495936.2932258099</v>
      </c>
      <c r="BK680">
        <v>3406823.31</v>
      </c>
      <c r="BL680">
        <v>3266864.2390322601</v>
      </c>
      <c r="BM680">
        <v>3179109.2345161298</v>
      </c>
      <c r="BN680">
        <v>3093353.2280000001</v>
      </c>
      <c r="BO680">
        <v>2955636.9351612902</v>
      </c>
      <c r="BP680">
        <v>2865508.7513333298</v>
      </c>
      <c r="BQ680">
        <v>2788553.9796774201</v>
      </c>
      <c r="BR680">
        <v>2664477.0741935498</v>
      </c>
      <c r="BS680">
        <v>2593445.5196428602</v>
      </c>
      <c r="BT680">
        <v>2551169.8106451598</v>
      </c>
      <c r="BU680">
        <f t="shared" ca="1" si="78"/>
        <v>10729277.953888053</v>
      </c>
      <c r="BV680">
        <f t="shared" ca="1" si="78"/>
        <v>8162595.0741487453</v>
      </c>
      <c r="BW680">
        <f t="shared" ca="1" si="78"/>
        <v>6085531.1358617516</v>
      </c>
      <c r="BX680">
        <f t="shared" ca="1" si="78"/>
        <v>4414596.2109856652</v>
      </c>
      <c r="BY680">
        <f t="shared" ca="1" si="78"/>
        <v>3038596.5857023173</v>
      </c>
      <c r="BZ680" t="str">
        <f>VLOOKUP($A680,[1]UNITES!$H$2:$I$20,2,FALSE) &amp; "__" &amp; $D680 &amp; "__" &amp;CB680</f>
        <v>+100 BP TC / +100 BP LT / +50 BP INF__Crédit Equipement__TLA</v>
      </c>
      <c r="CA680" t="str">
        <f>VLOOKUP($A680,[1]UNITES!$H$2:$I$20,2,FALSE) &amp; "__" &amp; $E680 &amp; "__" &amp; $F680 &amp; "__" &amp; CB680</f>
        <v>+100 BP TC / +100 BP LT / +50 BP INF__Crédit équip. rég.__B Actif__TLA</v>
      </c>
      <c r="CB680" t="str">
        <f t="shared" si="75"/>
        <v>TLA</v>
      </c>
    </row>
    <row r="681" spans="1:80" x14ac:dyDescent="0.3">
      <c r="A681">
        <v>3</v>
      </c>
      <c r="B681" t="s">
        <v>17</v>
      </c>
      <c r="C681" t="s">
        <v>18</v>
      </c>
      <c r="D681" t="s">
        <v>52</v>
      </c>
      <c r="E681" t="s">
        <v>67</v>
      </c>
      <c r="F681" t="s">
        <v>21</v>
      </c>
      <c r="H681" t="s">
        <v>30</v>
      </c>
      <c r="I681" t="s">
        <v>31</v>
      </c>
      <c r="J681" t="s">
        <v>31</v>
      </c>
      <c r="M681">
        <v>481967677.83238602</v>
      </c>
      <c r="N681">
        <v>485922062.12103999</v>
      </c>
      <c r="O681">
        <v>480872442.65214801</v>
      </c>
      <c r="P681">
        <v>474851343.95393801</v>
      </c>
      <c r="Q681">
        <v>468047018.58419102</v>
      </c>
      <c r="R681">
        <v>460006108.930251</v>
      </c>
      <c r="S681">
        <v>450483354.19731998</v>
      </c>
      <c r="T681">
        <v>440754132.36019403</v>
      </c>
      <c r="U681">
        <v>432769023.90136898</v>
      </c>
      <c r="V681">
        <v>425154454.98351699</v>
      </c>
      <c r="W681">
        <v>417835853.75124401</v>
      </c>
      <c r="X681">
        <v>410395776.333318</v>
      </c>
      <c r="Y681">
        <v>403270355.05666298</v>
      </c>
      <c r="Z681">
        <v>396082001.05363101</v>
      </c>
      <c r="AA681">
        <v>388825833.64571899</v>
      </c>
      <c r="AB681">
        <v>381746499.95679098</v>
      </c>
      <c r="AC681">
        <v>374835432.16544998</v>
      </c>
      <c r="AD681">
        <v>367979630.81377101</v>
      </c>
      <c r="AE681">
        <v>361162304.69910699</v>
      </c>
      <c r="AF681">
        <v>354567860.74025398</v>
      </c>
      <c r="AG681">
        <v>347751180.397201</v>
      </c>
      <c r="AH681">
        <v>341344545.31424302</v>
      </c>
      <c r="AI681">
        <v>335070011.87953597</v>
      </c>
      <c r="AJ681">
        <v>328764512.18723297</v>
      </c>
      <c r="AK681">
        <v>322757375.33485001</v>
      </c>
      <c r="AL681">
        <v>316687042.77790701</v>
      </c>
      <c r="AM681">
        <v>310579998.56860101</v>
      </c>
      <c r="AN681">
        <v>304621751.29254699</v>
      </c>
      <c r="AO681">
        <v>298851429.58852601</v>
      </c>
      <c r="AP681">
        <v>293178336.76074702</v>
      </c>
      <c r="AQ681">
        <v>287509380.176485</v>
      </c>
      <c r="AR681">
        <v>282023118.53829902</v>
      </c>
      <c r="AS681">
        <v>276487529.974428</v>
      </c>
      <c r="AT681">
        <v>271228126.797813</v>
      </c>
      <c r="AU681">
        <v>266077086.33455399</v>
      </c>
      <c r="AV681">
        <v>260938098.34250101</v>
      </c>
      <c r="AW681">
        <v>255932589.10382199</v>
      </c>
      <c r="AX681">
        <v>251042471.39557201</v>
      </c>
      <c r="AY681">
        <v>246116405.73694199</v>
      </c>
      <c r="AZ681">
        <v>241245523.92399001</v>
      </c>
      <c r="BA681">
        <v>236529855.32929999</v>
      </c>
      <c r="BB681">
        <v>232071134.06480199</v>
      </c>
      <c r="BC681">
        <v>227399013.584923</v>
      </c>
      <c r="BD681">
        <v>223046594.17664301</v>
      </c>
      <c r="BE681">
        <v>218766427.44733</v>
      </c>
      <c r="BF681">
        <v>214659109.168318</v>
      </c>
      <c r="BG681">
        <v>210577769.83659899</v>
      </c>
      <c r="BH681">
        <v>206592163.21801499</v>
      </c>
      <c r="BI681">
        <v>202762326.76315299</v>
      </c>
      <c r="BJ681">
        <v>198869400.345898</v>
      </c>
      <c r="BK681">
        <v>194755785.943418</v>
      </c>
      <c r="BL681">
        <v>191028395.06797501</v>
      </c>
      <c r="BM681">
        <v>187386464.895843</v>
      </c>
      <c r="BN681">
        <v>183836679.37102601</v>
      </c>
      <c r="BO681">
        <v>180290169.212594</v>
      </c>
      <c r="BP681">
        <v>176870462.951399</v>
      </c>
      <c r="BQ681">
        <v>173499631.56033</v>
      </c>
      <c r="BR681">
        <v>170321155.81511101</v>
      </c>
      <c r="BS681">
        <v>167174121.420816</v>
      </c>
      <c r="BT681">
        <v>164054449.677241</v>
      </c>
      <c r="BU681">
        <f t="shared" ca="1" si="78"/>
        <v>452421604.13340968</v>
      </c>
      <c r="BV681">
        <f t="shared" ca="1" si="78"/>
        <v>365116680.65913326</v>
      </c>
      <c r="BW681">
        <f t="shared" ca="1" si="78"/>
        <v>290911606.20727152</v>
      </c>
      <c r="BX681">
        <f t="shared" ca="1" si="78"/>
        <v>230331588.08218798</v>
      </c>
      <c r="BY681">
        <f t="shared" ca="1" si="78"/>
        <v>182570753.58540034</v>
      </c>
      <c r="BZ681" t="str">
        <f>VLOOKUP($A681,[1]UNITES!$H$2:$I$20,2,FALSE) &amp; "__" &amp; $D681 &amp; "__" &amp;CB681</f>
        <v>+100 BP TC / +100 BP LT / +50 BP INF__Crédit Equipement__FIXE &lt;&gt; 0%</v>
      </c>
      <c r="CA681" t="str">
        <f>VLOOKUP($A681,[1]UNITES!$H$2:$I$20,2,FALSE) &amp; "__" &amp; $E681 &amp; "__" &amp; $F681 &amp; "__" &amp; CB681</f>
        <v>+100 BP TC / +100 BP LT / +50 BP INF__Crédit équip. rég.__B Actif__FIXE &lt;&gt; 0%</v>
      </c>
      <c r="CB681" t="str">
        <f t="shared" si="75"/>
        <v>FIXE &lt;&gt; 0%</v>
      </c>
    </row>
    <row r="682" spans="1:80" x14ac:dyDescent="0.3">
      <c r="A682">
        <v>3</v>
      </c>
      <c r="B682" t="s">
        <v>17</v>
      </c>
      <c r="C682" t="s">
        <v>18</v>
      </c>
      <c r="D682" t="s">
        <v>68</v>
      </c>
      <c r="E682" t="s">
        <v>69</v>
      </c>
      <c r="F682" t="s">
        <v>21</v>
      </c>
      <c r="H682" t="s">
        <v>34</v>
      </c>
      <c r="I682" t="s">
        <v>37</v>
      </c>
      <c r="J682" t="s">
        <v>36</v>
      </c>
      <c r="K682" t="s">
        <v>70</v>
      </c>
      <c r="M682">
        <v>305894.82632643502</v>
      </c>
      <c r="N682">
        <v>304306.40416508203</v>
      </c>
      <c r="O682">
        <v>795344.11899470503</v>
      </c>
      <c r="P682">
        <v>1002312.57516509</v>
      </c>
      <c r="Q682">
        <v>997157.668729514</v>
      </c>
      <c r="R682">
        <v>1355848.7122218099</v>
      </c>
      <c r="S682">
        <v>1504701.7783004099</v>
      </c>
      <c r="T682">
        <v>1497037.85616575</v>
      </c>
      <c r="U682">
        <v>1731356.15141187</v>
      </c>
      <c r="V682">
        <v>1821489.39022901</v>
      </c>
      <c r="W682">
        <v>1812412.4093887</v>
      </c>
      <c r="X682">
        <v>1802801.6830676901</v>
      </c>
      <c r="Y682">
        <v>1793619.4438209999</v>
      </c>
      <c r="Z682">
        <v>1784305.70384111</v>
      </c>
      <c r="AA682">
        <v>1775217.67046741</v>
      </c>
      <c r="AB682">
        <v>1765999.4855021399</v>
      </c>
      <c r="AC682">
        <v>1756916.9274872099</v>
      </c>
      <c r="AD682">
        <v>1747968.3938152899</v>
      </c>
      <c r="AE682">
        <v>1738891.70635566</v>
      </c>
      <c r="AF682">
        <v>1730034.9808368301</v>
      </c>
      <c r="AG682">
        <v>1721051.4163337001</v>
      </c>
      <c r="AH682">
        <v>1712200.0268152701</v>
      </c>
      <c r="AI682">
        <v>1703667.6648253701</v>
      </c>
      <c r="AJ682">
        <v>1694633.5820836299</v>
      </c>
      <c r="AK682">
        <v>1686002.27719174</v>
      </c>
      <c r="AL682">
        <v>1677247.3616106501</v>
      </c>
      <c r="AM682">
        <v>1668704.61023936</v>
      </c>
      <c r="AN682">
        <v>1660039.5163720101</v>
      </c>
      <c r="AO682">
        <v>1651501.9118379799</v>
      </c>
      <c r="AP682">
        <v>1643090.29018637</v>
      </c>
      <c r="AQ682">
        <v>1634558.2039743201</v>
      </c>
      <c r="AR682">
        <v>1626232.8819866199</v>
      </c>
      <c r="AS682">
        <v>1617788.33135367</v>
      </c>
      <c r="AT682">
        <v>1609468.02520635</v>
      </c>
      <c r="AU682">
        <v>1601447.60493585</v>
      </c>
      <c r="AV682">
        <v>1592955.5671586101</v>
      </c>
      <c r="AW682">
        <v>1584842.14056024</v>
      </c>
      <c r="AX682">
        <v>1576612.5199140101</v>
      </c>
      <c r="AY682">
        <v>1568582.333625</v>
      </c>
      <c r="AZ682">
        <v>1560437.1453896901</v>
      </c>
      <c r="BA682">
        <v>1552411.7971276999</v>
      </c>
      <c r="BB682">
        <v>1544504.87277519</v>
      </c>
      <c r="BC682">
        <v>1536484.71173586</v>
      </c>
      <c r="BD682">
        <v>1528658.9090674201</v>
      </c>
      <c r="BE682">
        <v>1520721.0314724499</v>
      </c>
      <c r="BF682">
        <v>1512899.9436939701</v>
      </c>
      <c r="BG682">
        <v>1505274.63677933</v>
      </c>
      <c r="BH682">
        <v>1497378.2331290899</v>
      </c>
      <c r="BI682">
        <v>1489751.61212663</v>
      </c>
      <c r="BJ682">
        <v>1482015.76871917</v>
      </c>
      <c r="BK682">
        <v>1474467.3936075</v>
      </c>
      <c r="BL682">
        <v>1466810.91666631</v>
      </c>
      <c r="BM682">
        <v>1459267.0893000399</v>
      </c>
      <c r="BN682">
        <v>1451834.58040868</v>
      </c>
      <c r="BO682">
        <v>1444295.6290317101</v>
      </c>
      <c r="BP682">
        <v>1436939.3745233701</v>
      </c>
      <c r="BQ682">
        <v>1429477.76958411</v>
      </c>
      <c r="BR682">
        <v>1422125.9470723299</v>
      </c>
      <c r="BS682">
        <v>1415039.1037213199</v>
      </c>
      <c r="BT682">
        <v>1407535.53914135</v>
      </c>
      <c r="BU682">
        <f t="shared" ca="1" si="78"/>
        <v>1244221.964513839</v>
      </c>
      <c r="BV682">
        <f t="shared" ca="1" si="78"/>
        <v>1743708.9168487182</v>
      </c>
      <c r="BW682">
        <f t="shared" ca="1" si="78"/>
        <v>1639086.3818377943</v>
      </c>
      <c r="BX682">
        <f t="shared" ca="1" si="78"/>
        <v>1540734.0229391626</v>
      </c>
      <c r="BY682">
        <f t="shared" ca="1" si="78"/>
        <v>1448296.7269918767</v>
      </c>
      <c r="BZ682" t="str">
        <f>VLOOKUP($A682,[1]UNITES!$H$2:$I$20,2,FALSE) &amp; "__" &amp; $D682 &amp; "__" &amp;CB682</f>
        <v>+100 BP TC / +100 BP LT / +50 BP INF__Crédit Habitat__EUR3M</v>
      </c>
      <c r="CA682" t="str">
        <f>VLOOKUP($A682,[1]UNITES!$H$2:$I$20,2,FALSE) &amp; "__" &amp; $E682 &amp; "__" &amp; $F682 &amp; "__" &amp; CB682</f>
        <v>+100 BP TC / +100 BP LT / +50 BP INF__Crédit habitat non rég.__B Actif__EUR3M</v>
      </c>
      <c r="CB682" t="str">
        <f t="shared" si="75"/>
        <v>EUR3M</v>
      </c>
    </row>
    <row r="683" spans="1:80" x14ac:dyDescent="0.3">
      <c r="A683">
        <v>3</v>
      </c>
      <c r="B683" t="s">
        <v>17</v>
      </c>
      <c r="C683" t="s">
        <v>18</v>
      </c>
      <c r="D683" t="s">
        <v>68</v>
      </c>
      <c r="E683" t="s">
        <v>69</v>
      </c>
      <c r="F683" t="s">
        <v>21</v>
      </c>
      <c r="H683" t="s">
        <v>34</v>
      </c>
      <c r="I683" t="s">
        <v>61</v>
      </c>
      <c r="J683" t="s">
        <v>59</v>
      </c>
      <c r="M683">
        <v>36400131.933964297</v>
      </c>
      <c r="N683">
        <v>35827730.556250997</v>
      </c>
      <c r="O683">
        <v>35264792.392606497</v>
      </c>
      <c r="P683">
        <v>34702173.771119699</v>
      </c>
      <c r="Q683">
        <v>34148164.331947803</v>
      </c>
      <c r="R683">
        <v>33603210.870340899</v>
      </c>
      <c r="S683">
        <v>33058268.001373999</v>
      </c>
      <c r="T683">
        <v>32524227.778088301</v>
      </c>
      <c r="U683">
        <v>31989891.740534399</v>
      </c>
      <c r="V683">
        <v>31463828.583172999</v>
      </c>
      <c r="W683">
        <v>30952019.566973399</v>
      </c>
      <c r="X683">
        <v>30428676.970867701</v>
      </c>
      <c r="Y683">
        <v>29921217.188434001</v>
      </c>
      <c r="Z683">
        <v>29413191.242550898</v>
      </c>
      <c r="AA683">
        <v>28914975.2511613</v>
      </c>
      <c r="AB683">
        <v>28417343.963787898</v>
      </c>
      <c r="AC683">
        <v>27927026.771008</v>
      </c>
      <c r="AD683">
        <v>27443935.514872599</v>
      </c>
      <c r="AE683">
        <v>26963546.1755515</v>
      </c>
      <c r="AF683">
        <v>26491871.0758879</v>
      </c>
      <c r="AG683">
        <v>26018994.607075401</v>
      </c>
      <c r="AH683">
        <v>25552119.864363801</v>
      </c>
      <c r="AI683">
        <v>25096141.750421099</v>
      </c>
      <c r="AJ683">
        <v>24629743.649255201</v>
      </c>
      <c r="AK683">
        <v>24177168.459967799</v>
      </c>
      <c r="AL683">
        <v>23723355.304200199</v>
      </c>
      <c r="AM683">
        <v>23279937.207036801</v>
      </c>
      <c r="AN683">
        <v>22835114.652336799</v>
      </c>
      <c r="AO683">
        <v>22395748.235076901</v>
      </c>
      <c r="AP683">
        <v>21963234.547375198</v>
      </c>
      <c r="AQ683">
        <v>21529338.3686519</v>
      </c>
      <c r="AR683">
        <v>21103240.995696399</v>
      </c>
      <c r="AS683">
        <v>20677255.271687001</v>
      </c>
      <c r="AT683">
        <v>20256770.387329001</v>
      </c>
      <c r="AU683">
        <v>19846373.8966657</v>
      </c>
      <c r="AV683">
        <v>19426655.3512724</v>
      </c>
      <c r="AW683">
        <v>19020753.943275701</v>
      </c>
      <c r="AX683">
        <v>18616890.374095</v>
      </c>
      <c r="AY683">
        <v>18223980.801118299</v>
      </c>
      <c r="AZ683">
        <v>17832239.0289369</v>
      </c>
      <c r="BA683">
        <v>17447151.787053399</v>
      </c>
      <c r="BB683">
        <v>17070435.311563998</v>
      </c>
      <c r="BC683">
        <v>16693400.0256033</v>
      </c>
      <c r="BD683">
        <v>16324286.019131299</v>
      </c>
      <c r="BE683">
        <v>15954657.847587001</v>
      </c>
      <c r="BF683">
        <v>15591427.6651244</v>
      </c>
      <c r="BG683">
        <v>15239170.066124501</v>
      </c>
      <c r="BH683">
        <v>14883539.056736</v>
      </c>
      <c r="BI683">
        <v>14540000.649885699</v>
      </c>
      <c r="BJ683">
        <v>14197763.0954159</v>
      </c>
      <c r="BK683">
        <v>13863863.1129434</v>
      </c>
      <c r="BL683">
        <v>13530922.9740513</v>
      </c>
      <c r="BM683">
        <v>13204379.2330459</v>
      </c>
      <c r="BN683">
        <v>12885495.904613299</v>
      </c>
      <c r="BO683">
        <v>12566772.330976101</v>
      </c>
      <c r="BP683">
        <v>12254678.540647199</v>
      </c>
      <c r="BQ683">
        <v>11945540.743987801</v>
      </c>
      <c r="BR683">
        <v>11642822.342875799</v>
      </c>
      <c r="BS683">
        <v>11351031.161315501</v>
      </c>
      <c r="BT683">
        <v>11053491.0876492</v>
      </c>
      <c r="BU683">
        <f t="shared" ca="1" si="78"/>
        <v>33363593.041436747</v>
      </c>
      <c r="BV683">
        <f t="shared" ca="1" si="78"/>
        <v>27232508.92119747</v>
      </c>
      <c r="BW683">
        <f t="shared" ca="1" si="78"/>
        <v>21767849.389774676</v>
      </c>
      <c r="BX683">
        <f t="shared" ca="1" si="78"/>
        <v>16908160.99386248</v>
      </c>
      <c r="BY683">
        <f t="shared" ca="1" si="78"/>
        <v>12753063.43145059</v>
      </c>
      <c r="BZ683" t="str">
        <f>VLOOKUP($A683,[1]UNITES!$H$2:$I$20,2,FALSE) &amp; "__" &amp; $D683 &amp; "__" &amp;CB683</f>
        <v>+100 BP TC / +100 BP LT / +50 BP INF__Crédit Habitat__EONIA</v>
      </c>
      <c r="CA683" t="str">
        <f>VLOOKUP($A683,[1]UNITES!$H$2:$I$20,2,FALSE) &amp; "__" &amp; $E683 &amp; "__" &amp; $F683 &amp; "__" &amp; CB683</f>
        <v>+100 BP TC / +100 BP LT / +50 BP INF__Crédit habitat non rég.__B Actif__EONIA</v>
      </c>
      <c r="CB683" t="str">
        <f t="shared" si="75"/>
        <v>EONIA</v>
      </c>
    </row>
    <row r="684" spans="1:80" x14ac:dyDescent="0.3">
      <c r="A684">
        <v>3</v>
      </c>
      <c r="B684" t="s">
        <v>17</v>
      </c>
      <c r="C684" t="s">
        <v>18</v>
      </c>
      <c r="D684" t="s">
        <v>68</v>
      </c>
      <c r="E684" t="s">
        <v>69</v>
      </c>
      <c r="F684" t="s">
        <v>21</v>
      </c>
      <c r="H684" t="s">
        <v>34</v>
      </c>
      <c r="I684" t="s">
        <v>61</v>
      </c>
      <c r="J684" t="s">
        <v>59</v>
      </c>
      <c r="K684" t="s">
        <v>70</v>
      </c>
      <c r="M684">
        <v>46238586.1143943</v>
      </c>
      <c r="N684">
        <v>45736072.816985302</v>
      </c>
      <c r="O684">
        <v>45234002.781884998</v>
      </c>
      <c r="P684">
        <v>44731867.0852089</v>
      </c>
      <c r="Q684">
        <v>44235424.169998899</v>
      </c>
      <c r="R684">
        <v>43744412.207939103</v>
      </c>
      <c r="S684">
        <v>43252970.524657696</v>
      </c>
      <c r="T684">
        <v>42768815.396122798</v>
      </c>
      <c r="U684">
        <v>42284244.9245435</v>
      </c>
      <c r="V684">
        <v>41804697.312074699</v>
      </c>
      <c r="W684">
        <v>41334550.813483097</v>
      </c>
      <c r="X684">
        <v>40856559.023716599</v>
      </c>
      <c r="Y684">
        <v>40389324.408728197</v>
      </c>
      <c r="Z684">
        <v>39922586.844534703</v>
      </c>
      <c r="AA684">
        <v>39463834.991108999</v>
      </c>
      <c r="AB684">
        <v>39005289.428425603</v>
      </c>
      <c r="AC684">
        <v>38553559.524122298</v>
      </c>
      <c r="AD684">
        <v>38107250.828521498</v>
      </c>
      <c r="AE684">
        <v>37660871.276194498</v>
      </c>
      <c r="AF684">
        <v>37221635.893356197</v>
      </c>
      <c r="AG684">
        <v>36781978.285106398</v>
      </c>
      <c r="AH684">
        <v>36348368.2228541</v>
      </c>
      <c r="AI684">
        <v>35923817.928847499</v>
      </c>
      <c r="AJ684">
        <v>35493489.5313752</v>
      </c>
      <c r="AK684">
        <v>35073156.300056003</v>
      </c>
      <c r="AL684">
        <v>34653169.665458299</v>
      </c>
      <c r="AM684">
        <v>34240019.632489599</v>
      </c>
      <c r="AN684">
        <v>33827267.722747996</v>
      </c>
      <c r="AO684">
        <v>33419071.3136594</v>
      </c>
      <c r="AP684">
        <v>33015864.924826998</v>
      </c>
      <c r="AQ684">
        <v>32612637.570936698</v>
      </c>
      <c r="AR684">
        <v>32215204.993649799</v>
      </c>
      <c r="AS684">
        <v>31817361.141380101</v>
      </c>
      <c r="AT684">
        <v>31424686.807880498</v>
      </c>
      <c r="AU684">
        <v>31040872.875710201</v>
      </c>
      <c r="AV684">
        <v>30650929.037022099</v>
      </c>
      <c r="AW684">
        <v>30273545.3046134</v>
      </c>
      <c r="AX684">
        <v>29896783.977394</v>
      </c>
      <c r="AY684">
        <v>29525677.277323298</v>
      </c>
      <c r="AZ684">
        <v>29155197.586275801</v>
      </c>
      <c r="BA684">
        <v>28790583.325050801</v>
      </c>
      <c r="BB684">
        <v>28431840.382120699</v>
      </c>
      <c r="BC684">
        <v>28073154.2255091</v>
      </c>
      <c r="BD684">
        <v>27721980.899298798</v>
      </c>
      <c r="BE684">
        <v>27371375.908383101</v>
      </c>
      <c r="BF684">
        <v>27027863.9030868</v>
      </c>
      <c r="BG684">
        <v>26691859.797577899</v>
      </c>
      <c r="BH684">
        <v>26354302.498725999</v>
      </c>
      <c r="BI684">
        <v>26024258.952427201</v>
      </c>
      <c r="BJ684">
        <v>25697202.320763599</v>
      </c>
      <c r="BK684">
        <v>25376558.330171399</v>
      </c>
      <c r="BL684">
        <v>25056364.4444023</v>
      </c>
      <c r="BM684">
        <v>24740302.8309719</v>
      </c>
      <c r="BN684">
        <v>24428344.655425798</v>
      </c>
      <c r="BO684">
        <v>24117097.4323605</v>
      </c>
      <c r="BP684">
        <v>23814630.084492698</v>
      </c>
      <c r="BQ684">
        <v>23513155.5835329</v>
      </c>
      <c r="BR684">
        <v>23218107.251003899</v>
      </c>
      <c r="BS684">
        <v>22930628.6456188</v>
      </c>
      <c r="BT684">
        <v>22637683.6277305</v>
      </c>
      <c r="BU684">
        <f t="shared" ca="1" si="78"/>
        <v>43518516.930917494</v>
      </c>
      <c r="BV684">
        <f t="shared" ca="1" si="78"/>
        <v>37906000.596931271</v>
      </c>
      <c r="BW684">
        <f t="shared" ca="1" si="78"/>
        <v>32832520.165484812</v>
      </c>
      <c r="BX684">
        <f t="shared" ca="1" si="78"/>
        <v>28276180.423779976</v>
      </c>
      <c r="BY684">
        <f t="shared" ca="1" si="78"/>
        <v>24296194.513241787</v>
      </c>
      <c r="BZ684" t="str">
        <f>VLOOKUP($A684,[1]UNITES!$H$2:$I$20,2,FALSE) &amp; "__" &amp; $D684 &amp; "__" &amp;CB684</f>
        <v>+100 BP TC / +100 BP LT / +50 BP INF__Crédit Habitat__EONIA</v>
      </c>
      <c r="CA684" t="str">
        <f>VLOOKUP($A684,[1]UNITES!$H$2:$I$20,2,FALSE) &amp; "__" &amp; $E684 &amp; "__" &amp; $F684 &amp; "__" &amp; CB684</f>
        <v>+100 BP TC / +100 BP LT / +50 BP INF__Crédit habitat non rég.__B Actif__EONIA</v>
      </c>
      <c r="CB684" t="str">
        <f t="shared" si="75"/>
        <v>EONIA</v>
      </c>
    </row>
    <row r="685" spans="1:80" x14ac:dyDescent="0.3">
      <c r="A685">
        <v>3</v>
      </c>
      <c r="B685" t="s">
        <v>17</v>
      </c>
      <c r="C685" t="s">
        <v>18</v>
      </c>
      <c r="D685" t="s">
        <v>68</v>
      </c>
      <c r="E685" t="s">
        <v>69</v>
      </c>
      <c r="F685" t="s">
        <v>21</v>
      </c>
      <c r="H685" t="s">
        <v>30</v>
      </c>
      <c r="I685" t="s">
        <v>31</v>
      </c>
      <c r="J685" t="s">
        <v>31</v>
      </c>
      <c r="M685">
        <v>926984948.92640305</v>
      </c>
      <c r="N685">
        <v>927195745.30497706</v>
      </c>
      <c r="O685">
        <v>922828569.96565902</v>
      </c>
      <c r="P685">
        <v>916809630.88252294</v>
      </c>
      <c r="Q685">
        <v>909800128.87520194</v>
      </c>
      <c r="R685">
        <v>901860225.98811901</v>
      </c>
      <c r="S685">
        <v>892609695.59096098</v>
      </c>
      <c r="T685">
        <v>884914816.24273801</v>
      </c>
      <c r="U685">
        <v>877665933.00843596</v>
      </c>
      <c r="V685">
        <v>870266652.78302002</v>
      </c>
      <c r="W685">
        <v>863286910.75788999</v>
      </c>
      <c r="X685">
        <v>856091375.77797604</v>
      </c>
      <c r="Y685">
        <v>849177549.12206602</v>
      </c>
      <c r="Z685">
        <v>842227218.54068899</v>
      </c>
      <c r="AA685">
        <v>835484027.76797795</v>
      </c>
      <c r="AB685">
        <v>828621063.51799595</v>
      </c>
      <c r="AC685">
        <v>821850851.46433103</v>
      </c>
      <c r="AD685">
        <v>815277980.53301001</v>
      </c>
      <c r="AE685">
        <v>808663901.51699197</v>
      </c>
      <c r="AF685">
        <v>802088651.25235605</v>
      </c>
      <c r="AG685">
        <v>795401094.44704497</v>
      </c>
      <c r="AH685">
        <v>788813124.58855295</v>
      </c>
      <c r="AI685">
        <v>782437394.49362397</v>
      </c>
      <c r="AJ685">
        <v>775755849.54556</v>
      </c>
      <c r="AK685">
        <v>769354554.50751305</v>
      </c>
      <c r="AL685">
        <v>762880813.87880397</v>
      </c>
      <c r="AM685">
        <v>756549313.57259405</v>
      </c>
      <c r="AN685">
        <v>750157469.58100796</v>
      </c>
      <c r="AO685">
        <v>743866277.57680702</v>
      </c>
      <c r="AP685">
        <v>737635644.76652706</v>
      </c>
      <c r="AQ685">
        <v>731317049.27630103</v>
      </c>
      <c r="AR685">
        <v>725183818.94740999</v>
      </c>
      <c r="AS685">
        <v>718992010.754511</v>
      </c>
      <c r="AT685">
        <v>712885158.27476895</v>
      </c>
      <c r="AU685">
        <v>706987929.75385594</v>
      </c>
      <c r="AV685">
        <v>700789529.12895298</v>
      </c>
      <c r="AW685">
        <v>694847804.08896601</v>
      </c>
      <c r="AX685">
        <v>688836344.843274</v>
      </c>
      <c r="AY685">
        <v>682978381.254143</v>
      </c>
      <c r="AZ685">
        <v>677051303.25624502</v>
      </c>
      <c r="BA685">
        <v>671205866.628443</v>
      </c>
      <c r="BB685">
        <v>665440351.97283697</v>
      </c>
      <c r="BC685">
        <v>659600087.63329804</v>
      </c>
      <c r="BD685">
        <v>653893272.49953306</v>
      </c>
      <c r="BE685">
        <v>648114408.03602302</v>
      </c>
      <c r="BF685">
        <v>642423012.04102194</v>
      </c>
      <c r="BG685">
        <v>636862952.53601396</v>
      </c>
      <c r="BH685">
        <v>631130150.00630498</v>
      </c>
      <c r="BI685">
        <v>625581574.73848796</v>
      </c>
      <c r="BJ685">
        <v>619964973.66988003</v>
      </c>
      <c r="BK685">
        <v>614475259.44497001</v>
      </c>
      <c r="BL685">
        <v>608917638.06847</v>
      </c>
      <c r="BM685">
        <v>603432607.88263702</v>
      </c>
      <c r="BN685">
        <v>598022857.76616895</v>
      </c>
      <c r="BO685">
        <v>592562230.81478405</v>
      </c>
      <c r="BP685">
        <v>587224059.06188405</v>
      </c>
      <c r="BQ685">
        <v>581821089.28755295</v>
      </c>
      <c r="BR685">
        <v>576496953.97845197</v>
      </c>
      <c r="BS685">
        <v>571350668.31718194</v>
      </c>
      <c r="BT685">
        <v>565941385.96788502</v>
      </c>
      <c r="BU685">
        <f t="shared" ref="BU685:BY694" ca="1" si="79">IFERROR(SUM(OFFSET($A685,0,12*BU$4,1,12))/12,0)</f>
        <v>895859552.84199202</v>
      </c>
      <c r="BV685">
        <f t="shared" ca="1" si="79"/>
        <v>812149892.23251677</v>
      </c>
      <c r="BW685">
        <f t="shared" ca="1" si="79"/>
        <v>734716630.834921</v>
      </c>
      <c r="BX685">
        <f t="shared" ca="1" si="79"/>
        <v>662698661.2330085</v>
      </c>
      <c r="BY685">
        <f t="shared" ca="1" si="79"/>
        <v>595482608.24986279</v>
      </c>
      <c r="BZ685" t="str">
        <f>VLOOKUP($A685,[1]UNITES!$H$2:$I$20,2,FALSE) &amp; "__" &amp; $D685 &amp; "__" &amp;CB685</f>
        <v>+100 BP TC / +100 BP LT / +50 BP INF__Crédit Habitat__FIXE &lt;&gt; 0%</v>
      </c>
      <c r="CA685" t="str">
        <f>VLOOKUP($A685,[1]UNITES!$H$2:$I$20,2,FALSE) &amp; "__" &amp; $E685 &amp; "__" &amp; $F685 &amp; "__" &amp; CB685</f>
        <v>+100 BP TC / +100 BP LT / +50 BP INF__Crédit habitat non rég.__B Actif__FIXE &lt;&gt; 0%</v>
      </c>
      <c r="CB685" t="str">
        <f t="shared" si="75"/>
        <v>FIXE &lt;&gt; 0%</v>
      </c>
    </row>
    <row r="686" spans="1:80" x14ac:dyDescent="0.3">
      <c r="A686">
        <v>3</v>
      </c>
      <c r="B686" t="s">
        <v>17</v>
      </c>
      <c r="C686" t="s">
        <v>18</v>
      </c>
      <c r="D686" t="s">
        <v>68</v>
      </c>
      <c r="E686" t="s">
        <v>69</v>
      </c>
      <c r="F686" t="s">
        <v>21</v>
      </c>
      <c r="H686" t="s">
        <v>30</v>
      </c>
      <c r="I686" t="s">
        <v>31</v>
      </c>
      <c r="J686" t="s">
        <v>31</v>
      </c>
      <c r="K686" t="s">
        <v>70</v>
      </c>
      <c r="M686">
        <v>3652667703.3979702</v>
      </c>
      <c r="N686">
        <v>3633823603.52386</v>
      </c>
      <c r="O686">
        <v>3601950183.2785802</v>
      </c>
      <c r="P686">
        <v>3565130552.9688101</v>
      </c>
      <c r="Q686">
        <v>3527174660.9212799</v>
      </c>
      <c r="R686">
        <v>3482095338.3994598</v>
      </c>
      <c r="S686">
        <v>3417525377.0560198</v>
      </c>
      <c r="T686">
        <v>3370902493.67171</v>
      </c>
      <c r="U686">
        <v>3336108156.48911</v>
      </c>
      <c r="V686">
        <v>3302055271.14715</v>
      </c>
      <c r="W686">
        <v>3269179525.98353</v>
      </c>
      <c r="X686">
        <v>3235329633.6907501</v>
      </c>
      <c r="Y686">
        <v>3200031750.9218502</v>
      </c>
      <c r="Z686">
        <v>3166968748.0651302</v>
      </c>
      <c r="AA686">
        <v>3134672609.1032</v>
      </c>
      <c r="AB686">
        <v>3101189748.6724601</v>
      </c>
      <c r="AC686">
        <v>3069292663.4579802</v>
      </c>
      <c r="AD686">
        <v>3037934883.48317</v>
      </c>
      <c r="AE686">
        <v>3006404746.1327901</v>
      </c>
      <c r="AF686">
        <v>2975497654.5720901</v>
      </c>
      <c r="AG686">
        <v>2944815887.8274398</v>
      </c>
      <c r="AH686">
        <v>2914681217.97295</v>
      </c>
      <c r="AI686">
        <v>2885198221.58286</v>
      </c>
      <c r="AJ686">
        <v>2854741947.1036701</v>
      </c>
      <c r="AK686">
        <v>2824021104.6317601</v>
      </c>
      <c r="AL686">
        <v>2794808415.5721798</v>
      </c>
      <c r="AM686">
        <v>2766237715.3363099</v>
      </c>
      <c r="AN686">
        <v>2737287633.19104</v>
      </c>
      <c r="AO686">
        <v>2708790490.1142201</v>
      </c>
      <c r="AP686">
        <v>2680706081.2725601</v>
      </c>
      <c r="AQ686">
        <v>2652672044.0623999</v>
      </c>
      <c r="AR686">
        <v>2625170379.1170702</v>
      </c>
      <c r="AS686">
        <v>2597694588.92167</v>
      </c>
      <c r="AT686">
        <v>2570036520.8589201</v>
      </c>
      <c r="AU686">
        <v>2543675380.4711599</v>
      </c>
      <c r="AV686">
        <v>2515839292.0728998</v>
      </c>
      <c r="AW686">
        <v>2488833387.92349</v>
      </c>
      <c r="AX686">
        <v>2461979646.18716</v>
      </c>
      <c r="AY686">
        <v>2435587909.5799499</v>
      </c>
      <c r="AZ686">
        <v>2408729927.57025</v>
      </c>
      <c r="BA686">
        <v>2382405071.1616302</v>
      </c>
      <c r="BB686">
        <v>2356933693.3996</v>
      </c>
      <c r="BC686">
        <v>2331070832.8853598</v>
      </c>
      <c r="BD686">
        <v>2305835022.7413402</v>
      </c>
      <c r="BE686">
        <v>2280517194.9123802</v>
      </c>
      <c r="BF686">
        <v>2255399465.3382001</v>
      </c>
      <c r="BG686">
        <v>2230846824.5988302</v>
      </c>
      <c r="BH686">
        <v>2205522038.76301</v>
      </c>
      <c r="BI686">
        <v>2181154302.6391101</v>
      </c>
      <c r="BJ686">
        <v>2156835846.6721802</v>
      </c>
      <c r="BK686">
        <v>2132801892.0588901</v>
      </c>
      <c r="BL686">
        <v>2108399265.3469501</v>
      </c>
      <c r="BM686">
        <v>2083991147.5145199</v>
      </c>
      <c r="BN686">
        <v>2060673980.8153901</v>
      </c>
      <c r="BO686">
        <v>2037101102.1357501</v>
      </c>
      <c r="BP686">
        <v>2014102411.66872</v>
      </c>
      <c r="BQ686">
        <v>1990534512.9695001</v>
      </c>
      <c r="BR686">
        <v>1966962152.43556</v>
      </c>
      <c r="BS686">
        <v>1944771113.9826901</v>
      </c>
      <c r="BT686">
        <v>1921720411.24545</v>
      </c>
      <c r="BU686">
        <f t="shared" ca="1" si="79"/>
        <v>3449495208.3773522</v>
      </c>
      <c r="BV686">
        <f t="shared" ca="1" si="79"/>
        <v>3024285839.9079652</v>
      </c>
      <c r="BW686">
        <f t="shared" ca="1" si="79"/>
        <v>2668078303.8018489</v>
      </c>
      <c r="BX686">
        <f t="shared" ca="1" si="79"/>
        <v>2345305084.5884337</v>
      </c>
      <c r="BY686">
        <f t="shared" ca="1" si="79"/>
        <v>2049920678.2903922</v>
      </c>
      <c r="BZ686" t="str">
        <f>VLOOKUP($A686,[1]UNITES!$H$2:$I$20,2,FALSE) &amp; "__" &amp; $D686 &amp; "__" &amp;CB686</f>
        <v>+100 BP TC / +100 BP LT / +50 BP INF__Crédit Habitat__FIXE &lt;&gt; 0%</v>
      </c>
      <c r="CA686" t="str">
        <f>VLOOKUP($A686,[1]UNITES!$H$2:$I$20,2,FALSE) &amp; "__" &amp; $E686 &amp; "__" &amp; $F686 &amp; "__" &amp; CB686</f>
        <v>+100 BP TC / +100 BP LT / +50 BP INF__Crédit habitat non rég.__B Actif__FIXE &lt;&gt; 0%</v>
      </c>
      <c r="CB686" t="str">
        <f t="shared" si="75"/>
        <v>FIXE &lt;&gt; 0%</v>
      </c>
    </row>
    <row r="687" spans="1:80" x14ac:dyDescent="0.3">
      <c r="A687">
        <v>3</v>
      </c>
      <c r="B687" t="s">
        <v>17</v>
      </c>
      <c r="C687" t="s">
        <v>18</v>
      </c>
      <c r="D687" t="s">
        <v>68</v>
      </c>
      <c r="E687" t="s">
        <v>69</v>
      </c>
      <c r="F687" t="s">
        <v>21</v>
      </c>
      <c r="G687" t="s">
        <v>22</v>
      </c>
      <c r="H687" t="s">
        <v>34</v>
      </c>
      <c r="I687" t="s">
        <v>35</v>
      </c>
      <c r="J687" t="s">
        <v>36</v>
      </c>
      <c r="M687">
        <v>10243055.2482941</v>
      </c>
      <c r="N687">
        <v>21328124.442870401</v>
      </c>
      <c r="O687">
        <v>25140113.8560551</v>
      </c>
      <c r="P687">
        <v>29068626.963092599</v>
      </c>
      <c r="Q687">
        <v>32938878.2232037</v>
      </c>
      <c r="R687">
        <v>36750867.636388399</v>
      </c>
      <c r="S687">
        <v>40679380.743425898</v>
      </c>
      <c r="T687">
        <v>44491370.156610601</v>
      </c>
      <c r="U687">
        <v>48419883.2636481</v>
      </c>
      <c r="V687">
        <v>49548199.0398096</v>
      </c>
      <c r="W687">
        <v>50973115.556463398</v>
      </c>
      <c r="X687">
        <v>55030637.0338379</v>
      </c>
      <c r="Y687">
        <v>58842626.447022602</v>
      </c>
      <c r="Z687">
        <v>62771139.554060102</v>
      </c>
      <c r="AA687">
        <v>66583128.967244796</v>
      </c>
      <c r="AB687">
        <v>70511642.074282303</v>
      </c>
      <c r="AC687">
        <v>74381893.334393501</v>
      </c>
      <c r="AD687">
        <v>78193882.747578204</v>
      </c>
      <c r="AE687">
        <v>80000000.002296701</v>
      </c>
      <c r="AF687">
        <v>80000000.002296701</v>
      </c>
      <c r="AG687">
        <v>80000000.002296701</v>
      </c>
      <c r="AH687">
        <v>80000000.002296701</v>
      </c>
      <c r="AI687">
        <v>80000000.002296701</v>
      </c>
      <c r="AJ687">
        <v>80000000.002296701</v>
      </c>
      <c r="AK687">
        <v>80000000.002296701</v>
      </c>
      <c r="AL687">
        <v>80000000.002296701</v>
      </c>
      <c r="AM687">
        <v>80000000.002296701</v>
      </c>
      <c r="AN687">
        <v>80000000.002296701</v>
      </c>
      <c r="AO687">
        <v>80000000.002296701</v>
      </c>
      <c r="AP687">
        <v>80000000.002296701</v>
      </c>
      <c r="AQ687">
        <v>80000000.002296701</v>
      </c>
      <c r="AR687">
        <v>80000000.002296701</v>
      </c>
      <c r="AS687">
        <v>80000000.002296701</v>
      </c>
      <c r="AT687">
        <v>80000000.002296701</v>
      </c>
      <c r="AU687">
        <v>80000000.002296701</v>
      </c>
      <c r="AV687">
        <v>80000000.002296701</v>
      </c>
      <c r="AW687">
        <v>80000000.002296701</v>
      </c>
      <c r="AX687">
        <v>80000000.002296701</v>
      </c>
      <c r="AY687">
        <v>80000000.002296701</v>
      </c>
      <c r="AZ687">
        <v>80000000.002296701</v>
      </c>
      <c r="BA687">
        <v>80000000.002296701</v>
      </c>
      <c r="BB687">
        <v>80000000.002296701</v>
      </c>
      <c r="BC687">
        <v>80000000.002296701</v>
      </c>
      <c r="BD687">
        <v>80000000.002296701</v>
      </c>
      <c r="BE687">
        <v>80000000.002296701</v>
      </c>
      <c r="BF687">
        <v>80000000.002296701</v>
      </c>
      <c r="BG687">
        <v>80000000.002296701</v>
      </c>
      <c r="BH687">
        <v>80000000.002296701</v>
      </c>
      <c r="BI687">
        <v>80000000.002296701</v>
      </c>
      <c r="BJ687">
        <v>80000000.002296701</v>
      </c>
      <c r="BK687">
        <v>80000000.002296701</v>
      </c>
      <c r="BL687">
        <v>80000000.002296701</v>
      </c>
      <c r="BM687">
        <v>80000000.002296701</v>
      </c>
      <c r="BN687">
        <v>80000000.002296701</v>
      </c>
      <c r="BO687">
        <v>80000000.002296701</v>
      </c>
      <c r="BP687">
        <v>80000000.002296701</v>
      </c>
      <c r="BQ687">
        <v>80000000.002296701</v>
      </c>
      <c r="BR687">
        <v>80000000.002296701</v>
      </c>
      <c r="BS687">
        <v>80000000.002296701</v>
      </c>
      <c r="BT687">
        <v>80000000.002296701</v>
      </c>
      <c r="BU687">
        <f t="shared" ca="1" si="79"/>
        <v>37051021.013641655</v>
      </c>
      <c r="BV687">
        <f t="shared" ca="1" si="79"/>
        <v>74273692.761530146</v>
      </c>
      <c r="BW687">
        <f t="shared" ca="1" si="79"/>
        <v>80000000.002296701</v>
      </c>
      <c r="BX687">
        <f t="shared" ca="1" si="79"/>
        <v>80000000.002296701</v>
      </c>
      <c r="BY687">
        <f t="shared" ca="1" si="79"/>
        <v>80000000.002296701</v>
      </c>
      <c r="BZ687" t="str">
        <f>VLOOKUP($A687,[1]UNITES!$H$2:$I$20,2,FALSE) &amp; "__" &amp; $D687 &amp; "__" &amp;CB687</f>
        <v>+100 BP TC / +100 BP LT / +50 BP INF__Crédit Habitat__EUR3M</v>
      </c>
      <c r="CA687" t="str">
        <f>VLOOKUP($A687,[1]UNITES!$H$2:$I$20,2,FALSE) &amp; "__" &amp; $E687 &amp; "__" &amp; $F687 &amp; "__" &amp; CB687</f>
        <v>+100 BP TC / +100 BP LT / +50 BP INF__Crédit habitat non rég.__B Actif__EUR3M</v>
      </c>
      <c r="CB687" t="str">
        <f t="shared" si="75"/>
        <v>EUR3M</v>
      </c>
    </row>
    <row r="688" spans="1:80" x14ac:dyDescent="0.3">
      <c r="A688">
        <v>3</v>
      </c>
      <c r="B688" t="s">
        <v>17</v>
      </c>
      <c r="C688" t="s">
        <v>18</v>
      </c>
      <c r="D688" t="s">
        <v>68</v>
      </c>
      <c r="E688" t="s">
        <v>69</v>
      </c>
      <c r="F688" t="s">
        <v>21</v>
      </c>
      <c r="G688" t="s">
        <v>26</v>
      </c>
      <c r="H688" t="s">
        <v>34</v>
      </c>
      <c r="I688" t="s">
        <v>35</v>
      </c>
      <c r="J688" t="s">
        <v>36</v>
      </c>
      <c r="M688">
        <v>67600388.665674105</v>
      </c>
      <c r="N688">
        <v>63671875.559569903</v>
      </c>
      <c r="O688">
        <v>59859886.1463852</v>
      </c>
      <c r="P688">
        <v>55931373.039347701</v>
      </c>
      <c r="Q688">
        <v>52061121.779236503</v>
      </c>
      <c r="R688">
        <v>48249132.366051801</v>
      </c>
      <c r="S688">
        <v>44320619.259014301</v>
      </c>
      <c r="T688">
        <v>40508629.845829599</v>
      </c>
      <c r="U688">
        <v>36580116.738792099</v>
      </c>
      <c r="V688">
        <v>32709865.478681002</v>
      </c>
      <c r="W688">
        <v>29026884.445833299</v>
      </c>
      <c r="X688">
        <v>24969362.968458802</v>
      </c>
      <c r="Y688">
        <v>21157373.555274099</v>
      </c>
      <c r="Z688">
        <v>17228860.4482366</v>
      </c>
      <c r="AA688">
        <v>13416871.0350518</v>
      </c>
      <c r="AB688">
        <v>9488357.9280143306</v>
      </c>
      <c r="AC688">
        <v>5618106.6679032203</v>
      </c>
      <c r="AD688">
        <v>1806117.25471852</v>
      </c>
      <c r="BU688">
        <f t="shared" ca="1" si="79"/>
        <v>46290771.357739538</v>
      </c>
      <c r="BV688">
        <f t="shared" ca="1" si="79"/>
        <v>5726307.2407665476</v>
      </c>
      <c r="BW688">
        <f t="shared" ca="1" si="79"/>
        <v>0</v>
      </c>
      <c r="BX688">
        <f t="shared" ca="1" si="79"/>
        <v>0</v>
      </c>
      <c r="BY688">
        <f t="shared" ca="1" si="79"/>
        <v>0</v>
      </c>
      <c r="BZ688" t="str">
        <f>VLOOKUP($A688,[1]UNITES!$H$2:$I$20,2,FALSE) &amp; "__" &amp; $D688 &amp; "__" &amp;CB688</f>
        <v>+100 BP TC / +100 BP LT / +50 BP INF__Crédit Habitat__EUR3M</v>
      </c>
      <c r="CA688" t="str">
        <f>VLOOKUP($A688,[1]UNITES!$H$2:$I$20,2,FALSE) &amp; "__" &amp; $E688 &amp; "__" &amp; $F688 &amp; "__" &amp; CB688</f>
        <v>+100 BP TC / +100 BP LT / +50 BP INF__Crédit habitat non rég.__B Actif__EUR3M</v>
      </c>
      <c r="CB688" t="str">
        <f t="shared" si="75"/>
        <v>EUR3M</v>
      </c>
    </row>
    <row r="689" spans="1:80" x14ac:dyDescent="0.3">
      <c r="A689">
        <v>3</v>
      </c>
      <c r="B689" t="s">
        <v>17</v>
      </c>
      <c r="C689" t="s">
        <v>18</v>
      </c>
      <c r="D689" t="s">
        <v>68</v>
      </c>
      <c r="E689" t="s">
        <v>69</v>
      </c>
      <c r="F689" t="s">
        <v>21</v>
      </c>
      <c r="G689" t="s">
        <v>39</v>
      </c>
      <c r="H689" t="s">
        <v>30</v>
      </c>
      <c r="I689" t="s">
        <v>31</v>
      </c>
      <c r="J689" t="s">
        <v>31</v>
      </c>
      <c r="M689">
        <v>75200</v>
      </c>
      <c r="N689">
        <v>247646.579682715</v>
      </c>
      <c r="O689">
        <v>464988.74708265899</v>
      </c>
      <c r="P689">
        <v>735478.69448379998</v>
      </c>
      <c r="Q689">
        <v>1043773.7325732301</v>
      </c>
      <c r="R689">
        <v>1384122.6936111599</v>
      </c>
      <c r="S689">
        <v>1691969.6635019099</v>
      </c>
      <c r="T689">
        <v>1928600.9921356</v>
      </c>
      <c r="U689">
        <v>2149213.0904952101</v>
      </c>
      <c r="V689">
        <v>2345644.70796001</v>
      </c>
      <c r="W689">
        <v>2516373.8264625799</v>
      </c>
      <c r="X689">
        <v>2689176.4888042798</v>
      </c>
      <c r="Y689">
        <v>2838269.5410282598</v>
      </c>
      <c r="Z689">
        <v>2979815.3605975499</v>
      </c>
      <c r="AA689">
        <v>3106512.1390861799</v>
      </c>
      <c r="AB689">
        <v>3227177.84538932</v>
      </c>
      <c r="AC689">
        <v>3335771.34986084</v>
      </c>
      <c r="AD689">
        <v>3432586.8764144401</v>
      </c>
      <c r="AE689">
        <v>3522848.28258625</v>
      </c>
      <c r="AF689">
        <v>3602061.6643052702</v>
      </c>
      <c r="AG689">
        <v>3675912.5379833099</v>
      </c>
      <c r="AH689">
        <v>3741668.8889524098</v>
      </c>
      <c r="AI689">
        <v>3798400.9106946602</v>
      </c>
      <c r="AJ689">
        <v>3854949.1123541901</v>
      </c>
      <c r="AK689">
        <v>3896146.9916681899</v>
      </c>
      <c r="AL689">
        <v>3925345.5328370198</v>
      </c>
      <c r="AM689">
        <v>3945029.8841111101</v>
      </c>
      <c r="AN689">
        <v>3957274.1566427499</v>
      </c>
      <c r="AO689">
        <v>3962105.6545561501</v>
      </c>
      <c r="AP689">
        <v>3960518.9060288202</v>
      </c>
      <c r="AQ689">
        <v>3959891.1005901899</v>
      </c>
      <c r="AR689">
        <v>3962358.2955288701</v>
      </c>
      <c r="AS689">
        <v>3964658.4687799099</v>
      </c>
      <c r="AT689">
        <v>3966706.5284988098</v>
      </c>
      <c r="AU689">
        <v>3968360.5143562499</v>
      </c>
      <c r="AV689">
        <v>3969772.73524336</v>
      </c>
      <c r="AW689">
        <v>3970744.1243373998</v>
      </c>
      <c r="AX689">
        <v>3971420.6205782499</v>
      </c>
      <c r="AY689">
        <v>3971791.4544163002</v>
      </c>
      <c r="AZ689">
        <v>3971908.0511883399</v>
      </c>
      <c r="BA689">
        <v>3971908.0511883399</v>
      </c>
      <c r="BB689">
        <v>3971908.0511883399</v>
      </c>
      <c r="BC689">
        <v>3971908.0511883399</v>
      </c>
      <c r="BD689">
        <v>3971908.0511883399</v>
      </c>
      <c r="BE689">
        <v>3971908.0511883399</v>
      </c>
      <c r="BF689">
        <v>3971908.0511883399</v>
      </c>
      <c r="BG689">
        <v>3971908.0511883399</v>
      </c>
      <c r="BH689">
        <v>3971908.0511883399</v>
      </c>
      <c r="BI689">
        <v>3971908.0511883399</v>
      </c>
      <c r="BJ689">
        <v>3971908.0511883399</v>
      </c>
      <c r="BK689">
        <v>3971908.0511883399</v>
      </c>
      <c r="BL689">
        <v>3971908.0511883399</v>
      </c>
      <c r="BM689">
        <v>3971908.0511883399</v>
      </c>
      <c r="BN689">
        <v>3971908.0511883399</v>
      </c>
      <c r="BO689">
        <v>3971908.0511883399</v>
      </c>
      <c r="BP689">
        <v>3971908.0511883399</v>
      </c>
      <c r="BQ689">
        <v>3971908.0511883399</v>
      </c>
      <c r="BR689">
        <v>3971908.0511883399</v>
      </c>
      <c r="BS689">
        <v>3971908.0511883399</v>
      </c>
      <c r="BT689">
        <v>3971908.0511883399</v>
      </c>
      <c r="BU689">
        <f t="shared" ca="1" si="79"/>
        <v>1439349.1013994294</v>
      </c>
      <c r="BV689">
        <f t="shared" ca="1" si="79"/>
        <v>3426331.2091043894</v>
      </c>
      <c r="BW689">
        <f t="shared" ca="1" si="79"/>
        <v>3953180.730736786</v>
      </c>
      <c r="BX689">
        <f t="shared" ca="1" si="79"/>
        <v>3971760.7216689177</v>
      </c>
      <c r="BY689">
        <f t="shared" ca="1" si="79"/>
        <v>3971908.0511883404</v>
      </c>
      <c r="BZ689" t="str">
        <f>VLOOKUP($A689,[1]UNITES!$H$2:$I$20,2,FALSE) &amp; "__" &amp; $D689 &amp; "__" &amp;CB689</f>
        <v>+100 BP TC / +100 BP LT / +50 BP INF__Crédit Habitat__FIXE &lt;&gt; 0%</v>
      </c>
      <c r="CA689" t="str">
        <f>VLOOKUP($A689,[1]UNITES!$H$2:$I$20,2,FALSE) &amp; "__" &amp; $E689 &amp; "__" &amp; $F689 &amp; "__" &amp; CB689</f>
        <v>+100 BP TC / +100 BP LT / +50 BP INF__Crédit habitat non rég.__B Actif__FIXE &lt;&gt; 0%</v>
      </c>
      <c r="CB689" t="str">
        <f t="shared" si="75"/>
        <v>FIXE &lt;&gt; 0%</v>
      </c>
    </row>
    <row r="690" spans="1:80" x14ac:dyDescent="0.3">
      <c r="A690">
        <v>3</v>
      </c>
      <c r="B690" t="s">
        <v>17</v>
      </c>
      <c r="C690" t="s">
        <v>18</v>
      </c>
      <c r="D690" t="s">
        <v>68</v>
      </c>
      <c r="E690" t="s">
        <v>69</v>
      </c>
      <c r="F690" t="s">
        <v>21</v>
      </c>
      <c r="G690" t="s">
        <v>39</v>
      </c>
      <c r="H690" t="s">
        <v>30</v>
      </c>
      <c r="I690" t="s">
        <v>31</v>
      </c>
      <c r="J690" t="s">
        <v>31</v>
      </c>
      <c r="K690" t="s">
        <v>70</v>
      </c>
      <c r="M690">
        <v>4257323.1499998197</v>
      </c>
      <c r="N690">
        <v>17747520.628245499</v>
      </c>
      <c r="O690">
        <v>40498911.562001601</v>
      </c>
      <c r="P690">
        <v>73820815.300834</v>
      </c>
      <c r="Q690">
        <v>116398891.667659</v>
      </c>
      <c r="R690">
        <v>167728178.121301</v>
      </c>
      <c r="S690">
        <v>225946045.43406299</v>
      </c>
      <c r="T690">
        <v>282913197.734873</v>
      </c>
      <c r="U690">
        <v>341269707.39078599</v>
      </c>
      <c r="V690">
        <v>398369042.07791001</v>
      </c>
      <c r="W690">
        <v>452727803.59017801</v>
      </c>
      <c r="X690">
        <v>513309381.34910899</v>
      </c>
      <c r="Y690">
        <v>570635461.31331694</v>
      </c>
      <c r="Z690">
        <v>630286112.66011</v>
      </c>
      <c r="AA690">
        <v>688598147.68424106</v>
      </c>
      <c r="AB690">
        <v>749270030.278427</v>
      </c>
      <c r="AC690">
        <v>809017521.07239401</v>
      </c>
      <c r="AD690">
        <v>867434611.59323299</v>
      </c>
      <c r="AE690">
        <v>927330477.78736198</v>
      </c>
      <c r="AF690">
        <v>984969833.28514099</v>
      </c>
      <c r="AG690">
        <v>1044080594.7920099</v>
      </c>
      <c r="AH690">
        <v>1101874579.5975699</v>
      </c>
      <c r="AI690">
        <v>1156320396.94309</v>
      </c>
      <c r="AJ690">
        <v>1216306488.9296</v>
      </c>
      <c r="AK690">
        <v>1272031898.9794099</v>
      </c>
      <c r="AL690">
        <v>1329209475.0218999</v>
      </c>
      <c r="AM690">
        <v>1384183069.6173601</v>
      </c>
      <c r="AN690">
        <v>1440602687.59548</v>
      </c>
      <c r="AO690">
        <v>1495739380.7326901</v>
      </c>
      <c r="AP690">
        <v>1549603925.89115</v>
      </c>
      <c r="AQ690">
        <v>1604905941.9233699</v>
      </c>
      <c r="AR690">
        <v>1658044221.3057301</v>
      </c>
      <c r="AS690">
        <v>1712614716.7618899</v>
      </c>
      <c r="AT690">
        <v>1765929285.6744699</v>
      </c>
      <c r="AU690">
        <v>1816029811.5039501</v>
      </c>
      <c r="AV690">
        <v>1871492612.10342</v>
      </c>
      <c r="AW690">
        <v>1922862814.1070001</v>
      </c>
      <c r="AX690">
        <v>1975652842.6517999</v>
      </c>
      <c r="AY690">
        <v>2026334371.2629099</v>
      </c>
      <c r="AZ690">
        <v>2078430727.01877</v>
      </c>
      <c r="BA690">
        <v>2129307567.2379501</v>
      </c>
      <c r="BB690">
        <v>2178974726.8851299</v>
      </c>
      <c r="BC690">
        <v>2230049113.2099099</v>
      </c>
      <c r="BD690">
        <v>2279051859.1631598</v>
      </c>
      <c r="BE690">
        <v>2329456668.1683502</v>
      </c>
      <c r="BF690">
        <v>2378665659.1154199</v>
      </c>
      <c r="BG690">
        <v>2425769244.0640702</v>
      </c>
      <c r="BH690">
        <v>2476103885.1303301</v>
      </c>
      <c r="BI690">
        <v>2523481899.04282</v>
      </c>
      <c r="BJ690">
        <v>2572247246.66817</v>
      </c>
      <c r="BK690">
        <v>2618987153.59688</v>
      </c>
      <c r="BL690">
        <v>2667107724.6480198</v>
      </c>
      <c r="BM690">
        <v>2714060228.9795699</v>
      </c>
      <c r="BN690">
        <v>2759852969.05828</v>
      </c>
      <c r="BO690">
        <v>2807016005.7543998</v>
      </c>
      <c r="BP690">
        <v>2852183418.1329699</v>
      </c>
      <c r="BQ690">
        <v>2898714089.1206799</v>
      </c>
      <c r="BR690">
        <v>2944094412.5538702</v>
      </c>
      <c r="BS690">
        <v>2986492028.4592199</v>
      </c>
      <c r="BT690">
        <v>3033923291.8797202</v>
      </c>
      <c r="BU690">
        <f t="shared" ca="1" si="79"/>
        <v>219582234.83391333</v>
      </c>
      <c r="BV690">
        <f t="shared" ca="1" si="79"/>
        <v>895510354.66137457</v>
      </c>
      <c r="BW690">
        <f t="shared" ca="1" si="79"/>
        <v>1575032252.2592351</v>
      </c>
      <c r="BX690">
        <f t="shared" ca="1" si="79"/>
        <v>2202554956.5012336</v>
      </c>
      <c r="BY690">
        <f t="shared" ca="1" si="79"/>
        <v>2781513372.3245497</v>
      </c>
      <c r="BZ690" t="str">
        <f>VLOOKUP($A690,[1]UNITES!$H$2:$I$20,2,FALSE) &amp; "__" &amp; $D690 &amp; "__" &amp;CB690</f>
        <v>+100 BP TC / +100 BP LT / +50 BP INF__Crédit Habitat__FIXE &lt;&gt; 0%</v>
      </c>
      <c r="CA690" t="str">
        <f>VLOOKUP($A690,[1]UNITES!$H$2:$I$20,2,FALSE) &amp; "__" &amp; $E690 &amp; "__" &amp; $F690 &amp; "__" &amp; CB690</f>
        <v>+100 BP TC / +100 BP LT / +50 BP INF__Crédit habitat non rég.__B Actif__FIXE &lt;&gt; 0%</v>
      </c>
      <c r="CB690" t="str">
        <f t="shared" si="75"/>
        <v>FIXE &lt;&gt; 0%</v>
      </c>
    </row>
    <row r="691" spans="1:80" x14ac:dyDescent="0.3">
      <c r="A691">
        <v>3</v>
      </c>
      <c r="B691" t="s">
        <v>17</v>
      </c>
      <c r="C691" t="s">
        <v>18</v>
      </c>
      <c r="D691" t="s">
        <v>68</v>
      </c>
      <c r="E691" t="s">
        <v>71</v>
      </c>
      <c r="F691" t="s">
        <v>21</v>
      </c>
      <c r="H691" t="s">
        <v>30</v>
      </c>
      <c r="I691" t="s">
        <v>31</v>
      </c>
      <c r="J691" t="s">
        <v>31</v>
      </c>
      <c r="M691">
        <v>215322517.331563</v>
      </c>
      <c r="N691">
        <v>215034153.61439499</v>
      </c>
      <c r="O691">
        <v>213432254.70872501</v>
      </c>
      <c r="P691">
        <v>211678021.90216899</v>
      </c>
      <c r="Q691">
        <v>209807470.898781</v>
      </c>
      <c r="R691">
        <v>207910525.10167</v>
      </c>
      <c r="S691">
        <v>205949988.395437</v>
      </c>
      <c r="T691">
        <v>203942194.511545</v>
      </c>
      <c r="U691">
        <v>201981249.65738499</v>
      </c>
      <c r="V691">
        <v>200046573.10953501</v>
      </c>
      <c r="W691">
        <v>198302579.47236899</v>
      </c>
      <c r="X691">
        <v>196381050.725245</v>
      </c>
      <c r="Y691">
        <v>194689287.330984</v>
      </c>
      <c r="Z691">
        <v>192860566.49959499</v>
      </c>
      <c r="AA691">
        <v>191084283.49184501</v>
      </c>
      <c r="AB691">
        <v>189323486.66797099</v>
      </c>
      <c r="AC691">
        <v>187626425.89829901</v>
      </c>
      <c r="AD691">
        <v>185887171.974857</v>
      </c>
      <c r="AE691">
        <v>184228442.33791</v>
      </c>
      <c r="AF691">
        <v>182573926.711182</v>
      </c>
      <c r="AG691">
        <v>180886786.488038</v>
      </c>
      <c r="AH691">
        <v>179198624.51020199</v>
      </c>
      <c r="AI691">
        <v>177719377.28837001</v>
      </c>
      <c r="AJ691">
        <v>176056324.530404</v>
      </c>
      <c r="AK691">
        <v>174424935.37671399</v>
      </c>
      <c r="AL691">
        <v>172755106.695086</v>
      </c>
      <c r="AM691">
        <v>171190311.915205</v>
      </c>
      <c r="AN691">
        <v>169599093.56947899</v>
      </c>
      <c r="AO691">
        <v>168072734.02132699</v>
      </c>
      <c r="AP691">
        <v>166524033.98333201</v>
      </c>
      <c r="AQ691">
        <v>164913973.09425399</v>
      </c>
      <c r="AR691">
        <v>163426269.57618901</v>
      </c>
      <c r="AS691">
        <v>161922232.26669699</v>
      </c>
      <c r="AT691">
        <v>160406936.31725499</v>
      </c>
      <c r="AU691">
        <v>159029669.82780799</v>
      </c>
      <c r="AV691">
        <v>157452104.67734799</v>
      </c>
      <c r="AW691">
        <v>155977171.25892001</v>
      </c>
      <c r="AX691">
        <v>154590088.26722401</v>
      </c>
      <c r="AY691">
        <v>153311577.08194399</v>
      </c>
      <c r="AZ691">
        <v>151909934.41536301</v>
      </c>
      <c r="BA691">
        <v>150557729.01530501</v>
      </c>
      <c r="BB691">
        <v>149266269.340942</v>
      </c>
      <c r="BC691">
        <v>147956485.49292901</v>
      </c>
      <c r="BD691">
        <v>146715031.979204</v>
      </c>
      <c r="BE691">
        <v>145449896.40963301</v>
      </c>
      <c r="BF691">
        <v>144194419.86812299</v>
      </c>
      <c r="BG691">
        <v>143084785.76994199</v>
      </c>
      <c r="BH691">
        <v>141798962.090298</v>
      </c>
      <c r="BI691">
        <v>140504722.26040599</v>
      </c>
      <c r="BJ691">
        <v>138915213.89692801</v>
      </c>
      <c r="BK691">
        <v>137468021.91556099</v>
      </c>
      <c r="BL691">
        <v>135920323.04184899</v>
      </c>
      <c r="BM691">
        <v>134419229.80325499</v>
      </c>
      <c r="BN691">
        <v>133017220.05460601</v>
      </c>
      <c r="BO691">
        <v>131573342.154484</v>
      </c>
      <c r="BP691">
        <v>130354860.24811099</v>
      </c>
      <c r="BQ691">
        <v>129007267.047225</v>
      </c>
      <c r="BR691">
        <v>127777670.55633999</v>
      </c>
      <c r="BS691">
        <v>126573115.469143</v>
      </c>
      <c r="BT691">
        <v>125165984.35399599</v>
      </c>
      <c r="BU691">
        <f t="shared" ca="1" si="79"/>
        <v>206649048.28573489</v>
      </c>
      <c r="BV691">
        <f t="shared" ca="1" si="79"/>
        <v>185177891.97747144</v>
      </c>
      <c r="BW691">
        <f t="shared" ca="1" si="79"/>
        <v>165809783.44339114</v>
      </c>
      <c r="BX691">
        <f t="shared" ca="1" si="79"/>
        <v>148734362.58248559</v>
      </c>
      <c r="BY691">
        <f t="shared" ca="1" si="79"/>
        <v>132558080.90015864</v>
      </c>
      <c r="BZ691" t="str">
        <f>VLOOKUP($A691,[1]UNITES!$H$2:$I$20,2,FALSE) &amp; "__" &amp; $D691 &amp; "__" &amp;CB691</f>
        <v>+100 BP TC / +100 BP LT / +50 BP INF__Crédit Habitat__FIXE &lt;&gt; 0%</v>
      </c>
      <c r="CA691" t="str">
        <f>VLOOKUP($A691,[1]UNITES!$H$2:$I$20,2,FALSE) &amp; "__" &amp; $E691 &amp; "__" &amp; $F691 &amp; "__" &amp; CB691</f>
        <v>+100 BP TC / +100 BP LT / +50 BP INF__Crédit habitat rég.__B Actif__FIXE &lt;&gt; 0%</v>
      </c>
      <c r="CB691" t="str">
        <f t="shared" si="75"/>
        <v>FIXE &lt;&gt; 0%</v>
      </c>
    </row>
    <row r="692" spans="1:80" x14ac:dyDescent="0.3">
      <c r="A692">
        <v>3</v>
      </c>
      <c r="B692" t="s">
        <v>17</v>
      </c>
      <c r="C692" t="s">
        <v>18</v>
      </c>
      <c r="D692" t="s">
        <v>68</v>
      </c>
      <c r="E692" t="s">
        <v>71</v>
      </c>
      <c r="F692" t="s">
        <v>21</v>
      </c>
      <c r="G692" t="s">
        <v>39</v>
      </c>
      <c r="H692" t="s">
        <v>30</v>
      </c>
      <c r="I692" t="s">
        <v>31</v>
      </c>
      <c r="J692" t="s">
        <v>31</v>
      </c>
      <c r="M692">
        <v>302420.64</v>
      </c>
      <c r="N692">
        <v>974118.56316089095</v>
      </c>
      <c r="O692">
        <v>1797900.3697649699</v>
      </c>
      <c r="P692">
        <v>2822081.1929474901</v>
      </c>
      <c r="Q692">
        <v>4003711.9704929902</v>
      </c>
      <c r="R692">
        <v>5333518.9122863999</v>
      </c>
      <c r="S692">
        <v>6563453.5840667803</v>
      </c>
      <c r="T692">
        <v>7570906.7788858097</v>
      </c>
      <c r="U692">
        <v>8599615.3076667208</v>
      </c>
      <c r="V692">
        <v>9603631.1895492394</v>
      </c>
      <c r="W692">
        <v>10585462.5739439</v>
      </c>
      <c r="X692">
        <v>11730488.1274444</v>
      </c>
      <c r="Y692">
        <v>12866487.4617115</v>
      </c>
      <c r="Z692">
        <v>14097625.0222065</v>
      </c>
      <c r="AA692">
        <v>15350537.5848647</v>
      </c>
      <c r="AB692">
        <v>16701189.088678</v>
      </c>
      <c r="AC692">
        <v>18051988.4741676</v>
      </c>
      <c r="AD692">
        <v>19370577.7372506</v>
      </c>
      <c r="AE692">
        <v>20717224.5143582</v>
      </c>
      <c r="AF692">
        <v>22012071.614194099</v>
      </c>
      <c r="AG692">
        <v>23334369.362946</v>
      </c>
      <c r="AH692">
        <v>24625053.736273501</v>
      </c>
      <c r="AI692">
        <v>25842269.2539756</v>
      </c>
      <c r="AJ692">
        <v>27170936.149935499</v>
      </c>
      <c r="AK692">
        <v>28407431.678088602</v>
      </c>
      <c r="AL692">
        <v>29669886.625564899</v>
      </c>
      <c r="AM692">
        <v>30883437.3862991</v>
      </c>
      <c r="AN692">
        <v>32122361.1941582</v>
      </c>
      <c r="AO692">
        <v>33331311.297452498</v>
      </c>
      <c r="AP692">
        <v>34510862.229617998</v>
      </c>
      <c r="AQ692">
        <v>35714917.445267104</v>
      </c>
      <c r="AR692">
        <v>36872077.016572297</v>
      </c>
      <c r="AS692">
        <v>38053168.732853398</v>
      </c>
      <c r="AT692">
        <v>39205424.264686503</v>
      </c>
      <c r="AU692">
        <v>40291536.112908997</v>
      </c>
      <c r="AV692">
        <v>41476468.834806398</v>
      </c>
      <c r="AW692">
        <v>42578597.974232502</v>
      </c>
      <c r="AX692">
        <v>43703253.201653399</v>
      </c>
      <c r="AY692">
        <v>44783743.968444496</v>
      </c>
      <c r="AZ692">
        <v>45886208.070068397</v>
      </c>
      <c r="BA692">
        <v>46961382.926816702</v>
      </c>
      <c r="BB692">
        <v>48009810.408247098</v>
      </c>
      <c r="BC692">
        <v>49079392.162055299</v>
      </c>
      <c r="BD692">
        <v>50106704.088190503</v>
      </c>
      <c r="BE692">
        <v>51154630.9391305</v>
      </c>
      <c r="BF692">
        <v>52176341.810117699</v>
      </c>
      <c r="BG692">
        <v>53156170.140789799</v>
      </c>
      <c r="BH692">
        <v>54188204.9848269</v>
      </c>
      <c r="BI692">
        <v>55163623.727048099</v>
      </c>
      <c r="BJ692">
        <v>56158332.151162401</v>
      </c>
      <c r="BK692">
        <v>57113346.953243703</v>
      </c>
      <c r="BL692">
        <v>58087130.347482301</v>
      </c>
      <c r="BM692">
        <v>59036157.265803702</v>
      </c>
      <c r="BN692">
        <v>59960938.776147999</v>
      </c>
      <c r="BO692">
        <v>60903716.981207803</v>
      </c>
      <c r="BP692">
        <v>61808588.748148203</v>
      </c>
      <c r="BQ692">
        <v>62730948.9308476</v>
      </c>
      <c r="BR692">
        <v>63629565.198805697</v>
      </c>
      <c r="BS692">
        <v>64475462.870413497</v>
      </c>
      <c r="BT692">
        <v>65397043.000824504</v>
      </c>
      <c r="BU692">
        <f t="shared" ca="1" si="79"/>
        <v>5823942.4341841312</v>
      </c>
      <c r="BV692">
        <f t="shared" ca="1" si="79"/>
        <v>20011694.16671348</v>
      </c>
      <c r="BW692">
        <f t="shared" ca="1" si="79"/>
        <v>35044906.901523001</v>
      </c>
      <c r="BX692">
        <f t="shared" ca="1" si="79"/>
        <v>48482036.722881109</v>
      </c>
      <c r="BY692">
        <f t="shared" ca="1" si="79"/>
        <v>60372071.24592796</v>
      </c>
      <c r="BZ692" t="str">
        <f>VLOOKUP($A692,[1]UNITES!$H$2:$I$20,2,FALSE) &amp; "__" &amp; $D692 &amp; "__" &amp;CB692</f>
        <v>+100 BP TC / +100 BP LT / +50 BP INF__Crédit Habitat__FIXE &lt;&gt; 0%</v>
      </c>
      <c r="CA692" t="str">
        <f>VLOOKUP($A692,[1]UNITES!$H$2:$I$20,2,FALSE) &amp; "__" &amp; $E692 &amp; "__" &amp; $F692 &amp; "__" &amp; CB692</f>
        <v>+100 BP TC / +100 BP LT / +50 BP INF__Crédit habitat rég.__B Actif__FIXE &lt;&gt; 0%</v>
      </c>
      <c r="CB692" t="str">
        <f t="shared" si="75"/>
        <v>FIXE &lt;&gt; 0%</v>
      </c>
    </row>
    <row r="693" spans="1:80" x14ac:dyDescent="0.3">
      <c r="A693">
        <v>3</v>
      </c>
      <c r="B693" t="s">
        <v>17</v>
      </c>
      <c r="C693" t="s">
        <v>18</v>
      </c>
      <c r="D693" t="s">
        <v>72</v>
      </c>
      <c r="E693" t="s">
        <v>73</v>
      </c>
      <c r="F693" t="s">
        <v>21</v>
      </c>
      <c r="G693" t="s">
        <v>22</v>
      </c>
      <c r="H693" t="s">
        <v>30</v>
      </c>
      <c r="I693" t="s">
        <v>31</v>
      </c>
      <c r="J693" t="s">
        <v>31</v>
      </c>
      <c r="N693">
        <v>1147226.0916128999</v>
      </c>
      <c r="O693">
        <v>3207734.1253333301</v>
      </c>
      <c r="P693">
        <v>5331227.1216128999</v>
      </c>
      <c r="Q693">
        <v>7423227.63612903</v>
      </c>
      <c r="R693">
        <v>9483735.6706666593</v>
      </c>
      <c r="S693">
        <v>11607228.6716129</v>
      </c>
      <c r="T693">
        <v>13667736.7053333</v>
      </c>
      <c r="U693">
        <v>15791229.701612899</v>
      </c>
      <c r="V693">
        <v>17883230.216129001</v>
      </c>
      <c r="W693">
        <v>19874004.899999999</v>
      </c>
      <c r="X693">
        <v>22067231.246128999</v>
      </c>
      <c r="Y693">
        <v>24127739.280666701</v>
      </c>
      <c r="Z693">
        <v>26251232.281612899</v>
      </c>
      <c r="AA693">
        <v>28311740.315333299</v>
      </c>
      <c r="AB693">
        <v>30435233.3116129</v>
      </c>
      <c r="AC693">
        <v>32527233.826129001</v>
      </c>
      <c r="AD693">
        <v>34587741.8606667</v>
      </c>
      <c r="AE693">
        <v>36711234.861612901</v>
      </c>
      <c r="AF693">
        <v>38771742.895333298</v>
      </c>
      <c r="AG693">
        <v>40895235.891612902</v>
      </c>
      <c r="AH693">
        <v>42987236.406129003</v>
      </c>
      <c r="AI693">
        <v>44978011.090000004</v>
      </c>
      <c r="AJ693">
        <v>47171237.436128996</v>
      </c>
      <c r="AK693">
        <v>49231745.470666699</v>
      </c>
      <c r="AL693">
        <v>51355238.4716129</v>
      </c>
      <c r="AM693">
        <v>53415746.505333297</v>
      </c>
      <c r="AN693">
        <v>55539239.501612902</v>
      </c>
      <c r="AO693">
        <v>57631240.016129002</v>
      </c>
      <c r="AP693">
        <v>59691748.050666697</v>
      </c>
      <c r="AQ693">
        <v>61815241.051612899</v>
      </c>
      <c r="AR693">
        <v>63875749.085333303</v>
      </c>
      <c r="AS693">
        <v>65999242.0816129</v>
      </c>
      <c r="AT693">
        <v>68091242.596129</v>
      </c>
      <c r="AU693">
        <v>70082017.280000001</v>
      </c>
      <c r="AV693">
        <v>72275243.626129001</v>
      </c>
      <c r="AW693">
        <v>74335751.660666704</v>
      </c>
      <c r="AX693">
        <v>76459244.661612898</v>
      </c>
      <c r="AY693">
        <v>78519752.695333302</v>
      </c>
      <c r="AZ693">
        <v>80643245.691612899</v>
      </c>
      <c r="BA693">
        <v>82735246.206129</v>
      </c>
      <c r="BB693">
        <v>84795754.240666702</v>
      </c>
      <c r="BC693">
        <v>86919247.239327997</v>
      </c>
      <c r="BD693">
        <v>88979755.273388907</v>
      </c>
      <c r="BE693">
        <v>91103248.271612898</v>
      </c>
      <c r="BF693">
        <v>93195248.786128998</v>
      </c>
      <c r="BG693">
        <v>95222092.444482803</v>
      </c>
      <c r="BH693">
        <v>97379249.816129103</v>
      </c>
      <c r="BI693">
        <v>99439757.850666702</v>
      </c>
      <c r="BJ693">
        <v>101563250.851613</v>
      </c>
      <c r="BK693">
        <v>103623758.885333</v>
      </c>
      <c r="BL693">
        <v>105747251.881613</v>
      </c>
      <c r="BM693">
        <v>107839252.396129</v>
      </c>
      <c r="BN693">
        <v>109899760.430667</v>
      </c>
      <c r="BO693">
        <v>112023253.431613</v>
      </c>
      <c r="BP693">
        <v>114083761.465333</v>
      </c>
      <c r="BQ693">
        <v>116207254.461613</v>
      </c>
      <c r="BR693">
        <v>118299254.976129</v>
      </c>
      <c r="BS693">
        <v>120290029.66</v>
      </c>
      <c r="BT693">
        <v>122483256.006129</v>
      </c>
      <c r="BU693">
        <f t="shared" ca="1" si="79"/>
        <v>10623651.007180994</v>
      </c>
      <c r="BV693">
        <f t="shared" ca="1" si="79"/>
        <v>35646301.62140321</v>
      </c>
      <c r="BW693">
        <f t="shared" ca="1" si="79"/>
        <v>60750307.811403215</v>
      </c>
      <c r="BX693">
        <f t="shared" ca="1" si="79"/>
        <v>85857319.748924345</v>
      </c>
      <c r="BY693">
        <f t="shared" ca="1" si="79"/>
        <v>110958320.19140323</v>
      </c>
      <c r="BZ693" t="str">
        <f>VLOOKUP($A693,[1]UNITES!$H$2:$I$20,2,FALSE) &amp; "__" &amp; $D693 &amp; "__" &amp;CB693</f>
        <v>+100 BP TC / +100 BP LT / +50 BP INF__Litigieux__FIXE &lt;&gt; 0%</v>
      </c>
      <c r="CA693" t="str">
        <f>VLOOKUP($A693,[1]UNITES!$H$2:$I$20,2,FALSE) &amp; "__" &amp; $E693 &amp; "__" &amp; $F693 &amp; "__" &amp; CB693</f>
        <v>+100 BP TC / +100 BP LT / +50 BP INF__Contentieux_4__B Actif__FIXE &lt;&gt; 0%</v>
      </c>
      <c r="CB693" t="str">
        <f t="shared" si="75"/>
        <v>FIXE &lt;&gt; 0%</v>
      </c>
    </row>
    <row r="694" spans="1:80" x14ac:dyDescent="0.3">
      <c r="A694">
        <v>3</v>
      </c>
      <c r="B694" t="s">
        <v>17</v>
      </c>
      <c r="C694" t="s">
        <v>18</v>
      </c>
      <c r="D694" t="s">
        <v>72</v>
      </c>
      <c r="E694" t="s">
        <v>73</v>
      </c>
      <c r="F694" t="s">
        <v>21</v>
      </c>
      <c r="G694" t="s">
        <v>26</v>
      </c>
      <c r="H694" t="s">
        <v>30</v>
      </c>
      <c r="I694" t="s">
        <v>31</v>
      </c>
      <c r="J694" t="s">
        <v>31</v>
      </c>
      <c r="M694">
        <v>150624037.13999999</v>
      </c>
      <c r="N694">
        <v>149476811.04838699</v>
      </c>
      <c r="O694">
        <v>147416303.014667</v>
      </c>
      <c r="P694">
        <v>145292810.01838699</v>
      </c>
      <c r="Q694">
        <v>143200809.50387099</v>
      </c>
      <c r="R694">
        <v>141140301.46933299</v>
      </c>
      <c r="S694">
        <v>139016808.46838701</v>
      </c>
      <c r="T694">
        <v>136956300.43466699</v>
      </c>
      <c r="U694">
        <v>134832807.43838701</v>
      </c>
      <c r="V694">
        <v>132740806.923871</v>
      </c>
      <c r="W694">
        <v>130750032.23999999</v>
      </c>
      <c r="X694">
        <v>128556805.89387099</v>
      </c>
      <c r="Y694">
        <v>126496297.85933299</v>
      </c>
      <c r="Z694">
        <v>124372804.85838699</v>
      </c>
      <c r="AA694">
        <v>122312296.82466701</v>
      </c>
      <c r="AB694">
        <v>120188803.82838701</v>
      </c>
      <c r="AC694">
        <v>118096803.313871</v>
      </c>
      <c r="AD694">
        <v>116036295.279333</v>
      </c>
      <c r="AE694">
        <v>113912802.278387</v>
      </c>
      <c r="AF694">
        <v>111852294.24466699</v>
      </c>
      <c r="AG694">
        <v>109728801.24838699</v>
      </c>
      <c r="AH694">
        <v>107636800.733871</v>
      </c>
      <c r="AI694">
        <v>105646026.05</v>
      </c>
      <c r="AJ694">
        <v>103452799.703871</v>
      </c>
      <c r="AK694">
        <v>101392291.669333</v>
      </c>
      <c r="AL694">
        <v>99268798.6683871</v>
      </c>
      <c r="AM694">
        <v>97208290.634666696</v>
      </c>
      <c r="AN694">
        <v>95084797.638387099</v>
      </c>
      <c r="AO694">
        <v>92992797.123870999</v>
      </c>
      <c r="AP694">
        <v>90932289.0893334</v>
      </c>
      <c r="AQ694">
        <v>88808796.088387102</v>
      </c>
      <c r="AR694">
        <v>86748288.054666698</v>
      </c>
      <c r="AS694">
        <v>84624795.058387101</v>
      </c>
      <c r="AT694">
        <v>82532794.543871</v>
      </c>
      <c r="AU694">
        <v>80542019.859999999</v>
      </c>
      <c r="AV694">
        <v>78348793.513870999</v>
      </c>
      <c r="AW694">
        <v>76288285.479333296</v>
      </c>
      <c r="AX694">
        <v>74164792.478387102</v>
      </c>
      <c r="AY694">
        <v>72104284.444666699</v>
      </c>
      <c r="AZ694">
        <v>69980791.448387101</v>
      </c>
      <c r="BA694">
        <v>67888790.933871001</v>
      </c>
      <c r="BB694">
        <v>65828282.899333298</v>
      </c>
      <c r="BC694">
        <v>63704789.900672004</v>
      </c>
      <c r="BD694">
        <v>61644281.866611101</v>
      </c>
      <c r="BE694">
        <v>59520788.868387103</v>
      </c>
      <c r="BF694">
        <v>57428788.353871003</v>
      </c>
      <c r="BG694">
        <v>55401944.695517197</v>
      </c>
      <c r="BH694">
        <v>53244787.323871002</v>
      </c>
      <c r="BI694">
        <v>51184279.289333299</v>
      </c>
      <c r="BJ694">
        <v>49060786.288387097</v>
      </c>
      <c r="BK694">
        <v>47000278.254666701</v>
      </c>
      <c r="BL694">
        <v>44876785.258387104</v>
      </c>
      <c r="BM694">
        <v>42784784.743871003</v>
      </c>
      <c r="BN694">
        <v>40724276.709333301</v>
      </c>
      <c r="BO694">
        <v>38600783.708387099</v>
      </c>
      <c r="BP694">
        <v>36540275.674666703</v>
      </c>
      <c r="BQ694">
        <v>34416782.678387098</v>
      </c>
      <c r="BR694">
        <v>32324782.163871001</v>
      </c>
      <c r="BS694">
        <v>30334007.48</v>
      </c>
      <c r="BT694">
        <v>28140781.133871</v>
      </c>
      <c r="BU694">
        <f t="shared" ca="1" si="79"/>
        <v>140000386.132819</v>
      </c>
      <c r="BV694">
        <f t="shared" ca="1" si="79"/>
        <v>114977735.51859675</v>
      </c>
      <c r="BW694">
        <f t="shared" ca="1" si="79"/>
        <v>89873729.328596771</v>
      </c>
      <c r="BX694">
        <f t="shared" ca="1" si="79"/>
        <v>64766717.391075663</v>
      </c>
      <c r="BY694">
        <f t="shared" ca="1" si="79"/>
        <v>39665716.948596783</v>
      </c>
      <c r="BZ694" t="str">
        <f>VLOOKUP($A694,[1]UNITES!$H$2:$I$20,2,FALSE) &amp; "__" &amp; $D694 &amp; "__" &amp;CB694</f>
        <v>+100 BP TC / +100 BP LT / +50 BP INF__Litigieux__FIXE &lt;&gt; 0%</v>
      </c>
      <c r="CA694" t="str">
        <f>VLOOKUP($A694,[1]UNITES!$H$2:$I$20,2,FALSE) &amp; "__" &amp; $E694 &amp; "__" &amp; $F694 &amp; "__" &amp; CB694</f>
        <v>+100 BP TC / +100 BP LT / +50 BP INF__Contentieux_4__B Actif__FIXE &lt;&gt; 0%</v>
      </c>
      <c r="CB694" t="str">
        <f t="shared" si="75"/>
        <v>FIXE &lt;&gt; 0%</v>
      </c>
    </row>
    <row r="695" spans="1:80" x14ac:dyDescent="0.3">
      <c r="A695">
        <v>3</v>
      </c>
      <c r="B695" t="s">
        <v>17</v>
      </c>
      <c r="C695" t="s">
        <v>18</v>
      </c>
      <c r="D695" t="s">
        <v>72</v>
      </c>
      <c r="E695" t="s">
        <v>74</v>
      </c>
      <c r="F695" t="s">
        <v>21</v>
      </c>
      <c r="G695" t="s">
        <v>22</v>
      </c>
      <c r="H695" t="s">
        <v>30</v>
      </c>
      <c r="I695" t="s">
        <v>31</v>
      </c>
      <c r="J695" t="s">
        <v>31</v>
      </c>
      <c r="O695">
        <v>4222337.1413333304</v>
      </c>
      <c r="P695">
        <v>7916882.1399999997</v>
      </c>
      <c r="Q695">
        <v>7916882.1399999997</v>
      </c>
      <c r="R695">
        <v>7916882.1399999997</v>
      </c>
      <c r="S695">
        <v>7916882.1399999997</v>
      </c>
      <c r="T695">
        <v>7916882.1399999997</v>
      </c>
      <c r="U695">
        <v>7916882.1399999997</v>
      </c>
      <c r="V695">
        <v>7916882.1399999997</v>
      </c>
      <c r="W695">
        <v>7916882.1399999997</v>
      </c>
      <c r="X695">
        <v>7916882.1399999997</v>
      </c>
      <c r="Y695">
        <v>7916882.1399999997</v>
      </c>
      <c r="Z695">
        <v>7916882.1399999997</v>
      </c>
      <c r="AA695">
        <v>7916882.1399999997</v>
      </c>
      <c r="AB695">
        <v>7916882.1399999997</v>
      </c>
      <c r="AC695">
        <v>7916882.1399999997</v>
      </c>
      <c r="AD695">
        <v>7916882.1399999997</v>
      </c>
      <c r="AE695">
        <v>7916882.1399999997</v>
      </c>
      <c r="AF695">
        <v>7916882.1399999997</v>
      </c>
      <c r="AG695">
        <v>7916882.1399999997</v>
      </c>
      <c r="AH695">
        <v>7916882.1399999997</v>
      </c>
      <c r="AI695">
        <v>7916882.1399999997</v>
      </c>
      <c r="AJ695">
        <v>7916882.1399999997</v>
      </c>
      <c r="AK695">
        <v>7916882.1399999997</v>
      </c>
      <c r="AL695">
        <v>7916882.1399999997</v>
      </c>
      <c r="AM695">
        <v>7916882.1399999997</v>
      </c>
      <c r="AN695">
        <v>7916882.1399999997</v>
      </c>
      <c r="AO695">
        <v>7916882.1399999997</v>
      </c>
      <c r="AP695">
        <v>7916882.1399999997</v>
      </c>
      <c r="AQ695">
        <v>7916882.1399999997</v>
      </c>
      <c r="AR695">
        <v>7916882.1399999997</v>
      </c>
      <c r="AS695">
        <v>7916882.1399999997</v>
      </c>
      <c r="AT695">
        <v>7916882.1399999997</v>
      </c>
      <c r="AU695">
        <v>7916882.1399999997</v>
      </c>
      <c r="AV695">
        <v>7916882.1399999997</v>
      </c>
      <c r="AW695">
        <v>7916882.1399999997</v>
      </c>
      <c r="AX695">
        <v>7916882.1399999997</v>
      </c>
      <c r="AY695">
        <v>7916882.1399999997</v>
      </c>
      <c r="AZ695">
        <v>7916882.1399999997</v>
      </c>
      <c r="BA695">
        <v>7916882.1399999997</v>
      </c>
      <c r="BB695">
        <v>7916882.1399999997</v>
      </c>
      <c r="BC695">
        <v>7916882.1399999997</v>
      </c>
      <c r="BD695">
        <v>7916882.1399999997</v>
      </c>
      <c r="BE695">
        <v>7916882.1399999997</v>
      </c>
      <c r="BF695">
        <v>7916882.1399999997</v>
      </c>
      <c r="BG695">
        <v>7916882.1399999997</v>
      </c>
      <c r="BH695">
        <v>7916882.1399999997</v>
      </c>
      <c r="BI695">
        <v>7916882.1399999997</v>
      </c>
      <c r="BJ695">
        <v>7916882.1399999997</v>
      </c>
      <c r="BK695">
        <v>7916882.1399999997</v>
      </c>
      <c r="BL695">
        <v>7916882.1399999997</v>
      </c>
      <c r="BM695">
        <v>7916882.1399999997</v>
      </c>
      <c r="BN695">
        <v>7916882.1399999997</v>
      </c>
      <c r="BO695">
        <v>7916882.1399999997</v>
      </c>
      <c r="BP695">
        <v>7916882.1399999997</v>
      </c>
      <c r="BQ695">
        <v>7916882.1399999997</v>
      </c>
      <c r="BR695">
        <v>7916882.1399999997</v>
      </c>
      <c r="BS695">
        <v>7916882.1399999997</v>
      </c>
      <c r="BT695">
        <v>7916882.1399999997</v>
      </c>
      <c r="BU695">
        <f t="shared" ref="BU695:BY704" ca="1" si="80">IFERROR(SUM(OFFSET($A695,0,12*BU$4,1,12))/12,0)</f>
        <v>6289523.0334444446</v>
      </c>
      <c r="BV695">
        <f t="shared" ca="1" si="80"/>
        <v>7916882.1399999997</v>
      </c>
      <c r="BW695">
        <f t="shared" ca="1" si="80"/>
        <v>7916882.1399999997</v>
      </c>
      <c r="BX695">
        <f t="shared" ca="1" si="80"/>
        <v>7916882.1399999997</v>
      </c>
      <c r="BY695">
        <f t="shared" ca="1" si="80"/>
        <v>7916882.1399999997</v>
      </c>
      <c r="BZ695" t="str">
        <f>VLOOKUP($A695,[1]UNITES!$H$2:$I$20,2,FALSE) &amp; "__" &amp; $D695 &amp; "__" &amp;CB695</f>
        <v>+100 BP TC / +100 BP LT / +50 BP INF__Litigieux__FIXE &lt;&gt; 0%</v>
      </c>
      <c r="CA695" t="str">
        <f>VLOOKUP($A695,[1]UNITES!$H$2:$I$20,2,FALSE) &amp; "__" &amp; $E695 &amp; "__" &amp; $F695 &amp; "__" &amp; CB695</f>
        <v>+100 BP TC / +100 BP LT / +50 BP INF__Impayé et report échéance_4__B Actif__FIXE &lt;&gt; 0%</v>
      </c>
      <c r="CB695" t="str">
        <f t="shared" si="75"/>
        <v>FIXE &lt;&gt; 0%</v>
      </c>
    </row>
    <row r="696" spans="1:80" x14ac:dyDescent="0.3">
      <c r="A696">
        <v>3</v>
      </c>
      <c r="B696" t="s">
        <v>17</v>
      </c>
      <c r="C696" t="s">
        <v>18</v>
      </c>
      <c r="D696" t="s">
        <v>72</v>
      </c>
      <c r="E696" t="s">
        <v>74</v>
      </c>
      <c r="F696" t="s">
        <v>21</v>
      </c>
      <c r="G696" t="s">
        <v>26</v>
      </c>
      <c r="H696" t="s">
        <v>30</v>
      </c>
      <c r="I696" t="s">
        <v>31</v>
      </c>
      <c r="J696" t="s">
        <v>31</v>
      </c>
      <c r="M696">
        <v>7916882.1399999997</v>
      </c>
      <c r="N696">
        <v>7916882.1399999997</v>
      </c>
      <c r="O696">
        <v>3694544.9986666702</v>
      </c>
      <c r="BU696">
        <f t="shared" ca="1" si="80"/>
        <v>1627359.1065555557</v>
      </c>
      <c r="BV696">
        <f t="shared" ca="1" si="80"/>
        <v>0</v>
      </c>
      <c r="BW696">
        <f t="shared" ca="1" si="80"/>
        <v>0</v>
      </c>
      <c r="BX696">
        <f t="shared" ca="1" si="80"/>
        <v>0</v>
      </c>
      <c r="BY696">
        <f t="shared" ca="1" si="80"/>
        <v>0</v>
      </c>
      <c r="BZ696" t="str">
        <f>VLOOKUP($A696,[1]UNITES!$H$2:$I$20,2,FALSE) &amp; "__" &amp; $D696 &amp; "__" &amp;CB696</f>
        <v>+100 BP TC / +100 BP LT / +50 BP INF__Litigieux__FIXE &lt;&gt; 0%</v>
      </c>
      <c r="CA696" t="str">
        <f>VLOOKUP($A696,[1]UNITES!$H$2:$I$20,2,FALSE) &amp; "__" &amp; $E696 &amp; "__" &amp; $F696 &amp; "__" &amp; CB696</f>
        <v>+100 BP TC / +100 BP LT / +50 BP INF__Impayé et report échéance_4__B Actif__FIXE &lt;&gt; 0%</v>
      </c>
      <c r="CB696" t="str">
        <f t="shared" si="75"/>
        <v>FIXE &lt;&gt; 0%</v>
      </c>
    </row>
    <row r="697" spans="1:80" x14ac:dyDescent="0.3">
      <c r="A697">
        <v>3</v>
      </c>
      <c r="B697" t="s">
        <v>17</v>
      </c>
      <c r="C697" t="s">
        <v>18</v>
      </c>
      <c r="D697" t="s">
        <v>72</v>
      </c>
      <c r="E697" t="s">
        <v>75</v>
      </c>
      <c r="F697" t="s">
        <v>21</v>
      </c>
      <c r="G697" t="s">
        <v>22</v>
      </c>
      <c r="H697" t="s">
        <v>30</v>
      </c>
      <c r="I697" t="s">
        <v>31</v>
      </c>
      <c r="J697" t="s">
        <v>31</v>
      </c>
      <c r="N697">
        <v>-947205.87935483898</v>
      </c>
      <c r="O697">
        <v>-2648461.9293333301</v>
      </c>
      <c r="P697">
        <v>-4401721.4393548397</v>
      </c>
      <c r="Q697">
        <v>-6128979.21935484</v>
      </c>
      <c r="R697">
        <v>-7830235.26933333</v>
      </c>
      <c r="S697">
        <v>-9583494.7738709692</v>
      </c>
      <c r="T697">
        <v>-11284750.8193333</v>
      </c>
      <c r="U697">
        <v>-13038010.3293548</v>
      </c>
      <c r="V697">
        <v>-14765268.1093548</v>
      </c>
      <c r="W697">
        <v>-16408948.9</v>
      </c>
      <c r="X697">
        <v>-18219783.6693548</v>
      </c>
      <c r="Y697">
        <v>-19921039.719333299</v>
      </c>
      <c r="Z697">
        <v>-21674299.229354799</v>
      </c>
      <c r="AA697">
        <v>-23375555.279333301</v>
      </c>
      <c r="AB697">
        <v>-25128814.789354801</v>
      </c>
      <c r="AC697">
        <v>-26856072.569354799</v>
      </c>
      <c r="AD697">
        <v>-28557328.619333301</v>
      </c>
      <c r="AE697">
        <v>-30310588.123870999</v>
      </c>
      <c r="AF697">
        <v>-32011844.169333301</v>
      </c>
      <c r="AG697">
        <v>-33765103.679354802</v>
      </c>
      <c r="AH697">
        <v>-35492361.459354803</v>
      </c>
      <c r="AI697">
        <v>-37136042.25</v>
      </c>
      <c r="AJ697">
        <v>-38946877.019354798</v>
      </c>
      <c r="AK697">
        <v>-40648133.0693333</v>
      </c>
      <c r="AL697">
        <v>-42401392.5793548</v>
      </c>
      <c r="AM697">
        <v>-44102648.629333302</v>
      </c>
      <c r="AN697">
        <v>-45855908.139354803</v>
      </c>
      <c r="AO697">
        <v>-47583165.919354796</v>
      </c>
      <c r="AP697">
        <v>-49284421.969333299</v>
      </c>
      <c r="AQ697">
        <v>-51037681.473871</v>
      </c>
      <c r="AR697">
        <v>-52738937.519333303</v>
      </c>
      <c r="AS697">
        <v>-54492197.029354803</v>
      </c>
      <c r="AT697">
        <v>-56219454.809354901</v>
      </c>
      <c r="AU697">
        <v>-57863135.600000001</v>
      </c>
      <c r="AV697">
        <v>-59673970.369354799</v>
      </c>
      <c r="AW697">
        <v>-61375226.419333301</v>
      </c>
      <c r="AX697">
        <v>-63128485.929354802</v>
      </c>
      <c r="AY697">
        <v>-64829741.979333296</v>
      </c>
      <c r="AZ697">
        <v>-66583001.489354901</v>
      </c>
      <c r="BA697">
        <v>-68310259.269354895</v>
      </c>
      <c r="BB697">
        <v>-70011515.319333404</v>
      </c>
      <c r="BC697">
        <v>-71764774.823871002</v>
      </c>
      <c r="BD697">
        <v>-73466030.869333297</v>
      </c>
      <c r="BE697">
        <v>-75219290.379354805</v>
      </c>
      <c r="BF697">
        <v>-76946548.159354806</v>
      </c>
      <c r="BG697">
        <v>-78620009.256551802</v>
      </c>
      <c r="BH697">
        <v>-80401063.719354793</v>
      </c>
      <c r="BI697">
        <v>-82102319.769333303</v>
      </c>
      <c r="BJ697">
        <v>-83855579.279354796</v>
      </c>
      <c r="BK697">
        <v>-85556835.329333305</v>
      </c>
      <c r="BL697">
        <v>-87310094.839354798</v>
      </c>
      <c r="BM697">
        <v>-89037352.619354799</v>
      </c>
      <c r="BN697">
        <v>-90738608.669333294</v>
      </c>
      <c r="BO697">
        <v>-92491868.173870996</v>
      </c>
      <c r="BP697">
        <v>-94193124.219333306</v>
      </c>
      <c r="BQ697">
        <v>-95946383.729354799</v>
      </c>
      <c r="BR697">
        <v>-97673641.5093548</v>
      </c>
      <c r="BS697">
        <v>-99317322.299999997</v>
      </c>
      <c r="BT697">
        <v>-101128157.069355</v>
      </c>
      <c r="BU697">
        <f t="shared" ca="1" si="80"/>
        <v>-8771405.0281666536</v>
      </c>
      <c r="BV697">
        <f t="shared" ca="1" si="80"/>
        <v>-29431327.242277756</v>
      </c>
      <c r="BW697">
        <f t="shared" ca="1" si="80"/>
        <v>-50158420.592277765</v>
      </c>
      <c r="BX697">
        <f t="shared" ca="1" si="80"/>
        <v>-70887995.634490415</v>
      </c>
      <c r="BY697">
        <f t="shared" ca="1" si="80"/>
        <v>-91612607.292277768</v>
      </c>
      <c r="BZ697" t="str">
        <f>VLOOKUP($A697,[1]UNITES!$H$2:$I$20,2,FALSE) &amp; "__" &amp; $D697 &amp; "__" &amp;CB697</f>
        <v>+100 BP TC / +100 BP LT / +50 BP INF__Litigieux__FIXE &lt;&gt; 0%</v>
      </c>
      <c r="CA697" t="str">
        <f>VLOOKUP($A697,[1]UNITES!$H$2:$I$20,2,FALSE) &amp; "__" &amp; $E697 &amp; "__" &amp; $F697 &amp; "__" &amp; CB697</f>
        <v>+100 BP TC / +100 BP LT / +50 BP INF__Provisions actif_4__B Actif__FIXE &lt;&gt; 0%</v>
      </c>
      <c r="CB697" t="str">
        <f t="shared" si="75"/>
        <v>FIXE &lt;&gt; 0%</v>
      </c>
    </row>
    <row r="698" spans="1:80" x14ac:dyDescent="0.3">
      <c r="A698">
        <v>3</v>
      </c>
      <c r="B698" t="s">
        <v>17</v>
      </c>
      <c r="C698" t="s">
        <v>18</v>
      </c>
      <c r="D698" t="s">
        <v>72</v>
      </c>
      <c r="E698" t="s">
        <v>75</v>
      </c>
      <c r="F698" t="s">
        <v>21</v>
      </c>
      <c r="G698" t="s">
        <v>26</v>
      </c>
      <c r="H698" t="s">
        <v>30</v>
      </c>
      <c r="I698" t="s">
        <v>31</v>
      </c>
      <c r="J698" t="s">
        <v>31</v>
      </c>
      <c r="M698">
        <v>-124362560.09999999</v>
      </c>
      <c r="N698">
        <v>-123415354.220645</v>
      </c>
      <c r="O698">
        <v>-121714098.17066699</v>
      </c>
      <c r="P698">
        <v>-119960838.66064499</v>
      </c>
      <c r="Q698">
        <v>-118233580.88064501</v>
      </c>
      <c r="R698">
        <v>-116532324.830667</v>
      </c>
      <c r="S698">
        <v>-114779065.326129</v>
      </c>
      <c r="T698">
        <v>-113077809.28066701</v>
      </c>
      <c r="U698">
        <v>-111324549.77064499</v>
      </c>
      <c r="V698">
        <v>-109597291.99064501</v>
      </c>
      <c r="W698">
        <v>-107953611.2</v>
      </c>
      <c r="X698">
        <v>-106142776.430645</v>
      </c>
      <c r="Y698">
        <v>-104441520.380667</v>
      </c>
      <c r="Z698">
        <v>-102688260.870645</v>
      </c>
      <c r="AA698">
        <v>-100987004.820667</v>
      </c>
      <c r="AB698">
        <v>-99233745.310645193</v>
      </c>
      <c r="AC698">
        <v>-97506487.530645207</v>
      </c>
      <c r="AD698">
        <v>-95805231.480666697</v>
      </c>
      <c r="AE698">
        <v>-94051971.976128995</v>
      </c>
      <c r="AF698">
        <v>-92350715.9306667</v>
      </c>
      <c r="AG698">
        <v>-90597456.420645207</v>
      </c>
      <c r="AH698">
        <v>-88870198.640645206</v>
      </c>
      <c r="AI698">
        <v>-87226517.849999994</v>
      </c>
      <c r="AJ698">
        <v>-85415683.080645204</v>
      </c>
      <c r="AK698">
        <v>-83714427.030666694</v>
      </c>
      <c r="AL698">
        <v>-81961167.520645097</v>
      </c>
      <c r="AM698">
        <v>-80259911.470666707</v>
      </c>
      <c r="AN698">
        <v>-78506651.960645199</v>
      </c>
      <c r="AO698">
        <v>-76779394.180645198</v>
      </c>
      <c r="AP698">
        <v>-75078138.130666703</v>
      </c>
      <c r="AQ698">
        <v>-73324878.626129001</v>
      </c>
      <c r="AR698">
        <v>-71623622.580666706</v>
      </c>
      <c r="AS698">
        <v>-69870363.070645198</v>
      </c>
      <c r="AT698">
        <v>-68143105.290645197</v>
      </c>
      <c r="AU698">
        <v>-66499424.5</v>
      </c>
      <c r="AV698">
        <v>-64688589.730645202</v>
      </c>
      <c r="AW698">
        <v>-62987333.6806667</v>
      </c>
      <c r="AX698">
        <v>-61234074.1706452</v>
      </c>
      <c r="AY698">
        <v>-59532818.120666698</v>
      </c>
      <c r="AZ698">
        <v>-57779558.610645197</v>
      </c>
      <c r="BA698">
        <v>-56052300.830645204</v>
      </c>
      <c r="BB698">
        <v>-54351044.780666701</v>
      </c>
      <c r="BC698">
        <v>-52597785.276129</v>
      </c>
      <c r="BD698">
        <v>-50896529.230666697</v>
      </c>
      <c r="BE698">
        <v>-49143269.720645197</v>
      </c>
      <c r="BF698">
        <v>-47416011.940645203</v>
      </c>
      <c r="BG698">
        <v>-45742550.843448304</v>
      </c>
      <c r="BH698">
        <v>-43961496.380645201</v>
      </c>
      <c r="BI698">
        <v>-42260240.330666699</v>
      </c>
      <c r="BJ698">
        <v>-40506980.820645198</v>
      </c>
      <c r="BK698">
        <v>-38805724.770666704</v>
      </c>
      <c r="BL698">
        <v>-37052465.260645203</v>
      </c>
      <c r="BM698">
        <v>-35325207.480645202</v>
      </c>
      <c r="BN698">
        <v>-33623951.4306667</v>
      </c>
      <c r="BO698">
        <v>-31870691.926128998</v>
      </c>
      <c r="BP698">
        <v>-30169435.880666699</v>
      </c>
      <c r="BQ698">
        <v>-28416176.370645199</v>
      </c>
      <c r="BR698">
        <v>-26688918.590645202</v>
      </c>
      <c r="BS698">
        <v>-25045237.800000001</v>
      </c>
      <c r="BT698">
        <v>-23234403.030645199</v>
      </c>
      <c r="BU698">
        <f t="shared" ca="1" si="80"/>
        <v>-115591155.07183333</v>
      </c>
      <c r="BV698">
        <f t="shared" ca="1" si="80"/>
        <v>-94931232.857722297</v>
      </c>
      <c r="BW698">
        <f t="shared" ca="1" si="80"/>
        <v>-74204139.507722244</v>
      </c>
      <c r="BX698">
        <f t="shared" ca="1" si="80"/>
        <v>-53474564.465509601</v>
      </c>
      <c r="BY698">
        <f t="shared" ca="1" si="80"/>
        <v>-32749952.807722252</v>
      </c>
      <c r="BZ698" t="str">
        <f>VLOOKUP($A698,[1]UNITES!$H$2:$I$20,2,FALSE) &amp; "__" &amp; $D698 &amp; "__" &amp;CB698</f>
        <v>+100 BP TC / +100 BP LT / +50 BP INF__Litigieux__FIXE &lt;&gt; 0%</v>
      </c>
      <c r="CA698" t="str">
        <f>VLOOKUP($A698,[1]UNITES!$H$2:$I$20,2,FALSE) &amp; "__" &amp; $E698 &amp; "__" &amp; $F698 &amp; "__" &amp; CB698</f>
        <v>+100 BP TC / +100 BP LT / +50 BP INF__Provisions actif_4__B Actif__FIXE &lt;&gt; 0%</v>
      </c>
      <c r="CB698" t="str">
        <f t="shared" si="75"/>
        <v>FIXE &lt;&gt; 0%</v>
      </c>
    </row>
    <row r="699" spans="1:80" x14ac:dyDescent="0.3">
      <c r="A699">
        <v>3</v>
      </c>
      <c r="B699" t="s">
        <v>17</v>
      </c>
      <c r="C699" t="s">
        <v>18</v>
      </c>
      <c r="D699" t="s">
        <v>76</v>
      </c>
      <c r="E699" t="s">
        <v>77</v>
      </c>
      <c r="F699" t="s">
        <v>21</v>
      </c>
      <c r="H699" t="s">
        <v>30</v>
      </c>
      <c r="I699" t="s">
        <v>31</v>
      </c>
      <c r="J699" t="s">
        <v>31</v>
      </c>
      <c r="M699">
        <v>468771270.02105701</v>
      </c>
      <c r="N699">
        <v>457282798.623833</v>
      </c>
      <c r="O699">
        <v>444665971.56071103</v>
      </c>
      <c r="P699">
        <v>431476077.66837698</v>
      </c>
      <c r="Q699">
        <v>418574632.917229</v>
      </c>
      <c r="R699">
        <v>406128330.27624297</v>
      </c>
      <c r="S699">
        <v>393629135.30559099</v>
      </c>
      <c r="T699">
        <v>381722737.02648503</v>
      </c>
      <c r="U699">
        <v>369864522.32689399</v>
      </c>
      <c r="V699">
        <v>358431158.245345</v>
      </c>
      <c r="W699">
        <v>347615999.069475</v>
      </c>
      <c r="X699">
        <v>336370065.60182399</v>
      </c>
      <c r="Y699">
        <v>325855570.07370597</v>
      </c>
      <c r="Z699">
        <v>315384554.845222</v>
      </c>
      <c r="AA699">
        <v>305391601.11695403</v>
      </c>
      <c r="AB699">
        <v>295400654.75667101</v>
      </c>
      <c r="AC699">
        <v>285805921.00617403</v>
      </c>
      <c r="AD699">
        <v>276557736.38326102</v>
      </c>
      <c r="AE699">
        <v>267299353.88670999</v>
      </c>
      <c r="AF699">
        <v>258479800.44279599</v>
      </c>
      <c r="AG699">
        <v>249778161.29487401</v>
      </c>
      <c r="AH699">
        <v>241458078.42567801</v>
      </c>
      <c r="AI699">
        <v>233609597.98376399</v>
      </c>
      <c r="AJ699">
        <v>225425919.47026399</v>
      </c>
      <c r="AK699">
        <v>217819296.370332</v>
      </c>
      <c r="AL699">
        <v>210189088.120074</v>
      </c>
      <c r="AM699">
        <v>202890642.658324</v>
      </c>
      <c r="AN699">
        <v>195635958.836474</v>
      </c>
      <c r="AO699">
        <v>188645539.348355</v>
      </c>
      <c r="AP699">
        <v>181957803.63944501</v>
      </c>
      <c r="AQ699">
        <v>175304437.57517201</v>
      </c>
      <c r="AR699">
        <v>169117289.526007</v>
      </c>
      <c r="AS699">
        <v>163002992.65129501</v>
      </c>
      <c r="AT699">
        <v>157132189.47424901</v>
      </c>
      <c r="AU699">
        <v>151617791.942895</v>
      </c>
      <c r="AV699">
        <v>145919093.36745501</v>
      </c>
      <c r="AW699">
        <v>140606957.79387799</v>
      </c>
      <c r="AX699">
        <v>135321641.45984399</v>
      </c>
      <c r="AY699">
        <v>130288544.655706</v>
      </c>
      <c r="AZ699">
        <v>125304382.832638</v>
      </c>
      <c r="BA699">
        <v>120608764.578742</v>
      </c>
      <c r="BB699">
        <v>116169981.450104</v>
      </c>
      <c r="BC699">
        <v>111758557.875855</v>
      </c>
      <c r="BD699">
        <v>107690939.19569799</v>
      </c>
      <c r="BE699">
        <v>103731496.68048</v>
      </c>
      <c r="BF699">
        <v>100007543.987091</v>
      </c>
      <c r="BG699">
        <v>96496022.290358305</v>
      </c>
      <c r="BH699">
        <v>92920168.629381299</v>
      </c>
      <c r="BI699">
        <v>89553607.686372101</v>
      </c>
      <c r="BJ699">
        <v>86259920.882350907</v>
      </c>
      <c r="BK699">
        <v>83221651.229066595</v>
      </c>
      <c r="BL699">
        <v>80090860.965271607</v>
      </c>
      <c r="BM699">
        <v>77105211.347366899</v>
      </c>
      <c r="BN699">
        <v>74305255.606607407</v>
      </c>
      <c r="BO699">
        <v>71525219.598966405</v>
      </c>
      <c r="BP699">
        <v>68990898.008052602</v>
      </c>
      <c r="BQ699">
        <v>66590135.836997397</v>
      </c>
      <c r="BR699">
        <v>64326171.772138402</v>
      </c>
      <c r="BS699">
        <v>62118679.150903203</v>
      </c>
      <c r="BT699">
        <v>59824276.9248759</v>
      </c>
      <c r="BU699">
        <f t="shared" ca="1" si="80"/>
        <v>401211058.22025537</v>
      </c>
      <c r="BV699">
        <f t="shared" ca="1" si="80"/>
        <v>273370579.14050621</v>
      </c>
      <c r="BW699">
        <f t="shared" ca="1" si="80"/>
        <v>179936010.29250643</v>
      </c>
      <c r="BX699">
        <f t="shared" ca="1" si="80"/>
        <v>115075416.78581464</v>
      </c>
      <c r="BY699">
        <f t="shared" ca="1" si="80"/>
        <v>73659324.084080771</v>
      </c>
      <c r="BZ699" t="str">
        <f>VLOOKUP($A699,[1]UNITES!$H$2:$I$20,2,FALSE) &amp; "__" &amp; $D699 &amp; "__" &amp;CB699</f>
        <v>+100 BP TC / +100 BP LT / +50 BP INF__Prêt personnel__FIXE &lt;&gt; 0%</v>
      </c>
      <c r="CA699" t="str">
        <f>VLOOKUP($A699,[1]UNITES!$H$2:$I$20,2,FALSE) &amp; "__" &amp; $E699 &amp; "__" &amp; $F699 &amp; "__" &amp; CB699</f>
        <v>+100 BP TC / +100 BP LT / +50 BP INF__Prêt personnel_4__B Actif__FIXE &lt;&gt; 0%</v>
      </c>
      <c r="CB699" t="str">
        <f t="shared" si="75"/>
        <v>FIXE &lt;&gt; 0%</v>
      </c>
    </row>
    <row r="700" spans="1:80" x14ac:dyDescent="0.3">
      <c r="A700">
        <v>3</v>
      </c>
      <c r="B700" t="s">
        <v>17</v>
      </c>
      <c r="C700" t="s">
        <v>18</v>
      </c>
      <c r="D700" t="s">
        <v>76</v>
      </c>
      <c r="E700" t="s">
        <v>77</v>
      </c>
      <c r="F700" t="s">
        <v>21</v>
      </c>
      <c r="G700" t="s">
        <v>39</v>
      </c>
      <c r="H700" t="s">
        <v>30</v>
      </c>
      <c r="I700" t="s">
        <v>31</v>
      </c>
      <c r="J700" t="s">
        <v>31</v>
      </c>
      <c r="M700">
        <v>2723110</v>
      </c>
      <c r="N700">
        <v>15348024.497052001</v>
      </c>
      <c r="O700">
        <v>33502231.0201279</v>
      </c>
      <c r="P700">
        <v>51755699.6469846</v>
      </c>
      <c r="Q700">
        <v>69291476.083103403</v>
      </c>
      <c r="R700">
        <v>86135174.7562121</v>
      </c>
      <c r="S700">
        <v>103055770.897633</v>
      </c>
      <c r="T700">
        <v>119054014.57393301</v>
      </c>
      <c r="U700">
        <v>135114692.07081199</v>
      </c>
      <c r="V700">
        <v>150518572.20649299</v>
      </c>
      <c r="W700">
        <v>164978212.350521</v>
      </c>
      <c r="X700">
        <v>180661714.953152</v>
      </c>
      <c r="Y700">
        <v>194987176.954597</v>
      </c>
      <c r="Z700">
        <v>209342744.61477</v>
      </c>
      <c r="AA700">
        <v>222881138.32695201</v>
      </c>
      <c r="AB700">
        <v>236436390.70925999</v>
      </c>
      <c r="AC700">
        <v>249401136.98551899</v>
      </c>
      <c r="AD700">
        <v>261797875.527839</v>
      </c>
      <c r="AE700">
        <v>274192256.02334797</v>
      </c>
      <c r="AF700">
        <v>285853061.30561501</v>
      </c>
      <c r="AG700">
        <v>297499235.87916499</v>
      </c>
      <c r="AH700">
        <v>308608921.03960103</v>
      </c>
      <c r="AI700">
        <v>318850337.99543899</v>
      </c>
      <c r="AJ700">
        <v>329766578.12097698</v>
      </c>
      <c r="AK700">
        <v>339675878.59585899</v>
      </c>
      <c r="AL700">
        <v>349543345.01720601</v>
      </c>
      <c r="AM700">
        <v>358787851.19102901</v>
      </c>
      <c r="AN700">
        <v>367980509.98272502</v>
      </c>
      <c r="AO700">
        <v>376709290.51490498</v>
      </c>
      <c r="AP700">
        <v>384993677.770688</v>
      </c>
      <c r="AQ700">
        <v>393211837.68772</v>
      </c>
      <c r="AR700">
        <v>400880262.35512298</v>
      </c>
      <c r="AS700">
        <v>408473344.36098301</v>
      </c>
      <c r="AT700">
        <v>415650476.03878498</v>
      </c>
      <c r="AU700">
        <v>422204753.47024399</v>
      </c>
      <c r="AV700">
        <v>429120104.60237902</v>
      </c>
      <c r="AW700">
        <v>435328313.75247401</v>
      </c>
      <c r="AX700">
        <v>441438742.71755499</v>
      </c>
      <c r="AY700">
        <v>447092245.75068802</v>
      </c>
      <c r="AZ700">
        <v>452639278.485533</v>
      </c>
      <c r="BA700">
        <v>457830401.209512</v>
      </c>
      <c r="BB700">
        <v>462681749.00283003</v>
      </c>
      <c r="BC700">
        <v>467414137.37656999</v>
      </c>
      <c r="BD700">
        <v>471749947.120462</v>
      </c>
      <c r="BE700">
        <v>475958621.66533101</v>
      </c>
      <c r="BF700">
        <v>479850175.36297703</v>
      </c>
      <c r="BG700">
        <v>483382501.20422798</v>
      </c>
      <c r="BH700">
        <v>486888774.73998398</v>
      </c>
      <c r="BI700">
        <v>489996543.78959298</v>
      </c>
      <c r="BJ700">
        <v>492956461.66052401</v>
      </c>
      <c r="BK700">
        <v>495595434.17523903</v>
      </c>
      <c r="BL700">
        <v>498078454.436261</v>
      </c>
      <c r="BM700">
        <v>500292354.24396199</v>
      </c>
      <c r="BN700">
        <v>502250407.95958</v>
      </c>
      <c r="BO700">
        <v>504040598.46957999</v>
      </c>
      <c r="BP700">
        <v>505558995.65389502</v>
      </c>
      <c r="BQ700">
        <v>506901839.17333502</v>
      </c>
      <c r="BR700">
        <v>508006857.86748803</v>
      </c>
      <c r="BS700">
        <v>508859982.16396302</v>
      </c>
      <c r="BT700">
        <v>509579443.05214298</v>
      </c>
      <c r="BU700">
        <f t="shared" ca="1" si="80"/>
        <v>92678224.42133534</v>
      </c>
      <c r="BV700">
        <f t="shared" ca="1" si="80"/>
        <v>265801404.45692348</v>
      </c>
      <c r="BW700">
        <f t="shared" ca="1" si="80"/>
        <v>387269277.63230377</v>
      </c>
      <c r="BX700">
        <f t="shared" ca="1" si="80"/>
        <v>463521240.69901198</v>
      </c>
      <c r="BY700">
        <f t="shared" ca="1" si="80"/>
        <v>501843114.38713026</v>
      </c>
      <c r="BZ700" t="str">
        <f>VLOOKUP($A700,[1]UNITES!$H$2:$I$20,2,FALSE) &amp; "__" &amp; $D700 &amp; "__" &amp;CB700</f>
        <v>+100 BP TC / +100 BP LT / +50 BP INF__Prêt personnel__FIXE &lt;&gt; 0%</v>
      </c>
      <c r="CA700" t="str">
        <f>VLOOKUP($A700,[1]UNITES!$H$2:$I$20,2,FALSE) &amp; "__" &amp; $E700 &amp; "__" &amp; $F700 &amp; "__" &amp; CB700</f>
        <v>+100 BP TC / +100 BP LT / +50 BP INF__Prêt personnel_4__B Actif__FIXE &lt;&gt; 0%</v>
      </c>
      <c r="CB700" t="str">
        <f t="shared" si="75"/>
        <v>FIXE &lt;&gt; 0%</v>
      </c>
    </row>
    <row r="701" spans="1:80" x14ac:dyDescent="0.3">
      <c r="A701">
        <v>3</v>
      </c>
      <c r="B701" t="s">
        <v>17</v>
      </c>
      <c r="C701" t="s">
        <v>18</v>
      </c>
      <c r="D701" t="s">
        <v>78</v>
      </c>
      <c r="E701" t="s">
        <v>79</v>
      </c>
      <c r="F701" t="s">
        <v>21</v>
      </c>
      <c r="H701" t="s">
        <v>30</v>
      </c>
      <c r="I701" t="s">
        <v>31</v>
      </c>
      <c r="J701" t="s">
        <v>31</v>
      </c>
      <c r="M701">
        <v>18958519.819720399</v>
      </c>
      <c r="N701">
        <v>19567489.201579701</v>
      </c>
      <c r="O701">
        <v>19535280.233236901</v>
      </c>
      <c r="P701">
        <v>19509840.701023601</v>
      </c>
      <c r="Q701">
        <v>19490882.402126402</v>
      </c>
      <c r="R701">
        <v>19337739.997837398</v>
      </c>
      <c r="S701">
        <v>19130211.934269201</v>
      </c>
      <c r="T701">
        <v>19031250.620216198</v>
      </c>
      <c r="U701">
        <v>18897730.0107067</v>
      </c>
      <c r="V701">
        <v>18768667.713332102</v>
      </c>
      <c r="W701">
        <v>18643120.238318902</v>
      </c>
      <c r="X701">
        <v>18510990.113669701</v>
      </c>
      <c r="Y701">
        <v>18382700.484745201</v>
      </c>
      <c r="Z701">
        <v>18250821.4839199</v>
      </c>
      <c r="AA701">
        <v>18113016.460370999</v>
      </c>
      <c r="AB701">
        <v>17976472.363187499</v>
      </c>
      <c r="AC701">
        <v>17842158.504338201</v>
      </c>
      <c r="AD701">
        <v>17703700.219646201</v>
      </c>
      <c r="AE701">
        <v>17564424.772767499</v>
      </c>
      <c r="AF701">
        <v>17430424.398698699</v>
      </c>
      <c r="AG701">
        <v>17289364.919269901</v>
      </c>
      <c r="AH701">
        <v>17152952.469829299</v>
      </c>
      <c r="AI701">
        <v>17020484.3278144</v>
      </c>
      <c r="AJ701">
        <v>16880560.269459099</v>
      </c>
      <c r="AK701">
        <v>16746761.041419201</v>
      </c>
      <c r="AL701">
        <v>16610703.1434159</v>
      </c>
      <c r="AM701">
        <v>16472023.770834399</v>
      </c>
      <c r="AN701">
        <v>16335137.634165101</v>
      </c>
      <c r="AO701">
        <v>16199835.7262969</v>
      </c>
      <c r="AP701">
        <v>16060917.587675201</v>
      </c>
      <c r="AQ701">
        <v>15921855.066019701</v>
      </c>
      <c r="AR701">
        <v>15788145.0985223</v>
      </c>
      <c r="AS701">
        <v>15647318.6238646</v>
      </c>
      <c r="AT701">
        <v>15511227.6631603</v>
      </c>
      <c r="AU701">
        <v>15379088.4571042</v>
      </c>
      <c r="AV701">
        <v>15239516.8870191</v>
      </c>
      <c r="AW701">
        <v>15104707.6776249</v>
      </c>
      <c r="AX701">
        <v>14967823.118130499</v>
      </c>
      <c r="AY701">
        <v>14828854.1196886</v>
      </c>
      <c r="AZ701">
        <v>14691362.3363484</v>
      </c>
      <c r="BA701">
        <v>14555394.615742899</v>
      </c>
      <c r="BB701">
        <v>14414953.607112501</v>
      </c>
      <c r="BC701">
        <v>14274333.0985677</v>
      </c>
      <c r="BD701">
        <v>14140157.350876</v>
      </c>
      <c r="BE701">
        <v>13998863.9143613</v>
      </c>
      <c r="BF701">
        <v>13862391.6034355</v>
      </c>
      <c r="BG701">
        <v>13728946.0934436</v>
      </c>
      <c r="BH701">
        <v>13590631.6359277</v>
      </c>
      <c r="BI701">
        <v>13456047.1036021</v>
      </c>
      <c r="BJ701">
        <v>13319488.2531996</v>
      </c>
      <c r="BK701">
        <v>13180200.5014736</v>
      </c>
      <c r="BL701">
        <v>13042377.5568133</v>
      </c>
      <c r="BM701">
        <v>12906099.870452199</v>
      </c>
      <c r="BN701">
        <v>12766226.8834792</v>
      </c>
      <c r="BO701">
        <v>12626459.304468</v>
      </c>
      <c r="BP701">
        <v>12492695.956968799</v>
      </c>
      <c r="BQ701">
        <v>12351602.2377616</v>
      </c>
      <c r="BR701">
        <v>12215865.5920933</v>
      </c>
      <c r="BS701">
        <v>12084199.055197701</v>
      </c>
      <c r="BT701">
        <v>11945300.836984901</v>
      </c>
      <c r="BU701">
        <f t="shared" ca="1" si="80"/>
        <v>19115143.582169764</v>
      </c>
      <c r="BV701">
        <f t="shared" ca="1" si="80"/>
        <v>17633923.389503907</v>
      </c>
      <c r="BW701">
        <f t="shared" ca="1" si="80"/>
        <v>15992710.891624741</v>
      </c>
      <c r="BX701">
        <f t="shared" ca="1" si="80"/>
        <v>14346534.930938298</v>
      </c>
      <c r="BY701">
        <f t="shared" ca="1" si="80"/>
        <v>12698880.262707859</v>
      </c>
      <c r="BZ701" t="str">
        <f>VLOOKUP($A701,[1]UNITES!$H$2:$I$20,2,FALSE) &amp; "__" &amp; $D701 &amp; "__" &amp;CB701</f>
        <v>+100 BP TC / +100 BP LT / +50 BP INF__Prêts patrimoniaux_3__FIXE &lt;&gt; 0%</v>
      </c>
      <c r="CA701" t="str">
        <f>VLOOKUP($A701,[1]UNITES!$H$2:$I$20,2,FALSE) &amp; "__" &amp; $E701 &amp; "__" &amp; $F701 &amp; "__" &amp; CB701</f>
        <v>+100 BP TC / +100 BP LT / +50 BP INF__Prêts patrimoniaux_4__B Actif__FIXE &lt;&gt; 0%</v>
      </c>
      <c r="CB701" t="str">
        <f t="shared" si="75"/>
        <v>FIXE &lt;&gt; 0%</v>
      </c>
    </row>
    <row r="702" spans="1:80" x14ac:dyDescent="0.3">
      <c r="A702">
        <v>3</v>
      </c>
      <c r="B702" t="s">
        <v>17</v>
      </c>
      <c r="C702" t="s">
        <v>80</v>
      </c>
      <c r="D702" t="s">
        <v>81</v>
      </c>
      <c r="E702" t="s">
        <v>82</v>
      </c>
      <c r="F702" t="s">
        <v>21</v>
      </c>
      <c r="G702" t="s">
        <v>22</v>
      </c>
      <c r="H702" t="s">
        <v>34</v>
      </c>
      <c r="I702" t="s">
        <v>83</v>
      </c>
      <c r="J702" t="s">
        <v>31</v>
      </c>
      <c r="L702" t="s">
        <v>84</v>
      </c>
      <c r="P702">
        <v>1927663.7367741901</v>
      </c>
      <c r="Q702">
        <v>5442815.2512903204</v>
      </c>
      <c r="R702">
        <v>8905050.5073333401</v>
      </c>
      <c r="S702">
        <v>12473118.2812903</v>
      </c>
      <c r="T702">
        <v>15935353.5373333</v>
      </c>
      <c r="U702">
        <v>19503421.311290301</v>
      </c>
      <c r="V702">
        <v>23018572.826774199</v>
      </c>
      <c r="W702">
        <v>26363636.364999998</v>
      </c>
      <c r="X702">
        <v>30048875.8567742</v>
      </c>
      <c r="Y702">
        <v>33511111.112</v>
      </c>
      <c r="Z702">
        <v>37079178.886774197</v>
      </c>
      <c r="AA702">
        <v>40541414.141999997</v>
      </c>
      <c r="AB702">
        <v>44109481.916774198</v>
      </c>
      <c r="AC702">
        <v>47624633.431290299</v>
      </c>
      <c r="AD702">
        <v>51086868.687333301</v>
      </c>
      <c r="AE702">
        <v>54654936.4612903</v>
      </c>
      <c r="AF702">
        <v>58117171.717333302</v>
      </c>
      <c r="AG702">
        <v>61685239.491290301</v>
      </c>
      <c r="AH702">
        <v>65200391.006774202</v>
      </c>
      <c r="AI702">
        <v>68545454.545000002</v>
      </c>
      <c r="AJ702">
        <v>72230694.036774203</v>
      </c>
      <c r="AK702">
        <v>75692929.291999996</v>
      </c>
      <c r="AL702">
        <v>79260997.066774204</v>
      </c>
      <c r="AM702">
        <v>82723232.321999997</v>
      </c>
      <c r="AN702">
        <v>86291300.096774206</v>
      </c>
      <c r="AO702">
        <v>89806451.611290306</v>
      </c>
      <c r="AP702">
        <v>93268686.867333293</v>
      </c>
      <c r="AQ702">
        <v>96836754.641290307</v>
      </c>
      <c r="AR702">
        <v>100298989.897333</v>
      </c>
      <c r="AS702">
        <v>103867057.67129</v>
      </c>
      <c r="AT702">
        <v>107382209.186774</v>
      </c>
      <c r="AU702">
        <v>110727272.72499999</v>
      </c>
      <c r="AV702">
        <v>114412512.216774</v>
      </c>
      <c r="AW702">
        <v>116000000</v>
      </c>
      <c r="AX702">
        <v>116000000</v>
      </c>
      <c r="AY702">
        <v>116000000</v>
      </c>
      <c r="AZ702">
        <v>116000000</v>
      </c>
      <c r="BA702">
        <v>116000000</v>
      </c>
      <c r="BB702">
        <v>116000000</v>
      </c>
      <c r="BC702">
        <v>116000000</v>
      </c>
      <c r="BD702">
        <v>116000000</v>
      </c>
      <c r="BE702">
        <v>116000000</v>
      </c>
      <c r="BF702">
        <v>116000000</v>
      </c>
      <c r="BG702">
        <v>116000000</v>
      </c>
      <c r="BH702">
        <v>116000000</v>
      </c>
      <c r="BI702">
        <v>116000000</v>
      </c>
      <c r="BJ702">
        <v>116000000</v>
      </c>
      <c r="BK702">
        <v>116000000</v>
      </c>
      <c r="BL702">
        <v>116000000</v>
      </c>
      <c r="BM702">
        <v>116000000</v>
      </c>
      <c r="BN702">
        <v>116000000</v>
      </c>
      <c r="BO702">
        <v>116000000</v>
      </c>
      <c r="BP702">
        <v>116000000</v>
      </c>
      <c r="BQ702">
        <v>116000000</v>
      </c>
      <c r="BR702">
        <v>116000000</v>
      </c>
      <c r="BS702">
        <v>116000000</v>
      </c>
      <c r="BT702">
        <v>116000000</v>
      </c>
      <c r="BU702">
        <f t="shared" ca="1" si="80"/>
        <v>11968208.972821681</v>
      </c>
      <c r="BV702">
        <f t="shared" ca="1" si="80"/>
        <v>52865547.952886187</v>
      </c>
      <c r="BW702">
        <f t="shared" ca="1" si="80"/>
        <v>95047366.132886112</v>
      </c>
      <c r="BX702">
        <f t="shared" ca="1" si="80"/>
        <v>116000000</v>
      </c>
      <c r="BY702">
        <f t="shared" ca="1" si="80"/>
        <v>116000000</v>
      </c>
      <c r="BZ702" t="str">
        <f>VLOOKUP($A702,[1]UNITES!$H$2:$I$20,2,FALSE) &amp; "__" &amp; $D702 &amp; "__" &amp;CB702</f>
        <v>+100 BP TC / +100 BP LT / +50 BP INF__Appels de marge actif_3__FIXE = 0%</v>
      </c>
      <c r="CA702" t="str">
        <f>VLOOKUP($A702,[1]UNITES!$H$2:$I$20,2,FALSE) &amp; "__" &amp; $E702 &amp; "__" &amp; $F702 &amp; "__" &amp; CB702</f>
        <v>+100 BP TC / +100 BP LT / +50 BP INF__Appels de marge actif_4__B Actif__FIXE = 0%</v>
      </c>
      <c r="CB702" t="str">
        <f t="shared" si="75"/>
        <v>FIXE = 0%</v>
      </c>
    </row>
    <row r="703" spans="1:80" x14ac:dyDescent="0.3">
      <c r="A703">
        <v>3</v>
      </c>
      <c r="B703" t="s">
        <v>17</v>
      </c>
      <c r="C703" t="s">
        <v>80</v>
      </c>
      <c r="D703" t="s">
        <v>81</v>
      </c>
      <c r="E703" t="s">
        <v>82</v>
      </c>
      <c r="F703" t="s">
        <v>21</v>
      </c>
      <c r="G703" t="s">
        <v>26</v>
      </c>
      <c r="H703" t="s">
        <v>34</v>
      </c>
      <c r="I703" t="s">
        <v>83</v>
      </c>
      <c r="J703" t="s">
        <v>31</v>
      </c>
      <c r="L703" t="s">
        <v>84</v>
      </c>
      <c r="M703">
        <v>116000000</v>
      </c>
      <c r="N703">
        <v>116000000</v>
      </c>
      <c r="O703">
        <v>116000000</v>
      </c>
      <c r="P703">
        <v>114072336.263226</v>
      </c>
      <c r="Q703">
        <v>110557184.74871001</v>
      </c>
      <c r="R703">
        <v>107094949.492667</v>
      </c>
      <c r="S703">
        <v>103526881.71871001</v>
      </c>
      <c r="T703">
        <v>100064646.462667</v>
      </c>
      <c r="U703">
        <v>96496578.688709706</v>
      </c>
      <c r="V703">
        <v>92981427.173225805</v>
      </c>
      <c r="W703">
        <v>89636363.635000005</v>
      </c>
      <c r="X703">
        <v>85951124.143225804</v>
      </c>
      <c r="Y703">
        <v>82488888.887999997</v>
      </c>
      <c r="Z703">
        <v>78920821.113225803</v>
      </c>
      <c r="AA703">
        <v>75458585.857999995</v>
      </c>
      <c r="AB703">
        <v>71890518.083225802</v>
      </c>
      <c r="AC703">
        <v>68375366.568709701</v>
      </c>
      <c r="AD703">
        <v>64913131.312666699</v>
      </c>
      <c r="AE703">
        <v>61345063.5387097</v>
      </c>
      <c r="AF703">
        <v>57882828.282666698</v>
      </c>
      <c r="AG703">
        <v>54314760.508709699</v>
      </c>
      <c r="AH703">
        <v>50799608.993225798</v>
      </c>
      <c r="AI703">
        <v>47454545.454999998</v>
      </c>
      <c r="AJ703">
        <v>43769305.963225797</v>
      </c>
      <c r="AK703">
        <v>40307070.707999997</v>
      </c>
      <c r="AL703">
        <v>36739002.933225803</v>
      </c>
      <c r="AM703">
        <v>33276767.677999999</v>
      </c>
      <c r="AN703">
        <v>29708699.903225798</v>
      </c>
      <c r="AO703">
        <v>26193548.388709702</v>
      </c>
      <c r="AP703">
        <v>22731313.1326667</v>
      </c>
      <c r="AQ703">
        <v>19163245.3587097</v>
      </c>
      <c r="AR703">
        <v>15701010.1026667</v>
      </c>
      <c r="AS703">
        <v>12132942.328709699</v>
      </c>
      <c r="AT703">
        <v>8617790.8132258095</v>
      </c>
      <c r="AU703">
        <v>5272727.2750000004</v>
      </c>
      <c r="AV703">
        <v>1587487.7832258099</v>
      </c>
      <c r="BU703">
        <f t="shared" ca="1" si="80"/>
        <v>104031791.02717847</v>
      </c>
      <c r="BV703">
        <f t="shared" ca="1" si="80"/>
        <v>63134452.047113813</v>
      </c>
      <c r="BW703">
        <f t="shared" ca="1" si="80"/>
        <v>20952633.86711381</v>
      </c>
      <c r="BX703">
        <f t="shared" ca="1" si="80"/>
        <v>0</v>
      </c>
      <c r="BY703">
        <f t="shared" ca="1" si="80"/>
        <v>0</v>
      </c>
      <c r="BZ703" t="str">
        <f>VLOOKUP($A703,[1]UNITES!$H$2:$I$20,2,FALSE) &amp; "__" &amp; $D703 &amp; "__" &amp;CB703</f>
        <v>+100 BP TC / +100 BP LT / +50 BP INF__Appels de marge actif_3__FIXE = 0%</v>
      </c>
      <c r="CA703" t="str">
        <f>VLOOKUP($A703,[1]UNITES!$H$2:$I$20,2,FALSE) &amp; "__" &amp; $E703 &amp; "__" &amp; $F703 &amp; "__" &amp; CB703</f>
        <v>+100 BP TC / +100 BP LT / +50 BP INF__Appels de marge actif_4__B Actif__FIXE = 0%</v>
      </c>
      <c r="CB703" t="str">
        <f t="shared" si="75"/>
        <v>FIXE = 0%</v>
      </c>
    </row>
    <row r="704" spans="1:80" x14ac:dyDescent="0.3">
      <c r="A704">
        <v>3</v>
      </c>
      <c r="B704" t="s">
        <v>17</v>
      </c>
      <c r="C704" t="s">
        <v>80</v>
      </c>
      <c r="D704" t="s">
        <v>85</v>
      </c>
      <c r="E704" t="s">
        <v>86</v>
      </c>
      <c r="F704" t="s">
        <v>21</v>
      </c>
      <c r="G704" t="s">
        <v>22</v>
      </c>
      <c r="H704" t="s">
        <v>30</v>
      </c>
      <c r="I704" t="s">
        <v>31</v>
      </c>
      <c r="J704" t="s">
        <v>31</v>
      </c>
      <c r="L704" t="s">
        <v>84</v>
      </c>
      <c r="M704">
        <v>1479923.68</v>
      </c>
      <c r="N704">
        <v>4296552.61387097</v>
      </c>
      <c r="O704">
        <v>7029637.4699999997</v>
      </c>
      <c r="P704">
        <v>9846266.4093548395</v>
      </c>
      <c r="Q704">
        <v>12621123.309354801</v>
      </c>
      <c r="R704">
        <v>15354208.164666699</v>
      </c>
      <c r="S704">
        <v>18170837.0993548</v>
      </c>
      <c r="T704">
        <v>20903921.960000001</v>
      </c>
      <c r="U704">
        <v>23720550.893870998</v>
      </c>
      <c r="V704">
        <v>26495407.789354801</v>
      </c>
      <c r="W704">
        <v>29135997.420000002</v>
      </c>
      <c r="X704">
        <v>32045121.589354798</v>
      </c>
      <c r="Y704">
        <v>34778206.444666699</v>
      </c>
      <c r="Z704">
        <v>37594835.379354797</v>
      </c>
      <c r="AA704">
        <v>40327920.240000002</v>
      </c>
      <c r="AB704">
        <v>43144549.173871003</v>
      </c>
      <c r="AC704">
        <v>45919406.069354899</v>
      </c>
      <c r="AD704">
        <v>48652490.93</v>
      </c>
      <c r="AE704">
        <v>51469119.869354904</v>
      </c>
      <c r="AF704">
        <v>54202204.7246667</v>
      </c>
      <c r="AG704">
        <v>57018833.659354903</v>
      </c>
      <c r="AH704">
        <v>59793690.559354901</v>
      </c>
      <c r="AI704">
        <v>62434280.185000002</v>
      </c>
      <c r="AJ704">
        <v>65343404.3493549</v>
      </c>
      <c r="AK704">
        <v>68076489.209999993</v>
      </c>
      <c r="AL704">
        <v>70893118.149354905</v>
      </c>
      <c r="AM704">
        <v>73626203.004666701</v>
      </c>
      <c r="AN704">
        <v>76442831.939354897</v>
      </c>
      <c r="AO704">
        <v>79217688.839354903</v>
      </c>
      <c r="AP704">
        <v>81950773.697333395</v>
      </c>
      <c r="AQ704">
        <v>84767402.631612897</v>
      </c>
      <c r="AR704">
        <v>87500487.490000099</v>
      </c>
      <c r="AS704">
        <v>90317116.429354906</v>
      </c>
      <c r="AT704">
        <v>93091973.323871002</v>
      </c>
      <c r="AU704">
        <v>95732562.950000003</v>
      </c>
      <c r="AV704">
        <v>98641687.119354904</v>
      </c>
      <c r="AW704">
        <v>101374771.98</v>
      </c>
      <c r="AX704">
        <v>104191400.91387101</v>
      </c>
      <c r="AY704">
        <v>106924485.77</v>
      </c>
      <c r="AZ704">
        <v>109741114.709355</v>
      </c>
      <c r="BA704">
        <v>112515971.603871</v>
      </c>
      <c r="BB704">
        <v>115249056.45999999</v>
      </c>
      <c r="BC704">
        <v>118065685.39935499</v>
      </c>
      <c r="BD704">
        <v>120798770.26000001</v>
      </c>
      <c r="BE704">
        <v>123615399.19387101</v>
      </c>
      <c r="BF704">
        <v>126390256.08935501</v>
      </c>
      <c r="BG704">
        <v>129078688.080345</v>
      </c>
      <c r="BH704">
        <v>131939969.883871</v>
      </c>
      <c r="BI704">
        <v>134673054.74000001</v>
      </c>
      <c r="BJ704">
        <v>137489683.679355</v>
      </c>
      <c r="BK704">
        <v>140222768.53999999</v>
      </c>
      <c r="BL704">
        <v>143039397.47387099</v>
      </c>
      <c r="BM704">
        <v>145814254.36935499</v>
      </c>
      <c r="BN704">
        <v>148547339.22999999</v>
      </c>
      <c r="BO704">
        <v>151363968.16387099</v>
      </c>
      <c r="BP704">
        <v>154097053.02000001</v>
      </c>
      <c r="BQ704">
        <v>156913681.959355</v>
      </c>
      <c r="BR704">
        <v>159688538.859355</v>
      </c>
      <c r="BS704">
        <v>162329128.48500001</v>
      </c>
      <c r="BT704">
        <v>165238252.64935499</v>
      </c>
      <c r="BU704">
        <f t="shared" ca="1" si="80"/>
        <v>16758295.699931895</v>
      </c>
      <c r="BV704">
        <f t="shared" ca="1" si="80"/>
        <v>50056578.465361148</v>
      </c>
      <c r="BW704">
        <f t="shared" ca="1" si="80"/>
        <v>83354861.232021555</v>
      </c>
      <c r="BX704">
        <f t="shared" ca="1" si="80"/>
        <v>116657130.86199117</v>
      </c>
      <c r="BY704">
        <f t="shared" ca="1" si="80"/>
        <v>149951426.76412642</v>
      </c>
      <c r="BZ704" t="str">
        <f>VLOOKUP($A704,[1]UNITES!$H$2:$I$20,2,FALSE) &amp; "__" &amp; $D704 &amp; "__" &amp;CB704</f>
        <v>+100 BP TC / +100 BP LT / +50 BP INF__Compte régul. Actif_3__FIXE = 0%</v>
      </c>
      <c r="CA704" t="str">
        <f>VLOOKUP($A704,[1]UNITES!$H$2:$I$20,2,FALSE) &amp; "__" &amp; $E704 &amp; "__" &amp; $F704 &amp; "__" &amp; CB704</f>
        <v>+100 BP TC / +100 BP LT / +50 BP INF__Compte régul. Actif_4__B Actif__FIXE = 0%</v>
      </c>
      <c r="CB704" t="str">
        <f t="shared" si="75"/>
        <v>FIXE = 0%</v>
      </c>
    </row>
    <row r="705" spans="1:80" x14ac:dyDescent="0.3">
      <c r="A705">
        <v>3</v>
      </c>
      <c r="B705" t="s">
        <v>17</v>
      </c>
      <c r="C705" t="s">
        <v>80</v>
      </c>
      <c r="D705" t="s">
        <v>85</v>
      </c>
      <c r="E705" t="s">
        <v>86</v>
      </c>
      <c r="F705" t="s">
        <v>21</v>
      </c>
      <c r="G705" t="s">
        <v>26</v>
      </c>
      <c r="H705" t="s">
        <v>30</v>
      </c>
      <c r="I705" t="s">
        <v>31</v>
      </c>
      <c r="J705" t="s">
        <v>31</v>
      </c>
      <c r="L705" t="s">
        <v>84</v>
      </c>
      <c r="M705">
        <v>165011490.15000001</v>
      </c>
      <c r="N705">
        <v>162194861.216129</v>
      </c>
      <c r="O705">
        <v>159461776.36000001</v>
      </c>
      <c r="P705">
        <v>156645147.420645</v>
      </c>
      <c r="Q705">
        <v>153870290.52064499</v>
      </c>
      <c r="R705">
        <v>151137205.665333</v>
      </c>
      <c r="S705">
        <v>148320576.730645</v>
      </c>
      <c r="T705">
        <v>145587491.87</v>
      </c>
      <c r="U705">
        <v>142770862.936129</v>
      </c>
      <c r="V705">
        <v>139996006.040645</v>
      </c>
      <c r="W705">
        <v>137355416.41</v>
      </c>
      <c r="X705">
        <v>134446292.24064499</v>
      </c>
      <c r="Y705">
        <v>131713207.385333</v>
      </c>
      <c r="Z705">
        <v>128896578.450645</v>
      </c>
      <c r="AA705">
        <v>126163493.59</v>
      </c>
      <c r="AB705">
        <v>123346864.656129</v>
      </c>
      <c r="AC705">
        <v>120572007.760645</v>
      </c>
      <c r="AD705">
        <v>117838922.90000001</v>
      </c>
      <c r="AE705">
        <v>115022293.96064501</v>
      </c>
      <c r="AF705">
        <v>112289209.105333</v>
      </c>
      <c r="AG705">
        <v>109472580.170645</v>
      </c>
      <c r="AH705">
        <v>106697723.27064499</v>
      </c>
      <c r="AI705">
        <v>104057133.645</v>
      </c>
      <c r="AJ705">
        <v>101148009.480645</v>
      </c>
      <c r="AK705">
        <v>98414924.620000005</v>
      </c>
      <c r="AL705">
        <v>95598295.680645198</v>
      </c>
      <c r="AM705">
        <v>92865210.825333402</v>
      </c>
      <c r="AN705">
        <v>90048581.890645206</v>
      </c>
      <c r="AO705">
        <v>87273724.9906452</v>
      </c>
      <c r="AP705">
        <v>84540640.132666707</v>
      </c>
      <c r="AQ705">
        <v>81724011.198387101</v>
      </c>
      <c r="AR705">
        <v>78990926.340000093</v>
      </c>
      <c r="AS705">
        <v>76174297.400645196</v>
      </c>
      <c r="AT705">
        <v>73399440.506129101</v>
      </c>
      <c r="AU705">
        <v>70758850.8800001</v>
      </c>
      <c r="AV705">
        <v>67849726.710645199</v>
      </c>
      <c r="AW705">
        <v>65116641.850000001</v>
      </c>
      <c r="AX705">
        <v>62300012.916129</v>
      </c>
      <c r="AY705">
        <v>59566928.060000002</v>
      </c>
      <c r="AZ705">
        <v>56750299.120645203</v>
      </c>
      <c r="BA705">
        <v>53975442.2261291</v>
      </c>
      <c r="BB705">
        <v>51242357.369999997</v>
      </c>
      <c r="BC705">
        <v>48425728.430645198</v>
      </c>
      <c r="BD705">
        <v>45692643.57</v>
      </c>
      <c r="BE705">
        <v>42876014.636128999</v>
      </c>
      <c r="BF705">
        <v>40101157.7406452</v>
      </c>
      <c r="BG705">
        <v>37412725.749655202</v>
      </c>
      <c r="BH705">
        <v>34551443.946129002</v>
      </c>
      <c r="BI705">
        <v>31818359.09</v>
      </c>
      <c r="BJ705">
        <v>29001730.1506452</v>
      </c>
      <c r="BK705">
        <v>26268645.289999999</v>
      </c>
      <c r="BL705">
        <v>23452016.356129002</v>
      </c>
      <c r="BM705">
        <v>20677159.460645199</v>
      </c>
      <c r="BN705">
        <v>17944074.600000001</v>
      </c>
      <c r="BO705">
        <v>15127445.666129</v>
      </c>
      <c r="BP705">
        <v>12394360.810000001</v>
      </c>
      <c r="BQ705">
        <v>9577731.8706451692</v>
      </c>
      <c r="BR705">
        <v>6802874.9706451604</v>
      </c>
      <c r="BS705">
        <v>4162285.3450000002</v>
      </c>
      <c r="BT705">
        <v>1253161.1806451599</v>
      </c>
      <c r="BU705">
        <f t="shared" ref="BU705:BY714" ca="1" si="81">IFERROR(SUM(OFFSET($A705,0,12*BU$4,1,12))/12,0)</f>
        <v>149733118.13006803</v>
      </c>
      <c r="BV705">
        <f t="shared" ca="1" si="81"/>
        <v>116434835.36463873</v>
      </c>
      <c r="BW705">
        <f t="shared" ca="1" si="81"/>
        <v>83136552.597978562</v>
      </c>
      <c r="BX705">
        <f t="shared" ca="1" si="81"/>
        <v>49834282.968008913</v>
      </c>
      <c r="BY705">
        <f t="shared" ca="1" si="81"/>
        <v>16539987.065873658</v>
      </c>
      <c r="BZ705" t="str">
        <f>VLOOKUP($A705,[1]UNITES!$H$2:$I$20,2,FALSE) &amp; "__" &amp; $D705 &amp; "__" &amp;CB705</f>
        <v>+100 BP TC / +100 BP LT / +50 BP INF__Compte régul. Actif_3__FIXE = 0%</v>
      </c>
      <c r="CA705" t="str">
        <f>VLOOKUP($A705,[1]UNITES!$H$2:$I$20,2,FALSE) &amp; "__" &amp; $E705 &amp; "__" &amp; $F705 &amp; "__" &amp; CB705</f>
        <v>+100 BP TC / +100 BP LT / +50 BP INF__Compte régul. Actif_4__B Actif__FIXE = 0%</v>
      </c>
      <c r="CB705" t="str">
        <f t="shared" si="75"/>
        <v>FIXE = 0%</v>
      </c>
    </row>
    <row r="706" spans="1:80" x14ac:dyDescent="0.3">
      <c r="A706">
        <v>3</v>
      </c>
      <c r="B706" t="s">
        <v>17</v>
      </c>
      <c r="C706" t="s">
        <v>80</v>
      </c>
      <c r="D706" t="s">
        <v>87</v>
      </c>
      <c r="E706" t="s">
        <v>88</v>
      </c>
      <c r="F706" t="s">
        <v>21</v>
      </c>
      <c r="G706" t="s">
        <v>22</v>
      </c>
      <c r="H706" t="s">
        <v>30</v>
      </c>
      <c r="I706" t="s">
        <v>31</v>
      </c>
      <c r="J706" t="s">
        <v>31</v>
      </c>
      <c r="L706" t="s">
        <v>84</v>
      </c>
      <c r="M706">
        <v>15122.437333333301</v>
      </c>
      <c r="N706">
        <v>43903.850322580598</v>
      </c>
      <c r="O706">
        <v>71831.572</v>
      </c>
      <c r="P706">
        <v>100612.980322581</v>
      </c>
      <c r="Q706">
        <v>128967.550322581</v>
      </c>
      <c r="R706">
        <v>156895.27733333301</v>
      </c>
      <c r="S706">
        <v>185676.68483871</v>
      </c>
      <c r="T706">
        <v>213604.40733333299</v>
      </c>
      <c r="U706">
        <v>242385.82032258101</v>
      </c>
      <c r="V706">
        <v>270740.39032258099</v>
      </c>
      <c r="W706">
        <v>297722.96000000002</v>
      </c>
      <c r="X706">
        <v>327449.520322581</v>
      </c>
      <c r="Y706">
        <v>355377.24733333301</v>
      </c>
      <c r="Z706">
        <v>384158.66032258101</v>
      </c>
      <c r="AA706">
        <v>412086.38199999998</v>
      </c>
      <c r="AB706">
        <v>440867.79032258102</v>
      </c>
      <c r="AC706">
        <v>469222.36032258102</v>
      </c>
      <c r="AD706">
        <v>497150.08733333298</v>
      </c>
      <c r="AE706">
        <v>525931.49483870994</v>
      </c>
      <c r="AF706">
        <v>553859.21733333298</v>
      </c>
      <c r="AG706">
        <v>582640.63032258104</v>
      </c>
      <c r="AH706">
        <v>610995.20032258099</v>
      </c>
      <c r="AI706">
        <v>637977.77</v>
      </c>
      <c r="AJ706">
        <v>667704.33032258099</v>
      </c>
      <c r="AK706">
        <v>695632.05733333295</v>
      </c>
      <c r="AL706">
        <v>724413.47032258101</v>
      </c>
      <c r="AM706">
        <v>752341.19200000004</v>
      </c>
      <c r="AN706">
        <v>781122.60032258101</v>
      </c>
      <c r="AO706">
        <v>809477.17032258096</v>
      </c>
      <c r="AP706">
        <v>837404.89733333304</v>
      </c>
      <c r="AQ706">
        <v>866186.31032258098</v>
      </c>
      <c r="AR706">
        <v>894114.03200000001</v>
      </c>
      <c r="AS706">
        <v>922895.44032258005</v>
      </c>
      <c r="AT706">
        <v>951250.01032258105</v>
      </c>
      <c r="AU706">
        <v>978232.58499999996</v>
      </c>
      <c r="AV706">
        <v>1007959.14483871</v>
      </c>
      <c r="AW706">
        <v>1035886.86733333</v>
      </c>
      <c r="AX706">
        <v>1064668.2803225799</v>
      </c>
      <c r="AY706">
        <v>1092596.0073333301</v>
      </c>
      <c r="AZ706">
        <v>1121377.4148387101</v>
      </c>
      <c r="BA706">
        <v>1149731.9803225801</v>
      </c>
      <c r="BB706">
        <v>1177659.7073333301</v>
      </c>
      <c r="BC706">
        <v>1206441.12032258</v>
      </c>
      <c r="BD706">
        <v>1234368.8419999999</v>
      </c>
      <c r="BE706">
        <v>1263150.2503225801</v>
      </c>
      <c r="BF706">
        <v>1291504.8203225799</v>
      </c>
      <c r="BG706">
        <v>1318976.2668965501</v>
      </c>
      <c r="BH706">
        <v>1348213.9548387099</v>
      </c>
      <c r="BI706">
        <v>1376141.67733333</v>
      </c>
      <c r="BJ706">
        <v>1404923.09032258</v>
      </c>
      <c r="BK706">
        <v>1432850.8173333299</v>
      </c>
      <c r="BL706">
        <v>1461632.2248387099</v>
      </c>
      <c r="BM706">
        <v>1489986.7903225799</v>
      </c>
      <c r="BN706">
        <v>1517914.5173333299</v>
      </c>
      <c r="BO706">
        <v>1546695.93032258</v>
      </c>
      <c r="BP706">
        <v>1574623.652</v>
      </c>
      <c r="BQ706">
        <v>1603405.0603225799</v>
      </c>
      <c r="BR706">
        <v>1631759.63032258</v>
      </c>
      <c r="BS706">
        <v>1658742.2050000001</v>
      </c>
      <c r="BT706">
        <v>1688468.76483871</v>
      </c>
      <c r="BU706">
        <f t="shared" ca="1" si="81"/>
        <v>171242.78756451624</v>
      </c>
      <c r="BV706">
        <f t="shared" ca="1" si="81"/>
        <v>511497.59756451618</v>
      </c>
      <c r="BW706">
        <f t="shared" ca="1" si="81"/>
        <v>851752.40920340503</v>
      </c>
      <c r="BX706">
        <f t="shared" ca="1" si="81"/>
        <v>1192047.9593489051</v>
      </c>
      <c r="BY706">
        <f t="shared" ca="1" si="81"/>
        <v>1532262.0300241923</v>
      </c>
      <c r="BZ706" t="str">
        <f>VLOOKUP($A706,[1]UNITES!$H$2:$I$20,2,FALSE) &amp; "__" &amp; $D706 &amp; "__" &amp;CB706</f>
        <v>+100 BP TC / +100 BP LT / +50 BP INF__FGD_3__FIXE = 0%</v>
      </c>
      <c r="CA706" t="str">
        <f>VLOOKUP($A706,[1]UNITES!$H$2:$I$20,2,FALSE) &amp; "__" &amp; $E706 &amp; "__" &amp; $F706 &amp; "__" &amp; CB706</f>
        <v>+100 BP TC / +100 BP LT / +50 BP INF__FGD_4__B Actif__FIXE = 0%</v>
      </c>
      <c r="CB706" t="str">
        <f t="shared" si="75"/>
        <v>FIXE = 0%</v>
      </c>
    </row>
    <row r="707" spans="1:80" x14ac:dyDescent="0.3">
      <c r="A707">
        <v>3</v>
      </c>
      <c r="B707" t="s">
        <v>17</v>
      </c>
      <c r="C707" t="s">
        <v>80</v>
      </c>
      <c r="D707" t="s">
        <v>87</v>
      </c>
      <c r="E707" t="s">
        <v>88</v>
      </c>
      <c r="F707" t="s">
        <v>21</v>
      </c>
      <c r="G707" t="s">
        <v>26</v>
      </c>
      <c r="H707" t="s">
        <v>30</v>
      </c>
      <c r="I707" t="s">
        <v>31</v>
      </c>
      <c r="J707" t="s">
        <v>31</v>
      </c>
      <c r="L707" t="s">
        <v>84</v>
      </c>
      <c r="M707">
        <v>6789973.7826666702</v>
      </c>
      <c r="N707">
        <v>6761192.3696774198</v>
      </c>
      <c r="O707">
        <v>6733264.648</v>
      </c>
      <c r="P707">
        <v>6704483.2396774199</v>
      </c>
      <c r="Q707">
        <v>6676128.6696774196</v>
      </c>
      <c r="R707">
        <v>6648200.9426666703</v>
      </c>
      <c r="S707">
        <v>6619419.5351612903</v>
      </c>
      <c r="T707">
        <v>6591491.8126666704</v>
      </c>
      <c r="U707">
        <v>6562710.39967742</v>
      </c>
      <c r="V707">
        <v>6534355.8296774197</v>
      </c>
      <c r="W707">
        <v>6507373.2599999998</v>
      </c>
      <c r="X707">
        <v>6477646.6996774198</v>
      </c>
      <c r="Y707">
        <v>6449718.9726666696</v>
      </c>
      <c r="Z707">
        <v>6420937.5596774202</v>
      </c>
      <c r="AA707">
        <v>6393009.8380000005</v>
      </c>
      <c r="AB707">
        <v>6364228.4296774203</v>
      </c>
      <c r="AC707">
        <v>6335873.85967742</v>
      </c>
      <c r="AD707">
        <v>6307946.1326666698</v>
      </c>
      <c r="AE707">
        <v>6279164.7251612898</v>
      </c>
      <c r="AF707">
        <v>6251237.0026666699</v>
      </c>
      <c r="AG707">
        <v>6222455.5896774204</v>
      </c>
      <c r="AH707">
        <v>6194101.0196774201</v>
      </c>
      <c r="AI707">
        <v>6167118.4500000002</v>
      </c>
      <c r="AJ707">
        <v>6137391.8896774203</v>
      </c>
      <c r="AK707">
        <v>6109464.16266667</v>
      </c>
      <c r="AL707">
        <v>6080682.7496774197</v>
      </c>
      <c r="AM707">
        <v>6052755.0279999999</v>
      </c>
      <c r="AN707">
        <v>6023973.6196774198</v>
      </c>
      <c r="AO707">
        <v>5995619.0496774204</v>
      </c>
      <c r="AP707">
        <v>5967691.3226666702</v>
      </c>
      <c r="AQ707">
        <v>5938909.9096774198</v>
      </c>
      <c r="AR707">
        <v>5910982.1880000001</v>
      </c>
      <c r="AS707">
        <v>5882200.7796774199</v>
      </c>
      <c r="AT707">
        <v>5853846.2096774196</v>
      </c>
      <c r="AU707">
        <v>5826863.6349999998</v>
      </c>
      <c r="AV707">
        <v>5797137.0751612904</v>
      </c>
      <c r="AW707">
        <v>5769209.3526666705</v>
      </c>
      <c r="AX707">
        <v>5740427.9396774201</v>
      </c>
      <c r="AY707">
        <v>5712500.2126666699</v>
      </c>
      <c r="AZ707">
        <v>5683718.8051612899</v>
      </c>
      <c r="BA707">
        <v>5655364.2396774199</v>
      </c>
      <c r="BB707">
        <v>5627436.5126666697</v>
      </c>
      <c r="BC707">
        <v>5598655.0996774202</v>
      </c>
      <c r="BD707">
        <v>5570727.3779999996</v>
      </c>
      <c r="BE707">
        <v>5541945.9696774203</v>
      </c>
      <c r="BF707">
        <v>5513591.39967742</v>
      </c>
      <c r="BG707">
        <v>5486119.9531034501</v>
      </c>
      <c r="BH707">
        <v>5456882.2651612898</v>
      </c>
      <c r="BI707">
        <v>5428954.5426666699</v>
      </c>
      <c r="BJ707">
        <v>5400173.1296774196</v>
      </c>
      <c r="BK707">
        <v>5372245.4026666703</v>
      </c>
      <c r="BL707">
        <v>5343463.9951612903</v>
      </c>
      <c r="BM707">
        <v>5315109.4296774203</v>
      </c>
      <c r="BN707">
        <v>5287181.7026666701</v>
      </c>
      <c r="BO707">
        <v>5258400.2896774197</v>
      </c>
      <c r="BP707">
        <v>5230472.568</v>
      </c>
      <c r="BQ707">
        <v>5201691.1596774198</v>
      </c>
      <c r="BR707">
        <v>5173336.5896774204</v>
      </c>
      <c r="BS707">
        <v>5146354.0149999997</v>
      </c>
      <c r="BT707">
        <v>5116627.4551612902</v>
      </c>
      <c r="BU707">
        <f t="shared" ca="1" si="81"/>
        <v>6633853.4324354855</v>
      </c>
      <c r="BV707">
        <f t="shared" ca="1" si="81"/>
        <v>6293598.622435485</v>
      </c>
      <c r="BW707">
        <f t="shared" ca="1" si="81"/>
        <v>5953343.8107965961</v>
      </c>
      <c r="BX707">
        <f t="shared" ca="1" si="81"/>
        <v>5613048.2606510958</v>
      </c>
      <c r="BY707">
        <f t="shared" ca="1" si="81"/>
        <v>5272834.1899758065</v>
      </c>
      <c r="BZ707" t="str">
        <f>VLOOKUP($A707,[1]UNITES!$H$2:$I$20,2,FALSE) &amp; "__" &amp; $D707 &amp; "__" &amp;CB707</f>
        <v>+100 BP TC / +100 BP LT / +50 BP INF__FGD_3__FIXE = 0%</v>
      </c>
      <c r="CA707" t="str">
        <f>VLOOKUP($A707,[1]UNITES!$H$2:$I$20,2,FALSE) &amp; "__" &amp; $E707 &amp; "__" &amp; $F707 &amp; "__" &amp; CB707</f>
        <v>+100 BP TC / +100 BP LT / +50 BP INF__FGD_4__B Actif__FIXE = 0%</v>
      </c>
      <c r="CB707" t="str">
        <f t="shared" si="75"/>
        <v>FIXE = 0%</v>
      </c>
    </row>
    <row r="708" spans="1:80" x14ac:dyDescent="0.3">
      <c r="A708">
        <v>3</v>
      </c>
      <c r="B708" t="s">
        <v>17</v>
      </c>
      <c r="C708" t="s">
        <v>80</v>
      </c>
      <c r="D708" t="s">
        <v>89</v>
      </c>
      <c r="E708" t="s">
        <v>90</v>
      </c>
      <c r="F708" t="s">
        <v>21</v>
      </c>
      <c r="H708" t="s">
        <v>30</v>
      </c>
      <c r="I708" t="s">
        <v>31</v>
      </c>
      <c r="J708" t="s">
        <v>31</v>
      </c>
      <c r="L708" t="s">
        <v>84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f t="shared" ca="1" si="81"/>
        <v>0</v>
      </c>
      <c r="BV708">
        <f t="shared" ca="1" si="81"/>
        <v>0</v>
      </c>
      <c r="BW708">
        <f t="shared" ca="1" si="81"/>
        <v>0</v>
      </c>
      <c r="BX708">
        <f t="shared" ca="1" si="81"/>
        <v>0</v>
      </c>
      <c r="BY708">
        <f t="shared" ca="1" si="81"/>
        <v>0</v>
      </c>
      <c r="BZ708" t="str">
        <f>VLOOKUP($A708,[1]UNITES!$H$2:$I$20,2,FALSE) &amp; "__" &amp; $D708 &amp; "__" &amp;CB708</f>
        <v>+100 BP TC / +100 BP LT / +50 BP INF__Immobilisations_3__FIXE = 0%</v>
      </c>
      <c r="CA708" t="str">
        <f>VLOOKUP($A708,[1]UNITES!$H$2:$I$20,2,FALSE) &amp; "__" &amp; $E708 &amp; "__" &amp; $F708 &amp; "__" &amp; CB708</f>
        <v>+100 BP TC / +100 BP LT / +50 BP INF__Immobilisations_4__B Actif__FIXE = 0%</v>
      </c>
      <c r="CB708" t="str">
        <f t="shared" si="75"/>
        <v>FIXE = 0%</v>
      </c>
    </row>
    <row r="709" spans="1:80" x14ac:dyDescent="0.3">
      <c r="A709">
        <v>3</v>
      </c>
      <c r="B709" t="s">
        <v>17</v>
      </c>
      <c r="C709" t="s">
        <v>80</v>
      </c>
      <c r="D709" t="s">
        <v>89</v>
      </c>
      <c r="E709" t="s">
        <v>90</v>
      </c>
      <c r="F709" t="s">
        <v>21</v>
      </c>
      <c r="G709" t="s">
        <v>26</v>
      </c>
      <c r="H709" t="s">
        <v>30</v>
      </c>
      <c r="I709" t="s">
        <v>31</v>
      </c>
      <c r="J709" t="s">
        <v>31</v>
      </c>
      <c r="L709" t="s">
        <v>84</v>
      </c>
      <c r="M709">
        <v>43214700.420000002</v>
      </c>
      <c r="N709">
        <v>43214700.420000002</v>
      </c>
      <c r="O709">
        <v>43214700.420000002</v>
      </c>
      <c r="P709">
        <v>43214700.420000002</v>
      </c>
      <c r="Q709">
        <v>43214700.420000002</v>
      </c>
      <c r="R709">
        <v>43214700.420000002</v>
      </c>
      <c r="S709">
        <v>43214700.420000002</v>
      </c>
      <c r="T709">
        <v>43214700.420000002</v>
      </c>
      <c r="U709">
        <v>43214700.420000002</v>
      </c>
      <c r="V709">
        <v>43214700.420000002</v>
      </c>
      <c r="W709">
        <v>43214700.420000002</v>
      </c>
      <c r="X709">
        <v>43214700.420000002</v>
      </c>
      <c r="Y709">
        <v>43214700.420000002</v>
      </c>
      <c r="Z709">
        <v>43214700.420000002</v>
      </c>
      <c r="AA709">
        <v>43214700.420000002</v>
      </c>
      <c r="AB709">
        <v>43214700.420000002</v>
      </c>
      <c r="AC709">
        <v>43214700.420000002</v>
      </c>
      <c r="AD709">
        <v>43214700.420000002</v>
      </c>
      <c r="AE709">
        <v>43214700.420000002</v>
      </c>
      <c r="AF709">
        <v>43214700.420000002</v>
      </c>
      <c r="AG709">
        <v>43214700.420000002</v>
      </c>
      <c r="AH709">
        <v>43214700.420000002</v>
      </c>
      <c r="AI709">
        <v>43214700.420000002</v>
      </c>
      <c r="AJ709">
        <v>43214700.420000002</v>
      </c>
      <c r="AK709">
        <v>43214700.420000002</v>
      </c>
      <c r="AL709">
        <v>43214700.420000002</v>
      </c>
      <c r="AM709">
        <v>43214700.420000002</v>
      </c>
      <c r="AN709">
        <v>43214700.420000002</v>
      </c>
      <c r="AO709">
        <v>43214700.420000002</v>
      </c>
      <c r="AP709">
        <v>43214700.420000002</v>
      </c>
      <c r="AQ709">
        <v>43214700.420000002</v>
      </c>
      <c r="AR709">
        <v>43214700.420000002</v>
      </c>
      <c r="AS709">
        <v>43214700.420000002</v>
      </c>
      <c r="AT709">
        <v>43214700.420000002</v>
      </c>
      <c r="AU709">
        <v>43214700.420000002</v>
      </c>
      <c r="AV709">
        <v>43214700.420000002</v>
      </c>
      <c r="AW709">
        <v>43214700.420000002</v>
      </c>
      <c r="AX709">
        <v>43214700.420000002</v>
      </c>
      <c r="AY709">
        <v>43214700.420000002</v>
      </c>
      <c r="AZ709">
        <v>43214700.420000002</v>
      </c>
      <c r="BA709">
        <v>43214700.420000002</v>
      </c>
      <c r="BB709">
        <v>43214700.420000002</v>
      </c>
      <c r="BC709">
        <v>43214700.420000002</v>
      </c>
      <c r="BD709">
        <v>43214700.420000002</v>
      </c>
      <c r="BE709">
        <v>43214700.420000002</v>
      </c>
      <c r="BF709">
        <v>43214700.420000002</v>
      </c>
      <c r="BG709">
        <v>43214700.420000002</v>
      </c>
      <c r="BH709">
        <v>43214700.420000002</v>
      </c>
      <c r="BI709">
        <v>43214700.420000002</v>
      </c>
      <c r="BJ709">
        <v>43214700.420000002</v>
      </c>
      <c r="BK709">
        <v>43214700.420000002</v>
      </c>
      <c r="BL709">
        <v>43214700.420000002</v>
      </c>
      <c r="BM709">
        <v>43214700.420000002</v>
      </c>
      <c r="BN709">
        <v>43214700.420000002</v>
      </c>
      <c r="BO709">
        <v>43214700.420000002</v>
      </c>
      <c r="BP709">
        <v>43214700.420000002</v>
      </c>
      <c r="BQ709">
        <v>43214700.420000002</v>
      </c>
      <c r="BR709">
        <v>43214700.420000002</v>
      </c>
      <c r="BS709">
        <v>43214700.420000002</v>
      </c>
      <c r="BT709">
        <v>43214700.420000002</v>
      </c>
      <c r="BU709">
        <f t="shared" ca="1" si="81"/>
        <v>43214700.420000009</v>
      </c>
      <c r="BV709">
        <f t="shared" ca="1" si="81"/>
        <v>43214700.420000009</v>
      </c>
      <c r="BW709">
        <f t="shared" ca="1" si="81"/>
        <v>43214700.420000009</v>
      </c>
      <c r="BX709">
        <f t="shared" ca="1" si="81"/>
        <v>43214700.420000009</v>
      </c>
      <c r="BY709">
        <f t="shared" ca="1" si="81"/>
        <v>43214700.420000009</v>
      </c>
      <c r="BZ709" t="str">
        <f>VLOOKUP($A709,[1]UNITES!$H$2:$I$20,2,FALSE) &amp; "__" &amp; $D709 &amp; "__" &amp;CB709</f>
        <v>+100 BP TC / +100 BP LT / +50 BP INF__Immobilisations_3__FIXE = 0%</v>
      </c>
      <c r="CA709" t="str">
        <f>VLOOKUP($A709,[1]UNITES!$H$2:$I$20,2,FALSE) &amp; "__" &amp; $E709 &amp; "__" &amp; $F709 &amp; "__" &amp; CB709</f>
        <v>+100 BP TC / +100 BP LT / +50 BP INF__Immobilisations_4__B Actif__FIXE = 0%</v>
      </c>
      <c r="CB709" t="str">
        <f t="shared" si="75"/>
        <v>FIXE = 0%</v>
      </c>
    </row>
    <row r="710" spans="1:80" x14ac:dyDescent="0.3">
      <c r="A710">
        <v>3</v>
      </c>
      <c r="B710" t="s">
        <v>17</v>
      </c>
      <c r="C710" t="s">
        <v>80</v>
      </c>
      <c r="D710" t="s">
        <v>91</v>
      </c>
      <c r="E710" t="s">
        <v>92</v>
      </c>
      <c r="F710" t="s">
        <v>21</v>
      </c>
      <c r="H710" t="s">
        <v>34</v>
      </c>
      <c r="I710" t="s">
        <v>54</v>
      </c>
      <c r="J710" t="s">
        <v>55</v>
      </c>
      <c r="M710">
        <v>27300000</v>
      </c>
      <c r="N710">
        <v>27300000</v>
      </c>
      <c r="O710">
        <v>27300000</v>
      </c>
      <c r="P710">
        <v>27300000</v>
      </c>
      <c r="Q710">
        <v>27300000</v>
      </c>
      <c r="R710">
        <v>27300000</v>
      </c>
      <c r="S710">
        <v>27300000</v>
      </c>
      <c r="T710">
        <v>27300000</v>
      </c>
      <c r="U710">
        <v>27300000</v>
      </c>
      <c r="V710">
        <v>27300000</v>
      </c>
      <c r="W710">
        <v>27300000</v>
      </c>
      <c r="X710">
        <v>27300000</v>
      </c>
      <c r="Y710">
        <v>27300000</v>
      </c>
      <c r="Z710">
        <v>27300000</v>
      </c>
      <c r="AA710">
        <v>27300000</v>
      </c>
      <c r="AB710">
        <v>27300000</v>
      </c>
      <c r="AC710">
        <v>27300000</v>
      </c>
      <c r="AD710">
        <v>27300000</v>
      </c>
      <c r="AE710">
        <v>27300000</v>
      </c>
      <c r="AF710">
        <v>27300000</v>
      </c>
      <c r="AG710">
        <v>27300000</v>
      </c>
      <c r="AH710">
        <v>27300000</v>
      </c>
      <c r="AI710">
        <v>27300000</v>
      </c>
      <c r="AJ710">
        <v>27300000</v>
      </c>
      <c r="AK710">
        <v>27300000</v>
      </c>
      <c r="AL710">
        <v>27300000</v>
      </c>
      <c r="AM710">
        <v>27300000</v>
      </c>
      <c r="AN710">
        <v>27300000</v>
      </c>
      <c r="AO710">
        <v>27300000</v>
      </c>
      <c r="AP710">
        <v>27300000</v>
      </c>
      <c r="AQ710">
        <v>27300000</v>
      </c>
      <c r="AR710">
        <v>27300000</v>
      </c>
      <c r="AS710">
        <v>27300000</v>
      </c>
      <c r="AT710">
        <v>27300000</v>
      </c>
      <c r="AU710">
        <v>27300000</v>
      </c>
      <c r="AV710">
        <v>27300000</v>
      </c>
      <c r="AW710">
        <v>27300000</v>
      </c>
      <c r="AX710">
        <v>27300000</v>
      </c>
      <c r="AY710">
        <v>26390000</v>
      </c>
      <c r="BU710">
        <f t="shared" ca="1" si="81"/>
        <v>27300000</v>
      </c>
      <c r="BV710">
        <f t="shared" ca="1" si="81"/>
        <v>27300000</v>
      </c>
      <c r="BW710">
        <f t="shared" ca="1" si="81"/>
        <v>27300000</v>
      </c>
      <c r="BX710">
        <f t="shared" ca="1" si="81"/>
        <v>6749166.666666667</v>
      </c>
      <c r="BY710">
        <f t="shared" ca="1" si="81"/>
        <v>0</v>
      </c>
      <c r="BZ710" t="str">
        <f>VLOOKUP($A710,[1]UNITES!$H$2:$I$20,2,FALSE) &amp; "__" &amp; $D710 &amp; "__" &amp;CB710</f>
        <v>+100 BP TC / +100 BP LT / +50 BP INF__Participations__EUR12M</v>
      </c>
      <c r="CA710" t="str">
        <f>VLOOKUP($A710,[1]UNITES!$H$2:$I$20,2,FALSE) &amp; "__" &amp; $E710 &amp; "__" &amp; $F710 &amp; "__" &amp; CB710</f>
        <v>+100 BP TC / +100 BP LT / +50 BP INF__Emploi subordonné_4__B Actif__EUR12M</v>
      </c>
      <c r="CB710" t="str">
        <f t="shared" ref="CB710:CB773" si="82">IF(J710="FIXE",IF(L710="TF0","FIXE = 0%","FIXE &lt;&gt; 0%"),J710)</f>
        <v>EUR12M</v>
      </c>
    </row>
    <row r="711" spans="1:80" x14ac:dyDescent="0.3">
      <c r="A711">
        <v>3</v>
      </c>
      <c r="B711" t="s">
        <v>17</v>
      </c>
      <c r="C711" t="s">
        <v>80</v>
      </c>
      <c r="D711" t="s">
        <v>91</v>
      </c>
      <c r="E711" t="s">
        <v>92</v>
      </c>
      <c r="F711" t="s">
        <v>21</v>
      </c>
      <c r="H711" t="s">
        <v>34</v>
      </c>
      <c r="I711" t="s">
        <v>37</v>
      </c>
      <c r="J711" t="s">
        <v>36</v>
      </c>
      <c r="M711">
        <v>8800000</v>
      </c>
      <c r="N711">
        <v>8800000</v>
      </c>
      <c r="O711">
        <v>8800000</v>
      </c>
      <c r="P711">
        <v>8800000</v>
      </c>
      <c r="Q711">
        <v>8800000</v>
      </c>
      <c r="R711">
        <v>8800000</v>
      </c>
      <c r="S711">
        <v>8800000</v>
      </c>
      <c r="T711">
        <v>8800000</v>
      </c>
      <c r="U711">
        <v>8800000</v>
      </c>
      <c r="V711">
        <v>8800000</v>
      </c>
      <c r="W711">
        <v>8800000</v>
      </c>
      <c r="X711">
        <v>8800000</v>
      </c>
      <c r="Y711">
        <v>8800000</v>
      </c>
      <c r="Z711">
        <v>8800000</v>
      </c>
      <c r="AA711">
        <v>8800000</v>
      </c>
      <c r="AB711">
        <v>8800000</v>
      </c>
      <c r="AC711">
        <v>8800000</v>
      </c>
      <c r="AD711">
        <v>8800000</v>
      </c>
      <c r="AE711">
        <v>8800000</v>
      </c>
      <c r="AF711">
        <v>8800000</v>
      </c>
      <c r="AG711">
        <v>8800000</v>
      </c>
      <c r="AH711">
        <v>8800000</v>
      </c>
      <c r="AI711">
        <v>8800000</v>
      </c>
      <c r="AJ711">
        <v>8800000</v>
      </c>
      <c r="AK711">
        <v>8800000</v>
      </c>
      <c r="AL711">
        <v>8800000</v>
      </c>
      <c r="AM711">
        <v>8800000</v>
      </c>
      <c r="AN711">
        <v>8800000</v>
      </c>
      <c r="AO711">
        <v>8800000</v>
      </c>
      <c r="AP711">
        <v>8800000</v>
      </c>
      <c r="AQ711">
        <v>8800000</v>
      </c>
      <c r="AR711">
        <v>8800000</v>
      </c>
      <c r="AS711">
        <v>8800000</v>
      </c>
      <c r="AT711">
        <v>8800000</v>
      </c>
      <c r="AU711">
        <v>8800000</v>
      </c>
      <c r="AV711">
        <v>8800000</v>
      </c>
      <c r="AW711">
        <v>8800000</v>
      </c>
      <c r="AX711">
        <v>8800000</v>
      </c>
      <c r="AY711">
        <v>8800000</v>
      </c>
      <c r="AZ711">
        <v>8800000</v>
      </c>
      <c r="BA711">
        <v>8800000</v>
      </c>
      <c r="BB711">
        <v>8800000</v>
      </c>
      <c r="BC711">
        <v>8800000</v>
      </c>
      <c r="BD711">
        <v>8800000</v>
      </c>
      <c r="BE711">
        <v>8800000</v>
      </c>
      <c r="BF711">
        <v>8800000</v>
      </c>
      <c r="BG711">
        <v>8800000</v>
      </c>
      <c r="BH711">
        <v>8800000</v>
      </c>
      <c r="BI711">
        <v>8800000</v>
      </c>
      <c r="BJ711">
        <v>8800000</v>
      </c>
      <c r="BK711">
        <v>8800000</v>
      </c>
      <c r="BL711">
        <v>8800000</v>
      </c>
      <c r="BM711">
        <v>8800000</v>
      </c>
      <c r="BN711">
        <v>8800000</v>
      </c>
      <c r="BO711">
        <v>8800000</v>
      </c>
      <c r="BP711">
        <v>8800000</v>
      </c>
      <c r="BQ711">
        <v>8800000</v>
      </c>
      <c r="BR711">
        <v>8800000</v>
      </c>
      <c r="BS711">
        <v>8800000</v>
      </c>
      <c r="BT711">
        <v>8800000</v>
      </c>
      <c r="BU711">
        <f t="shared" ca="1" si="81"/>
        <v>8800000</v>
      </c>
      <c r="BV711">
        <f t="shared" ca="1" si="81"/>
        <v>8800000</v>
      </c>
      <c r="BW711">
        <f t="shared" ca="1" si="81"/>
        <v>8800000</v>
      </c>
      <c r="BX711">
        <f t="shared" ca="1" si="81"/>
        <v>8800000</v>
      </c>
      <c r="BY711">
        <f t="shared" ca="1" si="81"/>
        <v>8800000</v>
      </c>
      <c r="BZ711" t="str">
        <f>VLOOKUP($A711,[1]UNITES!$H$2:$I$20,2,FALSE) &amp; "__" &amp; $D711 &amp; "__" &amp;CB711</f>
        <v>+100 BP TC / +100 BP LT / +50 BP INF__Participations__EUR3M</v>
      </c>
      <c r="CA711" t="str">
        <f>VLOOKUP($A711,[1]UNITES!$H$2:$I$20,2,FALSE) &amp; "__" &amp; $E711 &amp; "__" &amp; $F711 &amp; "__" &amp; CB711</f>
        <v>+100 BP TC / +100 BP LT / +50 BP INF__Emploi subordonné_4__B Actif__EUR3M</v>
      </c>
      <c r="CB711" t="str">
        <f t="shared" si="82"/>
        <v>EUR3M</v>
      </c>
    </row>
    <row r="712" spans="1:80" x14ac:dyDescent="0.3">
      <c r="A712">
        <v>3</v>
      </c>
      <c r="B712" t="s">
        <v>17</v>
      </c>
      <c r="C712" t="s">
        <v>80</v>
      </c>
      <c r="D712" t="s">
        <v>91</v>
      </c>
      <c r="E712" t="s">
        <v>92</v>
      </c>
      <c r="F712" t="s">
        <v>21</v>
      </c>
      <c r="H712" t="s">
        <v>30</v>
      </c>
      <c r="I712" t="s">
        <v>31</v>
      </c>
      <c r="J712" t="s">
        <v>31</v>
      </c>
      <c r="M712">
        <v>9500000</v>
      </c>
      <c r="N712">
        <v>9500000</v>
      </c>
      <c r="O712">
        <v>9500000</v>
      </c>
      <c r="P712">
        <v>9500000</v>
      </c>
      <c r="Q712">
        <v>9500000</v>
      </c>
      <c r="R712">
        <v>9500000</v>
      </c>
      <c r="S712">
        <v>9500000</v>
      </c>
      <c r="T712">
        <v>4433333.3333333302</v>
      </c>
      <c r="BU712">
        <f t="shared" ca="1" si="81"/>
        <v>5911111.111111111</v>
      </c>
      <c r="BV712">
        <f t="shared" ca="1" si="81"/>
        <v>0</v>
      </c>
      <c r="BW712">
        <f t="shared" ca="1" si="81"/>
        <v>0</v>
      </c>
      <c r="BX712">
        <f t="shared" ca="1" si="81"/>
        <v>0</v>
      </c>
      <c r="BY712">
        <f t="shared" ca="1" si="81"/>
        <v>0</v>
      </c>
      <c r="BZ712" t="str">
        <f>VLOOKUP($A712,[1]UNITES!$H$2:$I$20,2,FALSE) &amp; "__" &amp; $D712 &amp; "__" &amp;CB712</f>
        <v>+100 BP TC / +100 BP LT / +50 BP INF__Participations__FIXE &lt;&gt; 0%</v>
      </c>
      <c r="CA712" t="str">
        <f>VLOOKUP($A712,[1]UNITES!$H$2:$I$20,2,FALSE) &amp; "__" &amp; $E712 &amp; "__" &amp; $F712 &amp; "__" &amp; CB712</f>
        <v>+100 BP TC / +100 BP LT / +50 BP INF__Emploi subordonné_4__B Actif__FIXE &lt;&gt; 0%</v>
      </c>
      <c r="CB712" t="str">
        <f t="shared" si="82"/>
        <v>FIXE &lt;&gt; 0%</v>
      </c>
    </row>
    <row r="713" spans="1:80" x14ac:dyDescent="0.3">
      <c r="A713">
        <v>3</v>
      </c>
      <c r="B713" t="s">
        <v>17</v>
      </c>
      <c r="C713" t="s">
        <v>80</v>
      </c>
      <c r="D713" t="s">
        <v>91</v>
      </c>
      <c r="E713" t="s">
        <v>93</v>
      </c>
      <c r="F713" t="s">
        <v>21</v>
      </c>
      <c r="H713" t="s">
        <v>34</v>
      </c>
      <c r="I713" t="s">
        <v>37</v>
      </c>
      <c r="J713" t="s">
        <v>36</v>
      </c>
      <c r="M713">
        <v>4700000</v>
      </c>
      <c r="N713">
        <v>4700000</v>
      </c>
      <c r="O713">
        <v>4700000</v>
      </c>
      <c r="P713">
        <v>4700000</v>
      </c>
      <c r="Q713">
        <v>4700000</v>
      </c>
      <c r="R713">
        <v>4700000</v>
      </c>
      <c r="S713">
        <v>4700000</v>
      </c>
      <c r="T713">
        <v>4700000</v>
      </c>
      <c r="U713">
        <v>4700000</v>
      </c>
      <c r="V713">
        <v>4700000</v>
      </c>
      <c r="W713">
        <v>4700000</v>
      </c>
      <c r="X713">
        <v>4700000</v>
      </c>
      <c r="Y713">
        <v>4700000</v>
      </c>
      <c r="Z713">
        <v>4700000</v>
      </c>
      <c r="AA713">
        <v>4700000</v>
      </c>
      <c r="AB713">
        <v>4700000</v>
      </c>
      <c r="AC713">
        <v>4700000</v>
      </c>
      <c r="AD713">
        <v>4700000</v>
      </c>
      <c r="AE713">
        <v>4700000</v>
      </c>
      <c r="AF713">
        <v>4700000</v>
      </c>
      <c r="AG713">
        <v>4700000</v>
      </c>
      <c r="AH713">
        <v>4700000</v>
      </c>
      <c r="AI713">
        <v>4700000</v>
      </c>
      <c r="AJ713">
        <v>4700000</v>
      </c>
      <c r="AK713">
        <v>4700000</v>
      </c>
      <c r="AL713">
        <v>4700000</v>
      </c>
      <c r="AM713">
        <v>4700000</v>
      </c>
      <c r="AN713">
        <v>4700000</v>
      </c>
      <c r="AO713">
        <v>4700000</v>
      </c>
      <c r="AP713">
        <v>4700000</v>
      </c>
      <c r="AQ713">
        <v>4700000</v>
      </c>
      <c r="AR713">
        <v>4700000</v>
      </c>
      <c r="AS713">
        <v>4700000</v>
      </c>
      <c r="AT713">
        <v>4700000</v>
      </c>
      <c r="AU713">
        <v>4700000</v>
      </c>
      <c r="AV713">
        <v>4700000</v>
      </c>
      <c r="AW713">
        <v>4700000</v>
      </c>
      <c r="AX713">
        <v>4700000</v>
      </c>
      <c r="AY713">
        <v>4700000</v>
      </c>
      <c r="AZ713">
        <v>4700000</v>
      </c>
      <c r="BA713">
        <v>4700000</v>
      </c>
      <c r="BB713">
        <v>4700000</v>
      </c>
      <c r="BC713">
        <v>4700000</v>
      </c>
      <c r="BD713">
        <v>4700000</v>
      </c>
      <c r="BE713">
        <v>4700000</v>
      </c>
      <c r="BF713">
        <v>4700000</v>
      </c>
      <c r="BG713">
        <v>4700000</v>
      </c>
      <c r="BH713">
        <v>4700000</v>
      </c>
      <c r="BI713">
        <v>4700000</v>
      </c>
      <c r="BJ713">
        <v>4700000</v>
      </c>
      <c r="BK713">
        <v>4700000</v>
      </c>
      <c r="BL713">
        <v>4700000</v>
      </c>
      <c r="BM713">
        <v>4700000</v>
      </c>
      <c r="BN713">
        <v>4700000</v>
      </c>
      <c r="BO713">
        <v>4700000</v>
      </c>
      <c r="BP713">
        <v>4700000</v>
      </c>
      <c r="BQ713">
        <v>4700000</v>
      </c>
      <c r="BR713">
        <v>4700000</v>
      </c>
      <c r="BS713">
        <v>4700000</v>
      </c>
      <c r="BT713">
        <v>4700000</v>
      </c>
      <c r="BU713">
        <f t="shared" ca="1" si="81"/>
        <v>4700000</v>
      </c>
      <c r="BV713">
        <f t="shared" ca="1" si="81"/>
        <v>4700000</v>
      </c>
      <c r="BW713">
        <f t="shared" ca="1" si="81"/>
        <v>4700000</v>
      </c>
      <c r="BX713">
        <f t="shared" ca="1" si="81"/>
        <v>4700000</v>
      </c>
      <c r="BY713">
        <f t="shared" ca="1" si="81"/>
        <v>4700000</v>
      </c>
      <c r="BZ713" t="str">
        <f>VLOOKUP($A713,[1]UNITES!$H$2:$I$20,2,FALSE) &amp; "__" &amp; $D713 &amp; "__" &amp;CB713</f>
        <v>+100 BP TC / +100 BP LT / +50 BP INF__Participations__EUR3M</v>
      </c>
      <c r="CA713" t="str">
        <f>VLOOKUP($A713,[1]UNITES!$H$2:$I$20,2,FALSE) &amp; "__" &amp; $E713 &amp; "__" &amp; $F713 &amp; "__" &amp; CB713</f>
        <v>+100 BP TC / +100 BP LT / +50 BP INF__Titre subordonné__B Actif__EUR3M</v>
      </c>
      <c r="CB713" t="str">
        <f t="shared" si="82"/>
        <v>EUR3M</v>
      </c>
    </row>
    <row r="714" spans="1:80" x14ac:dyDescent="0.3">
      <c r="A714">
        <v>3</v>
      </c>
      <c r="B714" t="s">
        <v>17</v>
      </c>
      <c r="C714" t="s">
        <v>80</v>
      </c>
      <c r="D714" t="s">
        <v>91</v>
      </c>
      <c r="E714" t="s">
        <v>93</v>
      </c>
      <c r="F714" t="s">
        <v>21</v>
      </c>
      <c r="H714" t="s">
        <v>30</v>
      </c>
      <c r="I714" t="s">
        <v>31</v>
      </c>
      <c r="J714" t="s">
        <v>31</v>
      </c>
      <c r="M714">
        <v>4847788</v>
      </c>
      <c r="N714">
        <v>4847569.0402597897</v>
      </c>
      <c r="O714">
        <v>4847310.7827810897</v>
      </c>
      <c r="P714">
        <v>4847025.5356280999</v>
      </c>
      <c r="Q714">
        <v>4846689.0904897302</v>
      </c>
      <c r="R714">
        <v>4846304.2420659298</v>
      </c>
      <c r="S714">
        <v>4845879.1680096705</v>
      </c>
      <c r="T714">
        <v>4845377.7914552996</v>
      </c>
      <c r="U714">
        <v>3509702.16080384</v>
      </c>
      <c r="V714">
        <v>2085264.1760130499</v>
      </c>
      <c r="W714">
        <v>1265839.83972787</v>
      </c>
      <c r="BU714">
        <f t="shared" ca="1" si="81"/>
        <v>3802895.8189361976</v>
      </c>
      <c r="BV714">
        <f t="shared" ca="1" si="81"/>
        <v>0</v>
      </c>
      <c r="BW714">
        <f t="shared" ca="1" si="81"/>
        <v>0</v>
      </c>
      <c r="BX714">
        <f t="shared" ca="1" si="81"/>
        <v>0</v>
      </c>
      <c r="BY714">
        <f t="shared" ca="1" si="81"/>
        <v>0</v>
      </c>
      <c r="BZ714" t="str">
        <f>VLOOKUP($A714,[1]UNITES!$H$2:$I$20,2,FALSE) &amp; "__" &amp; $D714 &amp; "__" &amp;CB714</f>
        <v>+100 BP TC / +100 BP LT / +50 BP INF__Participations__FIXE &lt;&gt; 0%</v>
      </c>
      <c r="CA714" t="str">
        <f>VLOOKUP($A714,[1]UNITES!$H$2:$I$20,2,FALSE) &amp; "__" &amp; $E714 &amp; "__" &amp; $F714 &amp; "__" &amp; CB714</f>
        <v>+100 BP TC / +100 BP LT / +50 BP INF__Titre subordonné__B Actif__FIXE &lt;&gt; 0%</v>
      </c>
      <c r="CB714" t="str">
        <f t="shared" si="82"/>
        <v>FIXE &lt;&gt; 0%</v>
      </c>
    </row>
    <row r="715" spans="1:80" x14ac:dyDescent="0.3">
      <c r="A715">
        <v>3</v>
      </c>
      <c r="B715" t="s">
        <v>17</v>
      </c>
      <c r="C715" t="s">
        <v>80</v>
      </c>
      <c r="D715" t="s">
        <v>91</v>
      </c>
      <c r="E715" t="s">
        <v>94</v>
      </c>
      <c r="F715" t="s">
        <v>21</v>
      </c>
      <c r="H715" t="s">
        <v>30</v>
      </c>
      <c r="I715" t="s">
        <v>31</v>
      </c>
      <c r="J715" t="s">
        <v>31</v>
      </c>
      <c r="L715" t="s">
        <v>84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f t="shared" ref="BU715:BY724" ca="1" si="83">IFERROR(SUM(OFFSET($A715,0,12*BU$4,1,12))/12,0)</f>
        <v>0</v>
      </c>
      <c r="BV715">
        <f t="shared" ca="1" si="83"/>
        <v>0</v>
      </c>
      <c r="BW715">
        <f t="shared" ca="1" si="83"/>
        <v>0</v>
      </c>
      <c r="BX715">
        <f t="shared" ca="1" si="83"/>
        <v>0</v>
      </c>
      <c r="BY715">
        <f t="shared" ca="1" si="83"/>
        <v>0</v>
      </c>
      <c r="BZ715" t="str">
        <f>VLOOKUP($A715,[1]UNITES!$H$2:$I$20,2,FALSE) &amp; "__" &amp; $D715 &amp; "__" &amp;CB715</f>
        <v>+100 BP TC / +100 BP LT / +50 BP INF__Participations__FIXE = 0%</v>
      </c>
      <c r="CA715" t="str">
        <f>VLOOKUP($A715,[1]UNITES!$H$2:$I$20,2,FALSE) &amp; "__" &amp; $E715 &amp; "__" &amp; $F715 &amp; "__" &amp; CB715</f>
        <v>+100 BP TC / +100 BP LT / +50 BP INF__Titres de participation_4__B Actif__FIXE = 0%</v>
      </c>
      <c r="CB715" t="str">
        <f t="shared" si="82"/>
        <v>FIXE = 0%</v>
      </c>
    </row>
    <row r="716" spans="1:80" x14ac:dyDescent="0.3">
      <c r="A716">
        <v>3</v>
      </c>
      <c r="B716" t="s">
        <v>17</v>
      </c>
      <c r="C716" t="s">
        <v>80</v>
      </c>
      <c r="D716" t="s">
        <v>91</v>
      </c>
      <c r="E716" t="s">
        <v>94</v>
      </c>
      <c r="F716" t="s">
        <v>21</v>
      </c>
      <c r="G716" t="s">
        <v>26</v>
      </c>
      <c r="H716" t="s">
        <v>30</v>
      </c>
      <c r="I716" t="s">
        <v>31</v>
      </c>
      <c r="J716" t="s">
        <v>31</v>
      </c>
      <c r="L716" t="s">
        <v>84</v>
      </c>
      <c r="M716">
        <v>443110578.54000002</v>
      </c>
      <c r="N716">
        <v>443110578.54000002</v>
      </c>
      <c r="O716">
        <v>443110578.54000002</v>
      </c>
      <c r="P716">
        <v>443110578.54000002</v>
      </c>
      <c r="Q716">
        <v>443110578.54000002</v>
      </c>
      <c r="R716">
        <v>443110578.54000002</v>
      </c>
      <c r="S716">
        <v>443110578.54000002</v>
      </c>
      <c r="T716">
        <v>443110578.54000002</v>
      </c>
      <c r="U716">
        <v>443110578.54000002</v>
      </c>
      <c r="V716">
        <v>443110578.54000002</v>
      </c>
      <c r="W716">
        <v>443110578.54000002</v>
      </c>
      <c r="X716">
        <v>443110578.54000002</v>
      </c>
      <c r="Y716">
        <v>443110578.54000002</v>
      </c>
      <c r="Z716">
        <v>443110578.54000002</v>
      </c>
      <c r="AA716">
        <v>443110578.54000002</v>
      </c>
      <c r="AB716">
        <v>443110578.54000002</v>
      </c>
      <c r="AC716">
        <v>443110578.54000002</v>
      </c>
      <c r="AD716">
        <v>443110578.54000002</v>
      </c>
      <c r="AE716">
        <v>443110578.54000002</v>
      </c>
      <c r="AF716">
        <v>443110578.54000002</v>
      </c>
      <c r="AG716">
        <v>443110578.54000002</v>
      </c>
      <c r="AH716">
        <v>443110578.54000002</v>
      </c>
      <c r="AI716">
        <v>443110578.54000002</v>
      </c>
      <c r="AJ716">
        <v>443110578.54000002</v>
      </c>
      <c r="AK716">
        <v>443110578.54000002</v>
      </c>
      <c r="AL716">
        <v>443110578.54000002</v>
      </c>
      <c r="AM716">
        <v>443110578.54000002</v>
      </c>
      <c r="AN716">
        <v>443110578.54000002</v>
      </c>
      <c r="AO716">
        <v>443110578.54000002</v>
      </c>
      <c r="AP716">
        <v>443110578.54000002</v>
      </c>
      <c r="AQ716">
        <v>443110578.54000002</v>
      </c>
      <c r="AR716">
        <v>443110578.54000002</v>
      </c>
      <c r="AS716">
        <v>443110578.54000002</v>
      </c>
      <c r="AT716">
        <v>443110578.54000002</v>
      </c>
      <c r="AU716">
        <v>443110578.54000002</v>
      </c>
      <c r="AV716">
        <v>443110578.54000002</v>
      </c>
      <c r="AW716">
        <v>443110578.54000002</v>
      </c>
      <c r="AX716">
        <v>443110578.54000002</v>
      </c>
      <c r="AY716">
        <v>443110578.54000002</v>
      </c>
      <c r="AZ716">
        <v>443110578.54000002</v>
      </c>
      <c r="BA716">
        <v>443110578.54000002</v>
      </c>
      <c r="BB716">
        <v>443110578.54000002</v>
      </c>
      <c r="BC716">
        <v>443110578.54000002</v>
      </c>
      <c r="BD716">
        <v>443110578.54000002</v>
      </c>
      <c r="BE716">
        <v>443110578.54000002</v>
      </c>
      <c r="BF716">
        <v>443110578.54000002</v>
      </c>
      <c r="BG716">
        <v>443110578.54000002</v>
      </c>
      <c r="BH716">
        <v>443110578.54000002</v>
      </c>
      <c r="BI716">
        <v>443110578.54000002</v>
      </c>
      <c r="BJ716">
        <v>443110578.54000002</v>
      </c>
      <c r="BK716">
        <v>443110578.54000002</v>
      </c>
      <c r="BL716">
        <v>443110578.54000002</v>
      </c>
      <c r="BM716">
        <v>443110578.54000002</v>
      </c>
      <c r="BN716">
        <v>443110578.54000002</v>
      </c>
      <c r="BO716">
        <v>443110578.54000002</v>
      </c>
      <c r="BP716">
        <v>443110578.54000002</v>
      </c>
      <c r="BQ716">
        <v>443110578.54000002</v>
      </c>
      <c r="BR716">
        <v>443110578.54000002</v>
      </c>
      <c r="BS716">
        <v>443110578.54000002</v>
      </c>
      <c r="BT716">
        <v>443110578.54000002</v>
      </c>
      <c r="BU716">
        <f t="shared" ca="1" si="83"/>
        <v>443110578.54000002</v>
      </c>
      <c r="BV716">
        <f t="shared" ca="1" si="83"/>
        <v>443110578.54000002</v>
      </c>
      <c r="BW716">
        <f t="shared" ca="1" si="83"/>
        <v>443110578.54000002</v>
      </c>
      <c r="BX716">
        <f t="shared" ca="1" si="83"/>
        <v>443110578.54000002</v>
      </c>
      <c r="BY716">
        <f t="shared" ca="1" si="83"/>
        <v>443110578.54000002</v>
      </c>
      <c r="BZ716" t="str">
        <f>VLOOKUP($A716,[1]UNITES!$H$2:$I$20,2,FALSE) &amp; "__" &amp; $D716 &amp; "__" &amp;CB716</f>
        <v>+100 BP TC / +100 BP LT / +50 BP INF__Participations__FIXE = 0%</v>
      </c>
      <c r="CA716" t="str">
        <f>VLOOKUP($A716,[1]UNITES!$H$2:$I$20,2,FALSE) &amp; "__" &amp; $E716 &amp; "__" &amp; $F716 &amp; "__" &amp; CB716</f>
        <v>+100 BP TC / +100 BP LT / +50 BP INF__Titres de participation_4__B Actif__FIXE = 0%</v>
      </c>
      <c r="CB716" t="str">
        <f t="shared" si="82"/>
        <v>FIXE = 0%</v>
      </c>
    </row>
    <row r="717" spans="1:80" x14ac:dyDescent="0.3">
      <c r="A717">
        <v>3</v>
      </c>
      <c r="B717" t="s">
        <v>17</v>
      </c>
      <c r="C717" t="s">
        <v>95</v>
      </c>
      <c r="D717" t="s">
        <v>96</v>
      </c>
      <c r="E717" t="s">
        <v>97</v>
      </c>
      <c r="F717" t="s">
        <v>21</v>
      </c>
      <c r="G717" t="s">
        <v>22</v>
      </c>
      <c r="H717" t="s">
        <v>30</v>
      </c>
      <c r="I717" t="s">
        <v>31</v>
      </c>
      <c r="J717" t="s">
        <v>31</v>
      </c>
      <c r="L717" t="s">
        <v>84</v>
      </c>
      <c r="M717">
        <v>420172.16</v>
      </c>
      <c r="N717">
        <v>1219854.6635483899</v>
      </c>
      <c r="O717">
        <v>1995817.77</v>
      </c>
      <c r="P717">
        <v>2795500.2680645199</v>
      </c>
      <c r="Q717">
        <v>3583323.0680645201</v>
      </c>
      <c r="R717">
        <v>4359286.1753333304</v>
      </c>
      <c r="S717">
        <v>5158968.6780645195</v>
      </c>
      <c r="T717">
        <v>5934931.7800000003</v>
      </c>
      <c r="U717">
        <v>6734614.2780645201</v>
      </c>
      <c r="V717">
        <v>7522437.0835483903</v>
      </c>
      <c r="W717">
        <v>8272139.4299999997</v>
      </c>
      <c r="X717">
        <v>9098082.6880645193</v>
      </c>
      <c r="Y717">
        <v>9874045.7899999991</v>
      </c>
      <c r="Z717">
        <v>10673728.2935484</v>
      </c>
      <c r="AA717">
        <v>11449691.4</v>
      </c>
      <c r="AB717">
        <v>12249373.8980645</v>
      </c>
      <c r="AC717">
        <v>13037196.7035484</v>
      </c>
      <c r="AD717">
        <v>13813159.810000001</v>
      </c>
      <c r="AE717">
        <v>14612842.3080645</v>
      </c>
      <c r="AF717">
        <v>15388805.41</v>
      </c>
      <c r="AG717">
        <v>16188487.913548401</v>
      </c>
      <c r="AH717">
        <v>16976310.718064498</v>
      </c>
      <c r="AI717">
        <v>17726013.059999999</v>
      </c>
      <c r="AJ717">
        <v>18551956.3180645</v>
      </c>
      <c r="AK717">
        <v>19327919.425333299</v>
      </c>
      <c r="AL717">
        <v>20127601.928064499</v>
      </c>
      <c r="AM717">
        <v>20903565.030000001</v>
      </c>
      <c r="AN717">
        <v>21703247.528064501</v>
      </c>
      <c r="AO717">
        <v>22491070.333548401</v>
      </c>
      <c r="AP717">
        <v>23267033.440000001</v>
      </c>
      <c r="AQ717">
        <v>24066715.938064501</v>
      </c>
      <c r="AR717">
        <v>24842679.0453333</v>
      </c>
      <c r="AS717">
        <v>25642361.5480645</v>
      </c>
      <c r="AT717">
        <v>26430184.348064501</v>
      </c>
      <c r="AU717">
        <v>27179886.690000001</v>
      </c>
      <c r="AV717">
        <v>28005829.953548402</v>
      </c>
      <c r="AW717">
        <v>28781793.059999999</v>
      </c>
      <c r="AX717">
        <v>29581475.558064502</v>
      </c>
      <c r="AY717">
        <v>30357438.66</v>
      </c>
      <c r="AZ717">
        <v>31157121.163548399</v>
      </c>
      <c r="BA717">
        <v>31944943.968064498</v>
      </c>
      <c r="BB717">
        <v>32720907.07</v>
      </c>
      <c r="BC717">
        <v>33520589.5680645</v>
      </c>
      <c r="BD717">
        <v>34296552.675333299</v>
      </c>
      <c r="BE717">
        <v>35096235.178064503</v>
      </c>
      <c r="BF717">
        <v>35884057.9780645</v>
      </c>
      <c r="BG717">
        <v>36647343.476896599</v>
      </c>
      <c r="BH717">
        <v>37459703.588064499</v>
      </c>
      <c r="BI717">
        <v>38235666.689999998</v>
      </c>
      <c r="BJ717">
        <v>39035349.188064501</v>
      </c>
      <c r="BK717">
        <v>39811312.295333304</v>
      </c>
      <c r="BL717">
        <v>40610994.7980645</v>
      </c>
      <c r="BM717">
        <v>41398817.598064497</v>
      </c>
      <c r="BN717">
        <v>42174780.700000003</v>
      </c>
      <c r="BO717">
        <v>42974463.203548402</v>
      </c>
      <c r="BP717">
        <v>43750426.310000002</v>
      </c>
      <c r="BQ717">
        <v>44550108.808064498</v>
      </c>
      <c r="BR717">
        <v>45337931.608064502</v>
      </c>
      <c r="BS717">
        <v>46087633.954999998</v>
      </c>
      <c r="BT717">
        <v>46913577.218064502</v>
      </c>
      <c r="BU717">
        <f t="shared" ca="1" si="83"/>
        <v>4757927.3368960591</v>
      </c>
      <c r="BV717">
        <f t="shared" ca="1" si="83"/>
        <v>14211800.968575267</v>
      </c>
      <c r="BW717">
        <f t="shared" ca="1" si="83"/>
        <v>23665674.600673825</v>
      </c>
      <c r="BX717">
        <f t="shared" ca="1" si="83"/>
        <v>33120680.162013769</v>
      </c>
      <c r="BY717">
        <f t="shared" ca="1" si="83"/>
        <v>42573421.864355721</v>
      </c>
      <c r="BZ717" t="str">
        <f>VLOOKUP($A717,[1]UNITES!$H$2:$I$20,2,FALSE) &amp; "__" &amp; $D717 &amp; "__" &amp;CB717</f>
        <v>+100 BP TC / +100 BP LT / +50 BP INF__Comptes trésorerie Actif__FIXE = 0%</v>
      </c>
      <c r="CA717" t="str">
        <f>VLOOKUP($A717,[1]UNITES!$H$2:$I$20,2,FALSE) &amp; "__" &amp; $E717 &amp; "__" &amp; $F717 &amp; "__" &amp; CB717</f>
        <v>+100 BP TC / +100 BP LT / +50 BP INF__Caisse_4__B Actif__FIXE = 0%</v>
      </c>
      <c r="CB717" t="str">
        <f t="shared" si="82"/>
        <v>FIXE = 0%</v>
      </c>
    </row>
    <row r="718" spans="1:80" x14ac:dyDescent="0.3">
      <c r="A718">
        <v>3</v>
      </c>
      <c r="B718" t="s">
        <v>17</v>
      </c>
      <c r="C718" t="s">
        <v>95</v>
      </c>
      <c r="D718" t="s">
        <v>96</v>
      </c>
      <c r="E718" t="s">
        <v>97</v>
      </c>
      <c r="F718" t="s">
        <v>21</v>
      </c>
      <c r="G718" t="s">
        <v>26</v>
      </c>
      <c r="H718" t="s">
        <v>30</v>
      </c>
      <c r="I718" t="s">
        <v>31</v>
      </c>
      <c r="J718" t="s">
        <v>31</v>
      </c>
      <c r="L718" t="s">
        <v>84</v>
      </c>
      <c r="M718">
        <v>46849196</v>
      </c>
      <c r="N718">
        <v>46049513.496451601</v>
      </c>
      <c r="O718">
        <v>45273550.390000001</v>
      </c>
      <c r="P718">
        <v>44473867.891935498</v>
      </c>
      <c r="Q718">
        <v>43686045.091935501</v>
      </c>
      <c r="R718">
        <v>42910081.984666698</v>
      </c>
      <c r="S718">
        <v>42110399.481935501</v>
      </c>
      <c r="T718">
        <v>41334436.380000003</v>
      </c>
      <c r="U718">
        <v>40534753.8819355</v>
      </c>
      <c r="V718">
        <v>39746931.0764516</v>
      </c>
      <c r="W718">
        <v>38997228.729999997</v>
      </c>
      <c r="X718">
        <v>38171285.471935503</v>
      </c>
      <c r="Y718">
        <v>37395322.369999997</v>
      </c>
      <c r="Z718">
        <v>36595639.866451599</v>
      </c>
      <c r="AA718">
        <v>35819676.759999998</v>
      </c>
      <c r="AB718">
        <v>35019994.261935502</v>
      </c>
      <c r="AC718">
        <v>34232171.456451602</v>
      </c>
      <c r="AD718">
        <v>33456208.350000001</v>
      </c>
      <c r="AE718">
        <v>32656525.851935498</v>
      </c>
      <c r="AF718">
        <v>31880562.75</v>
      </c>
      <c r="AG718">
        <v>31080880.246451601</v>
      </c>
      <c r="AH718">
        <v>30293057.441935498</v>
      </c>
      <c r="AI718">
        <v>29543355.100000001</v>
      </c>
      <c r="AJ718">
        <v>28717411.841935501</v>
      </c>
      <c r="AK718">
        <v>27941448.734666701</v>
      </c>
      <c r="AL718">
        <v>27141766.231935501</v>
      </c>
      <c r="AM718">
        <v>26365803.129999999</v>
      </c>
      <c r="AN718">
        <v>25566120.6319355</v>
      </c>
      <c r="AO718">
        <v>24778297.8264516</v>
      </c>
      <c r="AP718">
        <v>24002334.719999999</v>
      </c>
      <c r="AQ718">
        <v>23202652.221935499</v>
      </c>
      <c r="AR718">
        <v>22426689.1146667</v>
      </c>
      <c r="AS718">
        <v>21627006.6119355</v>
      </c>
      <c r="AT718">
        <v>20839183.811935499</v>
      </c>
      <c r="AU718">
        <v>20089481.469999999</v>
      </c>
      <c r="AV718">
        <v>19263538.206451599</v>
      </c>
      <c r="AW718">
        <v>18487575.100000001</v>
      </c>
      <c r="AX718">
        <v>17687892.601935498</v>
      </c>
      <c r="AY718">
        <v>16911929.5</v>
      </c>
      <c r="AZ718">
        <v>16112246.9964516</v>
      </c>
      <c r="BA718">
        <v>15324424.1919355</v>
      </c>
      <c r="BB718">
        <v>14548461.09</v>
      </c>
      <c r="BC718">
        <v>13748778.591935501</v>
      </c>
      <c r="BD718">
        <v>12972815.4846667</v>
      </c>
      <c r="BE718">
        <v>12173132.981935499</v>
      </c>
      <c r="BF718">
        <v>11385310.1819355</v>
      </c>
      <c r="BG718">
        <v>10622024.683103399</v>
      </c>
      <c r="BH718">
        <v>9809664.5719354805</v>
      </c>
      <c r="BI718">
        <v>9033701.4700000007</v>
      </c>
      <c r="BJ718">
        <v>8234018.9719354799</v>
      </c>
      <c r="BK718">
        <v>7458055.8646666696</v>
      </c>
      <c r="BL718">
        <v>6658373.3619354796</v>
      </c>
      <c r="BM718">
        <v>5870550.5619354798</v>
      </c>
      <c r="BN718">
        <v>5094587.46</v>
      </c>
      <c r="BO718">
        <v>4294904.9564516097</v>
      </c>
      <c r="BP718">
        <v>3518941.85</v>
      </c>
      <c r="BQ718">
        <v>2719259.3519354798</v>
      </c>
      <c r="BR718">
        <v>1931436.55193548</v>
      </c>
      <c r="BS718">
        <v>1181734.2050000001</v>
      </c>
      <c r="BT718">
        <v>355790.94193548401</v>
      </c>
      <c r="BU718">
        <f t="shared" ca="1" si="83"/>
        <v>42511440.823103949</v>
      </c>
      <c r="BV718">
        <f t="shared" ca="1" si="83"/>
        <v>33057567.191424731</v>
      </c>
      <c r="BW718">
        <f t="shared" ca="1" si="83"/>
        <v>23603693.559326176</v>
      </c>
      <c r="BX718">
        <f t="shared" ca="1" si="83"/>
        <v>14148687.997986222</v>
      </c>
      <c r="BY718">
        <f t="shared" ca="1" si="83"/>
        <v>4695946.2956442637</v>
      </c>
      <c r="BZ718" t="str">
        <f>VLOOKUP($A718,[1]UNITES!$H$2:$I$20,2,FALSE) &amp; "__" &amp; $D718 &amp; "__" &amp;CB718</f>
        <v>+100 BP TC / +100 BP LT / +50 BP INF__Comptes trésorerie Actif__FIXE = 0%</v>
      </c>
      <c r="CA718" t="str">
        <f>VLOOKUP($A718,[1]UNITES!$H$2:$I$20,2,FALSE) &amp; "__" &amp; $E718 &amp; "__" &amp; $F718 &amp; "__" &amp; CB718</f>
        <v>+100 BP TC / +100 BP LT / +50 BP INF__Caisse_4__B Actif__FIXE = 0%</v>
      </c>
      <c r="CB718" t="str">
        <f t="shared" si="82"/>
        <v>FIXE = 0%</v>
      </c>
    </row>
    <row r="719" spans="1:80" x14ac:dyDescent="0.3">
      <c r="A719">
        <v>3</v>
      </c>
      <c r="B719" t="s">
        <v>17</v>
      </c>
      <c r="C719" t="s">
        <v>95</v>
      </c>
      <c r="D719" t="s">
        <v>96</v>
      </c>
      <c r="E719" t="s">
        <v>98</v>
      </c>
      <c r="F719" t="s">
        <v>21</v>
      </c>
      <c r="G719" t="s">
        <v>22</v>
      </c>
      <c r="H719" t="s">
        <v>34</v>
      </c>
      <c r="I719" t="s">
        <v>83</v>
      </c>
      <c r="J719" t="s">
        <v>59</v>
      </c>
      <c r="M719">
        <v>35841857.909333304</v>
      </c>
      <c r="N719">
        <v>67203483.579999998</v>
      </c>
      <c r="O719">
        <v>67203483.579999998</v>
      </c>
      <c r="P719">
        <v>67203483.579999998</v>
      </c>
      <c r="Q719">
        <v>67203483.579999998</v>
      </c>
      <c r="R719">
        <v>67203483.579999998</v>
      </c>
      <c r="S719">
        <v>67203483.579999998</v>
      </c>
      <c r="T719">
        <v>67203483.579999998</v>
      </c>
      <c r="U719">
        <v>67203483.579999998</v>
      </c>
      <c r="V719">
        <v>67203483.579999998</v>
      </c>
      <c r="W719">
        <v>67203483.579999998</v>
      </c>
      <c r="X719">
        <v>67203483.579999998</v>
      </c>
      <c r="Y719">
        <v>67203483.579999998</v>
      </c>
      <c r="Z719">
        <v>67203483.579999998</v>
      </c>
      <c r="AA719">
        <v>67203483.579999998</v>
      </c>
      <c r="AB719">
        <v>67203483.579999998</v>
      </c>
      <c r="AC719">
        <v>67203483.579999998</v>
      </c>
      <c r="AD719">
        <v>67203483.579999998</v>
      </c>
      <c r="AE719">
        <v>67203483.579999998</v>
      </c>
      <c r="AF719">
        <v>67203483.579999998</v>
      </c>
      <c r="AG719">
        <v>67203483.579999998</v>
      </c>
      <c r="AH719">
        <v>67203483.579999998</v>
      </c>
      <c r="AI719">
        <v>67203483.579999998</v>
      </c>
      <c r="AJ719">
        <v>67203483.579999998</v>
      </c>
      <c r="AK719">
        <v>67203483.579999998</v>
      </c>
      <c r="AL719">
        <v>67203483.579999998</v>
      </c>
      <c r="AM719">
        <v>67203483.579999998</v>
      </c>
      <c r="AN719">
        <v>67203483.579999998</v>
      </c>
      <c r="AO719">
        <v>67203483.579999998</v>
      </c>
      <c r="AP719">
        <v>67203483.579999998</v>
      </c>
      <c r="AQ719">
        <v>67203483.579999998</v>
      </c>
      <c r="AR719">
        <v>67203483.579999998</v>
      </c>
      <c r="AS719">
        <v>67203483.579999998</v>
      </c>
      <c r="AT719">
        <v>67203483.579999998</v>
      </c>
      <c r="AU719">
        <v>67203483.579999998</v>
      </c>
      <c r="AV719">
        <v>67203483.579999998</v>
      </c>
      <c r="AW719">
        <v>67203483.579999998</v>
      </c>
      <c r="AX719">
        <v>67203483.579999998</v>
      </c>
      <c r="AY719">
        <v>67203483.579999998</v>
      </c>
      <c r="AZ719">
        <v>67203483.579999998</v>
      </c>
      <c r="BA719">
        <v>67203483.579999998</v>
      </c>
      <c r="BB719">
        <v>67203483.579999998</v>
      </c>
      <c r="BC719">
        <v>67203483.579999998</v>
      </c>
      <c r="BD719">
        <v>67203483.579999998</v>
      </c>
      <c r="BE719">
        <v>67203483.579999998</v>
      </c>
      <c r="BF719">
        <v>67203483.579999998</v>
      </c>
      <c r="BG719">
        <v>67203483.579999998</v>
      </c>
      <c r="BH719">
        <v>67203483.579999998</v>
      </c>
      <c r="BI719">
        <v>67203483.579999998</v>
      </c>
      <c r="BJ719">
        <v>67203483.579999998</v>
      </c>
      <c r="BK719">
        <v>67203483.579999998</v>
      </c>
      <c r="BL719">
        <v>67203483.579999998</v>
      </c>
      <c r="BM719">
        <v>67203483.579999998</v>
      </c>
      <c r="BN719">
        <v>67203483.579999998</v>
      </c>
      <c r="BO719">
        <v>67203483.579999998</v>
      </c>
      <c r="BP719">
        <v>67203483.579999998</v>
      </c>
      <c r="BQ719">
        <v>67203483.579999998</v>
      </c>
      <c r="BR719">
        <v>67203483.579999998</v>
      </c>
      <c r="BS719">
        <v>67203483.579999998</v>
      </c>
      <c r="BT719">
        <v>67203483.579999998</v>
      </c>
      <c r="BU719">
        <f t="shared" ca="1" si="83"/>
        <v>64590014.774111114</v>
      </c>
      <c r="BV719">
        <f t="shared" ca="1" si="83"/>
        <v>67203483.580000013</v>
      </c>
      <c r="BW719">
        <f t="shared" ca="1" si="83"/>
        <v>67203483.580000013</v>
      </c>
      <c r="BX719">
        <f t="shared" ca="1" si="83"/>
        <v>67203483.580000013</v>
      </c>
      <c r="BY719">
        <f t="shared" ca="1" si="83"/>
        <v>67203483.580000013</v>
      </c>
      <c r="BZ719" t="str">
        <f>VLOOKUP($A719,[1]UNITES!$H$2:$I$20,2,FALSE) &amp; "__" &amp; $D719 &amp; "__" &amp;CB719</f>
        <v>+100 BP TC / +100 BP LT / +50 BP INF__Comptes trésorerie Actif__EONIA</v>
      </c>
      <c r="CA719" t="str">
        <f>VLOOKUP($A719,[1]UNITES!$H$2:$I$20,2,FALSE) &amp; "__" &amp; $E719 &amp; "__" &amp; $F719 &amp; "__" &amp; CB719</f>
        <v>+100 BP TC / +100 BP LT / +50 BP INF__Compte entité créditeur_4__B Actif__EONIA</v>
      </c>
      <c r="CB719" t="str">
        <f t="shared" si="82"/>
        <v>EONIA</v>
      </c>
    </row>
    <row r="720" spans="1:80" x14ac:dyDescent="0.3">
      <c r="A720">
        <v>3</v>
      </c>
      <c r="B720" t="s">
        <v>17</v>
      </c>
      <c r="C720" t="s">
        <v>95</v>
      </c>
      <c r="D720" t="s">
        <v>96</v>
      </c>
      <c r="E720" t="s">
        <v>98</v>
      </c>
      <c r="F720" t="s">
        <v>21</v>
      </c>
      <c r="G720" t="s">
        <v>26</v>
      </c>
      <c r="H720" t="s">
        <v>34</v>
      </c>
      <c r="I720" t="s">
        <v>83</v>
      </c>
      <c r="J720" t="s">
        <v>59</v>
      </c>
      <c r="M720">
        <v>31361625.670666698</v>
      </c>
      <c r="BU720">
        <f t="shared" ca="1" si="83"/>
        <v>2613468.8058888917</v>
      </c>
      <c r="BV720">
        <f t="shared" ca="1" si="83"/>
        <v>0</v>
      </c>
      <c r="BW720">
        <f t="shared" ca="1" si="83"/>
        <v>0</v>
      </c>
      <c r="BX720">
        <f t="shared" ca="1" si="83"/>
        <v>0</v>
      </c>
      <c r="BY720">
        <f t="shared" ca="1" si="83"/>
        <v>0</v>
      </c>
      <c r="BZ720" t="str">
        <f>VLOOKUP($A720,[1]UNITES!$H$2:$I$20,2,FALSE) &amp; "__" &amp; $D720 &amp; "__" &amp;CB720</f>
        <v>+100 BP TC / +100 BP LT / +50 BP INF__Comptes trésorerie Actif__EONIA</v>
      </c>
      <c r="CA720" t="str">
        <f>VLOOKUP($A720,[1]UNITES!$H$2:$I$20,2,FALSE) &amp; "__" &amp; $E720 &amp; "__" &amp; $F720 &amp; "__" &amp; CB720</f>
        <v>+100 BP TC / +100 BP LT / +50 BP INF__Compte entité créditeur_4__B Actif__EONIA</v>
      </c>
      <c r="CB720" t="str">
        <f t="shared" si="82"/>
        <v>EONIA</v>
      </c>
    </row>
    <row r="721" spans="1:80" x14ac:dyDescent="0.3">
      <c r="A721">
        <v>3</v>
      </c>
      <c r="B721" t="s">
        <v>17</v>
      </c>
      <c r="C721" t="s">
        <v>95</v>
      </c>
      <c r="D721" t="s">
        <v>96</v>
      </c>
      <c r="E721" t="s">
        <v>99</v>
      </c>
      <c r="F721" t="s">
        <v>21</v>
      </c>
      <c r="G721" t="s">
        <v>22</v>
      </c>
      <c r="H721" t="s">
        <v>34</v>
      </c>
      <c r="I721" t="s">
        <v>100</v>
      </c>
      <c r="J721" t="s">
        <v>59</v>
      </c>
      <c r="M721">
        <v>267544.44266666699</v>
      </c>
      <c r="N721">
        <v>776741.93580645195</v>
      </c>
      <c r="O721">
        <v>1270836.11266667</v>
      </c>
      <c r="P721">
        <v>1780033.60032258</v>
      </c>
      <c r="Q721">
        <v>2281679.43580645</v>
      </c>
      <c r="R721">
        <v>2775773.6126666698</v>
      </c>
      <c r="S721">
        <v>3284971.10032258</v>
      </c>
      <c r="T721">
        <v>3779065.2779999999</v>
      </c>
      <c r="U721">
        <v>4288262.7703225799</v>
      </c>
      <c r="V721">
        <v>4789908.60032258</v>
      </c>
      <c r="W721">
        <v>5267281.25</v>
      </c>
      <c r="X721">
        <v>5793200.2703225799</v>
      </c>
      <c r="Y721">
        <v>6287294.4426666703</v>
      </c>
      <c r="Z721">
        <v>6796491.9358064504</v>
      </c>
      <c r="AA721">
        <v>7290586.1126666702</v>
      </c>
      <c r="AB721">
        <v>7799783.60032258</v>
      </c>
      <c r="AC721">
        <v>8301429.4358064504</v>
      </c>
      <c r="AD721">
        <v>8795523.6126666702</v>
      </c>
      <c r="AE721">
        <v>9304721.10032258</v>
      </c>
      <c r="AF721">
        <v>9798815.2780000009</v>
      </c>
      <c r="AG721">
        <v>10308012.7703226</v>
      </c>
      <c r="AH721">
        <v>10809658.6003226</v>
      </c>
      <c r="AI721">
        <v>11287031.25</v>
      </c>
      <c r="AJ721">
        <v>11812950.2703226</v>
      </c>
      <c r="AK721">
        <v>12307044.4426667</v>
      </c>
      <c r="AL721">
        <v>12816241.9358065</v>
      </c>
      <c r="AM721">
        <v>13310336.1126667</v>
      </c>
      <c r="AN721">
        <v>13819533.6003226</v>
      </c>
      <c r="AO721">
        <v>14321179.4358065</v>
      </c>
      <c r="AP721">
        <v>14815273.6126667</v>
      </c>
      <c r="AQ721">
        <v>15324471.1003226</v>
      </c>
      <c r="AR721">
        <v>15818565.278000001</v>
      </c>
      <c r="AS721">
        <v>16327762.7703226</v>
      </c>
      <c r="AT721">
        <v>16829408.6003226</v>
      </c>
      <c r="AU721">
        <v>17306781.25</v>
      </c>
      <c r="AV721">
        <v>17832700.270322599</v>
      </c>
      <c r="AW721">
        <v>18326794.442666698</v>
      </c>
      <c r="AX721">
        <v>18835991.935806502</v>
      </c>
      <c r="AY721">
        <v>19330086.1126667</v>
      </c>
      <c r="AZ721">
        <v>19839283.6003226</v>
      </c>
      <c r="BA721">
        <v>20340929.435806502</v>
      </c>
      <c r="BB721">
        <v>20835023.6126667</v>
      </c>
      <c r="BC721">
        <v>21344221.1003226</v>
      </c>
      <c r="BD721">
        <v>21838315.278000001</v>
      </c>
      <c r="BE721">
        <v>22347512.770322599</v>
      </c>
      <c r="BF721">
        <v>22849158.6003226</v>
      </c>
      <c r="BG721">
        <v>23335180.316206899</v>
      </c>
      <c r="BH721">
        <v>23852450.270322599</v>
      </c>
      <c r="BI721">
        <v>24346544.442666698</v>
      </c>
      <c r="BJ721">
        <v>24855741.935806502</v>
      </c>
      <c r="BK721">
        <v>25349836.1126667</v>
      </c>
      <c r="BL721">
        <v>25859033.6003226</v>
      </c>
      <c r="BM721">
        <v>26360679.435806502</v>
      </c>
      <c r="BN721">
        <v>26854773.6126667</v>
      </c>
      <c r="BO721">
        <v>27363971.1003226</v>
      </c>
      <c r="BP721">
        <v>27858065.278000001</v>
      </c>
      <c r="BQ721">
        <v>28367262.770322599</v>
      </c>
      <c r="BR721">
        <v>28868908.6003226</v>
      </c>
      <c r="BS721">
        <v>29346281.25</v>
      </c>
      <c r="BT721">
        <v>29872200.270322599</v>
      </c>
      <c r="BU721">
        <f t="shared" ca="1" si="83"/>
        <v>3029608.2007688172</v>
      </c>
      <c r="BV721">
        <f t="shared" ca="1" si="83"/>
        <v>9049358.2007688247</v>
      </c>
      <c r="BW721">
        <f t="shared" ca="1" si="83"/>
        <v>15069108.200768841</v>
      </c>
      <c r="BX721">
        <f t="shared" ca="1" si="83"/>
        <v>21089578.956286084</v>
      </c>
      <c r="BY721">
        <f t="shared" ca="1" si="83"/>
        <v>27108608.200768843</v>
      </c>
      <c r="BZ721" t="str">
        <f>VLOOKUP($A721,[1]UNITES!$H$2:$I$20,2,FALSE) &amp; "__" &amp; $D721 &amp; "__" &amp;CB721</f>
        <v>+100 BP TC / +100 BP LT / +50 BP INF__Comptes trésorerie Actif__EONIA</v>
      </c>
      <c r="CA721" t="str">
        <f>VLOOKUP($A721,[1]UNITES!$H$2:$I$20,2,FALSE) &amp; "__" &amp; $E721 &amp; "__" &amp; $F721 &amp; "__" &amp; CB721</f>
        <v>+100 BP TC / +100 BP LT / +50 BP INF__Réserves obligatoires_4__B Actif__EONIA</v>
      </c>
      <c r="CB721" t="str">
        <f t="shared" si="82"/>
        <v>EONIA</v>
      </c>
    </row>
    <row r="722" spans="1:80" x14ac:dyDescent="0.3">
      <c r="A722">
        <v>3</v>
      </c>
      <c r="B722" t="s">
        <v>17</v>
      </c>
      <c r="C722" t="s">
        <v>95</v>
      </c>
      <c r="D722" t="s">
        <v>96</v>
      </c>
      <c r="E722" t="s">
        <v>99</v>
      </c>
      <c r="F722" t="s">
        <v>21</v>
      </c>
      <c r="G722" t="s">
        <v>26</v>
      </c>
      <c r="H722" t="s">
        <v>34</v>
      </c>
      <c r="I722" t="s">
        <v>100</v>
      </c>
      <c r="J722" t="s">
        <v>59</v>
      </c>
      <c r="M722">
        <v>71969455.557333305</v>
      </c>
      <c r="N722">
        <v>71460258.064193606</v>
      </c>
      <c r="O722">
        <v>70966163.887333304</v>
      </c>
      <c r="P722">
        <v>70456966.399677396</v>
      </c>
      <c r="Q722">
        <v>69955320.564193606</v>
      </c>
      <c r="R722">
        <v>69461226.387333393</v>
      </c>
      <c r="S722">
        <v>68952028.899677396</v>
      </c>
      <c r="T722">
        <v>68457934.722000003</v>
      </c>
      <c r="U722">
        <v>67948737.229677394</v>
      </c>
      <c r="V722">
        <v>67447091.399677396</v>
      </c>
      <c r="W722">
        <v>66969718.75</v>
      </c>
      <c r="X722">
        <v>66443799.729677401</v>
      </c>
      <c r="Y722">
        <v>65949705.557333298</v>
      </c>
      <c r="Z722">
        <v>65440508.064193599</v>
      </c>
      <c r="AA722">
        <v>64946413.887333304</v>
      </c>
      <c r="AB722">
        <v>64437216.399677403</v>
      </c>
      <c r="AC722">
        <v>63935570.564193502</v>
      </c>
      <c r="AD722">
        <v>63441476.387333304</v>
      </c>
      <c r="AE722">
        <v>62932278.899677403</v>
      </c>
      <c r="AF722">
        <v>62438184.722000003</v>
      </c>
      <c r="AG722">
        <v>61928987.229677401</v>
      </c>
      <c r="AH722">
        <v>61427341.399677403</v>
      </c>
      <c r="AI722">
        <v>60949968.75</v>
      </c>
      <c r="AJ722">
        <v>60424049.729677401</v>
      </c>
      <c r="AK722">
        <v>59929955.557333298</v>
      </c>
      <c r="AL722">
        <v>59420758.064193502</v>
      </c>
      <c r="AM722">
        <v>58926663.887333304</v>
      </c>
      <c r="AN722">
        <v>58417466.399677403</v>
      </c>
      <c r="AO722">
        <v>57915820.564193502</v>
      </c>
      <c r="AP722">
        <v>57421726.387333304</v>
      </c>
      <c r="AQ722">
        <v>56912528.899677403</v>
      </c>
      <c r="AR722">
        <v>56418434.722000003</v>
      </c>
      <c r="AS722">
        <v>55909237.229677401</v>
      </c>
      <c r="AT722">
        <v>55407591.399677403</v>
      </c>
      <c r="AU722">
        <v>54930218.75</v>
      </c>
      <c r="AV722">
        <v>54404299.729677401</v>
      </c>
      <c r="AW722">
        <v>53910205.557333298</v>
      </c>
      <c r="AX722">
        <v>53401008.064193502</v>
      </c>
      <c r="AY722">
        <v>52906913.887333304</v>
      </c>
      <c r="AZ722">
        <v>52397716.399677403</v>
      </c>
      <c r="BA722">
        <v>51896070.564193599</v>
      </c>
      <c r="BB722">
        <v>51401976.387333304</v>
      </c>
      <c r="BC722">
        <v>50892778.899677403</v>
      </c>
      <c r="BD722">
        <v>50398684.722000003</v>
      </c>
      <c r="BE722">
        <v>49889487.229677401</v>
      </c>
      <c r="BF722">
        <v>49387841.399677403</v>
      </c>
      <c r="BG722">
        <v>48901819.683793098</v>
      </c>
      <c r="BH722">
        <v>48384549.729677401</v>
      </c>
      <c r="BI722">
        <v>47890455.557333298</v>
      </c>
      <c r="BJ722">
        <v>47381258.064193599</v>
      </c>
      <c r="BK722">
        <v>46887163.887333304</v>
      </c>
      <c r="BL722">
        <v>46377966.399677403</v>
      </c>
      <c r="BM722">
        <v>45876320.564193502</v>
      </c>
      <c r="BN722">
        <v>45382226.387333304</v>
      </c>
      <c r="BO722">
        <v>44873028.899677403</v>
      </c>
      <c r="BP722">
        <v>44378934.722000003</v>
      </c>
      <c r="BQ722">
        <v>43869737.229677401</v>
      </c>
      <c r="BR722">
        <v>43368091.399677403</v>
      </c>
      <c r="BS722">
        <v>42890718.75</v>
      </c>
      <c r="BT722">
        <v>42364799.729677401</v>
      </c>
      <c r="BU722">
        <f t="shared" ca="1" si="83"/>
        <v>69207391.799231187</v>
      </c>
      <c r="BV722">
        <f t="shared" ca="1" si="83"/>
        <v>63187641.799231172</v>
      </c>
      <c r="BW722">
        <f t="shared" ca="1" si="83"/>
        <v>57167891.799231164</v>
      </c>
      <c r="BX722">
        <f t="shared" ca="1" si="83"/>
        <v>51147421.043713927</v>
      </c>
      <c r="BY722">
        <f t="shared" ca="1" si="83"/>
        <v>45128391.799231164</v>
      </c>
      <c r="BZ722" t="str">
        <f>VLOOKUP($A722,[1]UNITES!$H$2:$I$20,2,FALSE) &amp; "__" &amp; $D722 &amp; "__" &amp;CB722</f>
        <v>+100 BP TC / +100 BP LT / +50 BP INF__Comptes trésorerie Actif__EONIA</v>
      </c>
      <c r="CA722" t="str">
        <f>VLOOKUP($A722,[1]UNITES!$H$2:$I$20,2,FALSE) &amp; "__" &amp; $E722 &amp; "__" &amp; $F722 &amp; "__" &amp; CB722</f>
        <v>+100 BP TC / +100 BP LT / +50 BP INF__Réserves obligatoires_4__B Actif__EONIA</v>
      </c>
      <c r="CB722" t="str">
        <f t="shared" si="82"/>
        <v>EONIA</v>
      </c>
    </row>
    <row r="723" spans="1:80" x14ac:dyDescent="0.3">
      <c r="A723">
        <v>3</v>
      </c>
      <c r="B723" t="s">
        <v>17</v>
      </c>
      <c r="C723" t="s">
        <v>95</v>
      </c>
      <c r="D723" t="s">
        <v>101</v>
      </c>
      <c r="E723" t="s">
        <v>102</v>
      </c>
      <c r="F723" t="s">
        <v>21</v>
      </c>
      <c r="H723" t="s">
        <v>34</v>
      </c>
      <c r="I723" t="s">
        <v>83</v>
      </c>
      <c r="J723" t="s">
        <v>59</v>
      </c>
      <c r="M723">
        <v>26911568.02</v>
      </c>
      <c r="N723">
        <v>26911568.02</v>
      </c>
      <c r="O723">
        <v>26911568.02</v>
      </c>
      <c r="P723">
        <v>26911568.02</v>
      </c>
      <c r="Q723">
        <v>26911568.02</v>
      </c>
      <c r="R723">
        <v>26911568.02</v>
      </c>
      <c r="S723">
        <v>26911568.02</v>
      </c>
      <c r="T723">
        <v>26911568.02</v>
      </c>
      <c r="U723">
        <v>26940264.360645201</v>
      </c>
      <c r="V723">
        <v>26967167.18</v>
      </c>
      <c r="W723">
        <v>26967167.18</v>
      </c>
      <c r="X723">
        <v>26967167.18</v>
      </c>
      <c r="Y723">
        <v>26967167.18</v>
      </c>
      <c r="Z723">
        <v>26967167.18</v>
      </c>
      <c r="AA723">
        <v>26967167.18</v>
      </c>
      <c r="AB723">
        <v>26967167.18</v>
      </c>
      <c r="AC723">
        <v>26967167.18</v>
      </c>
      <c r="AD723">
        <v>26967167.18</v>
      </c>
      <c r="AE723">
        <v>26967167.18</v>
      </c>
      <c r="AF723">
        <v>26967167.18</v>
      </c>
      <c r="AG723">
        <v>27003002.736129001</v>
      </c>
      <c r="AH723">
        <v>27046517.34</v>
      </c>
      <c r="AI723">
        <v>27046517.34</v>
      </c>
      <c r="AJ723">
        <v>27046517.34</v>
      </c>
      <c r="AK723">
        <v>27046517.34</v>
      </c>
      <c r="AL723">
        <v>27046517.34</v>
      </c>
      <c r="AM723">
        <v>27046517.34</v>
      </c>
      <c r="AN723">
        <v>27046517.34</v>
      </c>
      <c r="AO723">
        <v>27046517.34</v>
      </c>
      <c r="AP723">
        <v>27046517.34</v>
      </c>
      <c r="AQ723">
        <v>27046517.34</v>
      </c>
      <c r="AR723">
        <v>27046517.34</v>
      </c>
      <c r="AS723">
        <v>27113839.140000001</v>
      </c>
      <c r="AT723">
        <v>27185649.059999999</v>
      </c>
      <c r="AU723">
        <v>27185649.059999999</v>
      </c>
      <c r="AV723">
        <v>27185649.059999999</v>
      </c>
      <c r="AW723">
        <v>27185649.059999999</v>
      </c>
      <c r="AX723">
        <v>27185649.059999999</v>
      </c>
      <c r="AY723">
        <v>27185649.059999999</v>
      </c>
      <c r="AZ723">
        <v>27185649.059999999</v>
      </c>
      <c r="BA723">
        <v>27185649.059999999</v>
      </c>
      <c r="BB723">
        <v>27185649.059999999</v>
      </c>
      <c r="BC723">
        <v>27185649.059999999</v>
      </c>
      <c r="BD723">
        <v>27185649.059999999</v>
      </c>
      <c r="BE723">
        <v>13154346.319354801</v>
      </c>
      <c r="BU723">
        <f t="shared" ca="1" si="83"/>
        <v>26927859.171720434</v>
      </c>
      <c r="BV723">
        <f t="shared" ca="1" si="83"/>
        <v>26989991.016344082</v>
      </c>
      <c r="BW723">
        <f t="shared" ca="1" si="83"/>
        <v>27086910.420000002</v>
      </c>
      <c r="BX723">
        <f t="shared" ca="1" si="83"/>
        <v>19219961.566612899</v>
      </c>
      <c r="BY723">
        <f t="shared" ca="1" si="83"/>
        <v>0</v>
      </c>
      <c r="BZ723" t="str">
        <f>VLOOKUP($A723,[1]UNITES!$H$2:$I$20,2,FALSE) &amp; "__" &amp; $D723 &amp; "__" &amp;CB723</f>
        <v>+100 BP TC / +100 BP LT / +50 BP INF__Interbancaire actif_3__EONIA</v>
      </c>
      <c r="CA723" t="str">
        <f>VLOOKUP($A723,[1]UNITES!$H$2:$I$20,2,FALSE) &amp; "__" &amp; $E723 &amp; "__" &amp; $F723 &amp; "__" &amp; CB723</f>
        <v>+100 BP TC / +100 BP LT / +50 BP INF__Interbancaire actif_4__B Actif__EONIA</v>
      </c>
      <c r="CB723" t="str">
        <f t="shared" si="82"/>
        <v>EONIA</v>
      </c>
    </row>
    <row r="724" spans="1:80" x14ac:dyDescent="0.3">
      <c r="A724">
        <v>3</v>
      </c>
      <c r="B724" t="s">
        <v>17</v>
      </c>
      <c r="C724" t="s">
        <v>95</v>
      </c>
      <c r="D724" t="s">
        <v>101</v>
      </c>
      <c r="E724" t="s">
        <v>102</v>
      </c>
      <c r="F724" t="s">
        <v>21</v>
      </c>
      <c r="H724" t="s">
        <v>34</v>
      </c>
      <c r="I724" t="s">
        <v>37</v>
      </c>
      <c r="J724" t="s">
        <v>36</v>
      </c>
      <c r="M724">
        <v>185854600</v>
      </c>
      <c r="N724">
        <v>184080406.45161301</v>
      </c>
      <c r="O724">
        <v>174854600</v>
      </c>
      <c r="P724">
        <v>174854600</v>
      </c>
      <c r="Q724">
        <v>174854600</v>
      </c>
      <c r="R724">
        <v>174854600</v>
      </c>
      <c r="S724">
        <v>174854600</v>
      </c>
      <c r="T724">
        <v>174854600</v>
      </c>
      <c r="U724">
        <v>174854600</v>
      </c>
      <c r="V724">
        <v>174854600</v>
      </c>
      <c r="W724">
        <v>174854600</v>
      </c>
      <c r="X724">
        <v>174854600</v>
      </c>
      <c r="Y724">
        <v>174854600</v>
      </c>
      <c r="Z724">
        <v>174854600</v>
      </c>
      <c r="AA724">
        <v>174854600</v>
      </c>
      <c r="AB724">
        <v>174854600</v>
      </c>
      <c r="AC724">
        <v>174854600</v>
      </c>
      <c r="AD724">
        <v>174854600</v>
      </c>
      <c r="AE724">
        <v>174854600</v>
      </c>
      <c r="AF724">
        <v>174854600</v>
      </c>
      <c r="AG724">
        <v>174854600</v>
      </c>
      <c r="AH724">
        <v>174854600</v>
      </c>
      <c r="AI724">
        <v>174854600</v>
      </c>
      <c r="AJ724">
        <v>174854600</v>
      </c>
      <c r="AK724">
        <v>106221266.666667</v>
      </c>
      <c r="AL724">
        <v>98833412.903225794</v>
      </c>
      <c r="AM724">
        <v>95207000</v>
      </c>
      <c r="AN724">
        <v>95207000</v>
      </c>
      <c r="AO724">
        <v>71819903.2258064</v>
      </c>
      <c r="AP724">
        <v>70207000</v>
      </c>
      <c r="AQ724">
        <v>70207000</v>
      </c>
      <c r="AR724">
        <v>70207000</v>
      </c>
      <c r="AS724">
        <v>70207000</v>
      </c>
      <c r="AT724">
        <v>70207000</v>
      </c>
      <c r="AU724">
        <v>70207000</v>
      </c>
      <c r="AV724">
        <v>70207000</v>
      </c>
      <c r="AW724">
        <v>70207000</v>
      </c>
      <c r="AX724">
        <v>67217483.870967701</v>
      </c>
      <c r="AY724">
        <v>66500000</v>
      </c>
      <c r="AZ724">
        <v>66500000</v>
      </c>
      <c r="BA724">
        <v>66500000</v>
      </c>
      <c r="BB724">
        <v>66500000</v>
      </c>
      <c r="BC724">
        <v>66500000</v>
      </c>
      <c r="BD724">
        <v>66500000</v>
      </c>
      <c r="BE724">
        <v>66500000</v>
      </c>
      <c r="BF724">
        <v>66500000</v>
      </c>
      <c r="BG724">
        <v>66500000</v>
      </c>
      <c r="BH724">
        <v>66500000</v>
      </c>
      <c r="BI724">
        <v>66500000</v>
      </c>
      <c r="BJ724">
        <v>66500000</v>
      </c>
      <c r="BK724">
        <v>66500000</v>
      </c>
      <c r="BL724">
        <v>62629032.258064501</v>
      </c>
      <c r="BM724">
        <v>62500000</v>
      </c>
      <c r="BN724">
        <v>62500000</v>
      </c>
      <c r="BO724">
        <v>60951612.903225802</v>
      </c>
      <c r="BP724">
        <v>60500000</v>
      </c>
      <c r="BQ724">
        <v>60500000</v>
      </c>
      <c r="BR724">
        <v>60500000</v>
      </c>
      <c r="BS724">
        <v>60500000</v>
      </c>
      <c r="BT724">
        <v>60500000</v>
      </c>
      <c r="BU724">
        <f t="shared" ca="1" si="83"/>
        <v>176540083.87096775</v>
      </c>
      <c r="BV724">
        <f t="shared" ca="1" si="83"/>
        <v>174854600</v>
      </c>
      <c r="BW724">
        <f t="shared" ca="1" si="83"/>
        <v>79894798.56630826</v>
      </c>
      <c r="BX724">
        <f t="shared" ca="1" si="83"/>
        <v>66868706.9892473</v>
      </c>
      <c r="BY724">
        <f t="shared" ca="1" si="83"/>
        <v>62548387.096774191</v>
      </c>
      <c r="BZ724" t="str">
        <f>VLOOKUP($A724,[1]UNITES!$H$2:$I$20,2,FALSE) &amp; "__" &amp; $D724 &amp; "__" &amp;CB724</f>
        <v>+100 BP TC / +100 BP LT / +50 BP INF__Interbancaire actif_3__EUR3M</v>
      </c>
      <c r="CA724" t="str">
        <f>VLOOKUP($A724,[1]UNITES!$H$2:$I$20,2,FALSE) &amp; "__" &amp; $E724 &amp; "__" &amp; $F724 &amp; "__" &amp; CB724</f>
        <v>+100 BP TC / +100 BP LT / +50 BP INF__Interbancaire actif_4__B Actif__EUR3M</v>
      </c>
      <c r="CB724" t="str">
        <f t="shared" si="82"/>
        <v>EUR3M</v>
      </c>
    </row>
    <row r="725" spans="1:80" x14ac:dyDescent="0.3">
      <c r="A725">
        <v>3</v>
      </c>
      <c r="B725" t="s">
        <v>17</v>
      </c>
      <c r="C725" t="s">
        <v>95</v>
      </c>
      <c r="D725" t="s">
        <v>101</v>
      </c>
      <c r="E725" t="s">
        <v>102</v>
      </c>
      <c r="F725" t="s">
        <v>21</v>
      </c>
      <c r="H725" t="s">
        <v>23</v>
      </c>
      <c r="I725" t="s">
        <v>63</v>
      </c>
      <c r="J725" t="s">
        <v>25</v>
      </c>
      <c r="M725">
        <v>21874999.920000002</v>
      </c>
      <c r="N725">
        <v>20866935.4006452</v>
      </c>
      <c r="O725">
        <v>20833333.25</v>
      </c>
      <c r="P725">
        <v>20833333.25</v>
      </c>
      <c r="Q725">
        <v>19791666.600000001</v>
      </c>
      <c r="R725">
        <v>19791666.600000001</v>
      </c>
      <c r="S725">
        <v>19791666.600000001</v>
      </c>
      <c r="T725">
        <v>18749999.920000002</v>
      </c>
      <c r="U725">
        <v>18749999.920000002</v>
      </c>
      <c r="V725">
        <v>18749999.920000002</v>
      </c>
      <c r="W725">
        <v>17708333.27</v>
      </c>
      <c r="X725">
        <v>17708333.27</v>
      </c>
      <c r="Y725">
        <v>17708333.27</v>
      </c>
      <c r="Z725">
        <v>16666666.6</v>
      </c>
      <c r="AA725">
        <v>16666666.6</v>
      </c>
      <c r="AB725">
        <v>16666666.6</v>
      </c>
      <c r="AC725">
        <v>15624999.949999999</v>
      </c>
      <c r="AD725">
        <v>15624999.949999999</v>
      </c>
      <c r="AE725">
        <v>15624999.949999999</v>
      </c>
      <c r="AF725">
        <v>14583333.279999999</v>
      </c>
      <c r="AG725">
        <v>14583333.279999999</v>
      </c>
      <c r="AH725">
        <v>14583333.279999999</v>
      </c>
      <c r="AI725">
        <v>13541666.609999999</v>
      </c>
      <c r="AJ725">
        <v>13541666.609999999</v>
      </c>
      <c r="AK725">
        <v>13541666.609999999</v>
      </c>
      <c r="AL725">
        <v>12499999.960000001</v>
      </c>
      <c r="AM725">
        <v>12499999.960000001</v>
      </c>
      <c r="AN725">
        <v>12499999.960000001</v>
      </c>
      <c r="AO725">
        <v>11458333.289999999</v>
      </c>
      <c r="AP725">
        <v>11458333.289999999</v>
      </c>
      <c r="AQ725">
        <v>11458333.289999999</v>
      </c>
      <c r="AR725">
        <v>10416666.609999999</v>
      </c>
      <c r="AS725">
        <v>10416666.609999999</v>
      </c>
      <c r="AT725">
        <v>10416666.609999999</v>
      </c>
      <c r="AU725">
        <v>9374999.9600000009</v>
      </c>
      <c r="AV725">
        <v>9374999.9600000009</v>
      </c>
      <c r="AW725">
        <v>9374999.9600000009</v>
      </c>
      <c r="AX725">
        <v>8333333.3099999996</v>
      </c>
      <c r="AY725">
        <v>8333333.3099999996</v>
      </c>
      <c r="AZ725">
        <v>8333333.3099999996</v>
      </c>
      <c r="BA725">
        <v>7291666.6399999997</v>
      </c>
      <c r="BB725">
        <v>7291666.6399999997</v>
      </c>
      <c r="BC725">
        <v>7291666.6399999997</v>
      </c>
      <c r="BD725">
        <v>6249999.9699999997</v>
      </c>
      <c r="BE725">
        <v>6249999.9699999997</v>
      </c>
      <c r="BF725">
        <v>6249999.9699999997</v>
      </c>
      <c r="BG725">
        <v>5280172.3899999997</v>
      </c>
      <c r="BH725">
        <v>5208333.3099999996</v>
      </c>
      <c r="BI725">
        <v>5208333.3099999996</v>
      </c>
      <c r="BJ725">
        <v>4166666.65</v>
      </c>
      <c r="BK725">
        <v>4166666.65</v>
      </c>
      <c r="BL725">
        <v>4166666.65</v>
      </c>
      <c r="BM725">
        <v>3192204.3</v>
      </c>
      <c r="BN725">
        <v>3125000</v>
      </c>
      <c r="BO725">
        <v>3125000</v>
      </c>
      <c r="BP725">
        <v>2118055.5426666602</v>
      </c>
      <c r="BQ725">
        <v>2083333.32</v>
      </c>
      <c r="BR725">
        <v>2083333.32</v>
      </c>
      <c r="BS725">
        <v>1041666.67</v>
      </c>
      <c r="BT725">
        <v>1041666.67</v>
      </c>
      <c r="BU725">
        <f t="shared" ref="BU725:BY734" ca="1" si="84">IFERROR(SUM(OFFSET($A725,0,12*BU$4,1,12))/12,0)</f>
        <v>19620855.660053771</v>
      </c>
      <c r="BV725">
        <f t="shared" ca="1" si="84"/>
        <v>15451388.831666669</v>
      </c>
      <c r="BW725">
        <f t="shared" ca="1" si="84"/>
        <v>11284722.175833331</v>
      </c>
      <c r="BX725">
        <f t="shared" ca="1" si="84"/>
        <v>7124042.1183333332</v>
      </c>
      <c r="BY725">
        <f t="shared" ca="1" si="84"/>
        <v>2959882.7568888883</v>
      </c>
      <c r="BZ725" t="str">
        <f>VLOOKUP($A725,[1]UNITES!$H$2:$I$20,2,FALSE) &amp; "__" &amp; $D725 &amp; "__" &amp;CB725</f>
        <v>+100 BP TC / +100 BP LT / +50 BP INF__Interbancaire actif_3__TLA</v>
      </c>
      <c r="CA725" t="str">
        <f>VLOOKUP($A725,[1]UNITES!$H$2:$I$20,2,FALSE) &amp; "__" &amp; $E725 &amp; "__" &amp; $F725 &amp; "__" &amp; CB725</f>
        <v>+100 BP TC / +100 BP LT / +50 BP INF__Interbancaire actif_4__B Actif__TLA</v>
      </c>
      <c r="CB725" t="str">
        <f t="shared" si="82"/>
        <v>TLA</v>
      </c>
    </row>
    <row r="726" spans="1:80" x14ac:dyDescent="0.3">
      <c r="A726">
        <v>3</v>
      </c>
      <c r="B726" t="s">
        <v>17</v>
      </c>
      <c r="C726" t="s">
        <v>95</v>
      </c>
      <c r="D726" t="s">
        <v>101</v>
      </c>
      <c r="E726" t="s">
        <v>102</v>
      </c>
      <c r="F726" t="s">
        <v>21</v>
      </c>
      <c r="H726" t="s">
        <v>23</v>
      </c>
      <c r="I726" t="s">
        <v>24</v>
      </c>
      <c r="J726" t="s">
        <v>25</v>
      </c>
      <c r="M726">
        <v>23341666.609999999</v>
      </c>
      <c r="N726">
        <v>23341666.609999999</v>
      </c>
      <c r="O726">
        <v>23341666.609999999</v>
      </c>
      <c r="P726">
        <v>23341666.609999999</v>
      </c>
      <c r="Q726">
        <v>11724999.960000001</v>
      </c>
      <c r="R726">
        <v>11724999.960000001</v>
      </c>
      <c r="S726">
        <v>11724999.960000001</v>
      </c>
      <c r="T726">
        <v>11724999.960000001</v>
      </c>
      <c r="U726">
        <v>11724999.960000001</v>
      </c>
      <c r="V726">
        <v>11724999.960000001</v>
      </c>
      <c r="W726">
        <v>2208333.29</v>
      </c>
      <c r="X726">
        <v>2208333.29</v>
      </c>
      <c r="Y726">
        <v>2208333.29</v>
      </c>
      <c r="Z726">
        <v>2208333.29</v>
      </c>
      <c r="AA726">
        <v>2208333.29</v>
      </c>
      <c r="AB726">
        <v>2208333.29</v>
      </c>
      <c r="AC726">
        <v>1791666.64</v>
      </c>
      <c r="AD726">
        <v>1791666.64</v>
      </c>
      <c r="AE726">
        <v>1791666.64</v>
      </c>
      <c r="AF726">
        <v>1791666.64</v>
      </c>
      <c r="AG726">
        <v>1791666.64</v>
      </c>
      <c r="AH726">
        <v>1791666.64</v>
      </c>
      <c r="AI726">
        <v>1374999.99</v>
      </c>
      <c r="AJ726">
        <v>1374999.99</v>
      </c>
      <c r="AK726">
        <v>1374999.99</v>
      </c>
      <c r="AL726">
        <v>1374999.99</v>
      </c>
      <c r="AM726">
        <v>1374999.99</v>
      </c>
      <c r="AN726">
        <v>1374999.99</v>
      </c>
      <c r="AO726">
        <v>958333.32</v>
      </c>
      <c r="AP726">
        <v>958333.32</v>
      </c>
      <c r="AQ726">
        <v>958333.32</v>
      </c>
      <c r="AR726">
        <v>958333.32</v>
      </c>
      <c r="AS726">
        <v>958333.32</v>
      </c>
      <c r="AT726">
        <v>958333.32</v>
      </c>
      <c r="AU726">
        <v>541666.67000000004</v>
      </c>
      <c r="AV726">
        <v>541666.67000000004</v>
      </c>
      <c r="AW726">
        <v>541666.67000000004</v>
      </c>
      <c r="AX726">
        <v>541666.67000000004</v>
      </c>
      <c r="AY726">
        <v>541666.67000000004</v>
      </c>
      <c r="AZ726">
        <v>541666.67000000004</v>
      </c>
      <c r="BA726">
        <v>125000</v>
      </c>
      <c r="BB726">
        <v>125000</v>
      </c>
      <c r="BC726">
        <v>125000</v>
      </c>
      <c r="BD726">
        <v>125000</v>
      </c>
      <c r="BE726">
        <v>125000</v>
      </c>
      <c r="BF726">
        <v>125000</v>
      </c>
      <c r="BU726">
        <f t="shared" ca="1" si="84"/>
        <v>14011111.065000003</v>
      </c>
      <c r="BV726">
        <f t="shared" ca="1" si="84"/>
        <v>1861111.0816666668</v>
      </c>
      <c r="BW726">
        <f t="shared" ca="1" si="84"/>
        <v>1027777.7683333334</v>
      </c>
      <c r="BX726">
        <f t="shared" ca="1" si="84"/>
        <v>243055.55666666667</v>
      </c>
      <c r="BY726">
        <f t="shared" ca="1" si="84"/>
        <v>0</v>
      </c>
      <c r="BZ726" t="str">
        <f>VLOOKUP($A726,[1]UNITES!$H$2:$I$20,2,FALSE) &amp; "__" &amp; $D726 &amp; "__" &amp;CB726</f>
        <v>+100 BP TC / +100 BP LT / +50 BP INF__Interbancaire actif_3__TLA</v>
      </c>
      <c r="CA726" t="str">
        <f>VLOOKUP($A726,[1]UNITES!$H$2:$I$20,2,FALSE) &amp; "__" &amp; $E726 &amp; "__" &amp; $F726 &amp; "__" &amp; CB726</f>
        <v>+100 BP TC / +100 BP LT / +50 BP INF__Interbancaire actif_4__B Actif__TLA</v>
      </c>
      <c r="CB726" t="str">
        <f t="shared" si="82"/>
        <v>TLA</v>
      </c>
    </row>
    <row r="727" spans="1:80" x14ac:dyDescent="0.3">
      <c r="A727">
        <v>3</v>
      </c>
      <c r="B727" t="s">
        <v>17</v>
      </c>
      <c r="C727" t="s">
        <v>95</v>
      </c>
      <c r="D727" t="s">
        <v>101</v>
      </c>
      <c r="E727" t="s">
        <v>102</v>
      </c>
      <c r="F727" t="s">
        <v>21</v>
      </c>
      <c r="H727" t="s">
        <v>30</v>
      </c>
      <c r="I727" t="s">
        <v>31</v>
      </c>
      <c r="J727" t="s">
        <v>31</v>
      </c>
      <c r="M727">
        <v>394496776.899333</v>
      </c>
      <c r="N727">
        <v>381354979.39322603</v>
      </c>
      <c r="O727">
        <v>313213821.24833298</v>
      </c>
      <c r="P727">
        <v>228744002.07516101</v>
      </c>
      <c r="Q727">
        <v>188949559.52000001</v>
      </c>
      <c r="R727">
        <v>173325240.69</v>
      </c>
      <c r="S727">
        <v>172064840.25322601</v>
      </c>
      <c r="T727">
        <v>168079565.01833299</v>
      </c>
      <c r="U727">
        <v>167932586.074516</v>
      </c>
      <c r="V727">
        <v>153288132.46032301</v>
      </c>
      <c r="W727">
        <v>152696253.005714</v>
      </c>
      <c r="X727">
        <v>152542454.56419399</v>
      </c>
      <c r="Y727">
        <v>141416822.45566699</v>
      </c>
      <c r="Z727">
        <v>133263929.996774</v>
      </c>
      <c r="AA727">
        <v>122154863.77133299</v>
      </c>
      <c r="AB727">
        <v>117829166.58871</v>
      </c>
      <c r="AC727">
        <v>116904803.590645</v>
      </c>
      <c r="AD727">
        <v>116263185.438333</v>
      </c>
      <c r="AE727">
        <v>111639709.066774</v>
      </c>
      <c r="AF727">
        <v>111558306.823</v>
      </c>
      <c r="AG727">
        <v>111445636.65129</v>
      </c>
      <c r="AH727">
        <v>43609075.330645204</v>
      </c>
      <c r="AI727">
        <v>40965033.298928604</v>
      </c>
      <c r="AJ727">
        <v>32500671.977419399</v>
      </c>
      <c r="AK727">
        <v>27741359.140000001</v>
      </c>
      <c r="AL727">
        <v>27322226.950322598</v>
      </c>
      <c r="AM727">
        <v>27213792.316333301</v>
      </c>
      <c r="AN727">
        <v>27116435.474516101</v>
      </c>
      <c r="AO727">
        <v>27032647.8474194</v>
      </c>
      <c r="AP727">
        <v>26924043.803333301</v>
      </c>
      <c r="AQ727">
        <v>26826556.6819355</v>
      </c>
      <c r="AR727">
        <v>26744785.756666701</v>
      </c>
      <c r="AS727">
        <v>26631415.070322599</v>
      </c>
      <c r="AT727">
        <v>26536282.6609677</v>
      </c>
      <c r="AU727">
        <v>26459100.1282143</v>
      </c>
      <c r="AV727">
        <v>26368295.899999999</v>
      </c>
      <c r="AW727">
        <v>26286370.540666699</v>
      </c>
      <c r="AX727">
        <v>12490504.7616129</v>
      </c>
      <c r="AY727">
        <v>1118194.9076666699</v>
      </c>
      <c r="AZ727">
        <v>1039641.66354839</v>
      </c>
      <c r="BA727">
        <v>989580.75806451601</v>
      </c>
      <c r="BB727">
        <v>940751.93</v>
      </c>
      <c r="BC727">
        <v>889440.17967741995</v>
      </c>
      <c r="BD727">
        <v>840599.14866666705</v>
      </c>
      <c r="BE727">
        <v>789274.56870967697</v>
      </c>
      <c r="BF727">
        <v>739182.37064516102</v>
      </c>
      <c r="BG727">
        <v>691647.579310345</v>
      </c>
      <c r="BH727">
        <v>638979.17967741902</v>
      </c>
      <c r="BI727">
        <v>590107.61300000001</v>
      </c>
      <c r="BJ727">
        <v>538750.94612903195</v>
      </c>
      <c r="BK727">
        <v>489867.15933333302</v>
      </c>
      <c r="BL727">
        <v>438497.65258064499</v>
      </c>
      <c r="BM727">
        <v>388361.60451612901</v>
      </c>
      <c r="BN727">
        <v>339459.48266666703</v>
      </c>
      <c r="BO727">
        <v>288070.71096774202</v>
      </c>
      <c r="BP727">
        <v>239156.36666666699</v>
      </c>
      <c r="BQ727">
        <v>187754.74483871</v>
      </c>
      <c r="BR727">
        <v>137587.35677419399</v>
      </c>
      <c r="BS727">
        <v>91402.527499999997</v>
      </c>
      <c r="BT727">
        <v>37233.7577419355</v>
      </c>
      <c r="BU727">
        <f t="shared" ca="1" si="84"/>
        <v>220557350.93352994</v>
      </c>
      <c r="BV727">
        <f t="shared" ca="1" si="84"/>
        <v>99962600.41579324</v>
      </c>
      <c r="BW727">
        <f t="shared" ca="1" si="84"/>
        <v>26909745.14416929</v>
      </c>
      <c r="BX727">
        <f t="shared" ca="1" si="84"/>
        <v>3954513.9656871543</v>
      </c>
      <c r="BY727">
        <f t="shared" ca="1" si="84"/>
        <v>313854.16022625455</v>
      </c>
      <c r="BZ727" t="str">
        <f>VLOOKUP($A727,[1]UNITES!$H$2:$I$20,2,FALSE) &amp; "__" &amp; $D727 &amp; "__" &amp;CB727</f>
        <v>+100 BP TC / +100 BP LT / +50 BP INF__Interbancaire actif_3__FIXE &lt;&gt; 0%</v>
      </c>
      <c r="CA727" t="str">
        <f>VLOOKUP($A727,[1]UNITES!$H$2:$I$20,2,FALSE) &amp; "__" &amp; $E727 &amp; "__" &amp; $F727 &amp; "__" &amp; CB727</f>
        <v>+100 BP TC / +100 BP LT / +50 BP INF__Interbancaire actif_4__B Actif__FIXE &lt;&gt; 0%</v>
      </c>
      <c r="CB727" t="str">
        <f t="shared" si="82"/>
        <v>FIXE &lt;&gt; 0%</v>
      </c>
    </row>
    <row r="728" spans="1:80" x14ac:dyDescent="0.3">
      <c r="A728">
        <v>3</v>
      </c>
      <c r="B728" t="s">
        <v>17</v>
      </c>
      <c r="C728" t="s">
        <v>95</v>
      </c>
      <c r="D728" t="s">
        <v>101</v>
      </c>
      <c r="E728" t="s">
        <v>102</v>
      </c>
      <c r="F728" t="s">
        <v>21</v>
      </c>
      <c r="H728" t="s">
        <v>103</v>
      </c>
      <c r="I728" t="s">
        <v>104</v>
      </c>
      <c r="J728" t="s">
        <v>105</v>
      </c>
      <c r="M728">
        <v>46900000</v>
      </c>
      <c r="N728">
        <v>46000000</v>
      </c>
      <c r="O728">
        <v>45566666.666666701</v>
      </c>
      <c r="P728">
        <v>45500000</v>
      </c>
      <c r="Q728">
        <v>43403225.806451596</v>
      </c>
      <c r="R728">
        <v>28333333.333333299</v>
      </c>
      <c r="S728">
        <v>27000000</v>
      </c>
      <c r="T728">
        <v>27000000</v>
      </c>
      <c r="U728">
        <v>27000000</v>
      </c>
      <c r="V728">
        <v>27000000</v>
      </c>
      <c r="W728">
        <v>27000000</v>
      </c>
      <c r="X728">
        <v>26870967.741935499</v>
      </c>
      <c r="Y728">
        <v>25900000</v>
      </c>
      <c r="Z728">
        <v>25000000</v>
      </c>
      <c r="AA728">
        <v>24566666.666666701</v>
      </c>
      <c r="AB728">
        <v>24500000</v>
      </c>
      <c r="AC728">
        <v>23435483.870967701</v>
      </c>
      <c r="AD728">
        <v>18500000</v>
      </c>
      <c r="AE728">
        <v>18000000</v>
      </c>
      <c r="AF728">
        <v>18000000</v>
      </c>
      <c r="AG728">
        <v>18000000</v>
      </c>
      <c r="AH728">
        <v>18000000</v>
      </c>
      <c r="AI728">
        <v>18000000</v>
      </c>
      <c r="AJ728">
        <v>9161290.3225806504</v>
      </c>
      <c r="AK728">
        <v>7000000</v>
      </c>
      <c r="AL728">
        <v>7000000</v>
      </c>
      <c r="AM728">
        <v>6566666.6666666698</v>
      </c>
      <c r="AN728">
        <v>6500000</v>
      </c>
      <c r="AO728">
        <v>2532258.0645161299</v>
      </c>
      <c r="AP728">
        <v>500000</v>
      </c>
      <c r="BU728">
        <f t="shared" ca="1" si="84"/>
        <v>34797849.46236559</v>
      </c>
      <c r="BV728">
        <f t="shared" ca="1" si="84"/>
        <v>20088620.071684588</v>
      </c>
      <c r="BW728">
        <f t="shared" ca="1" si="84"/>
        <v>2508243.727598567</v>
      </c>
      <c r="BX728">
        <f t="shared" ca="1" si="84"/>
        <v>0</v>
      </c>
      <c r="BY728">
        <f t="shared" ca="1" si="84"/>
        <v>0</v>
      </c>
      <c r="BZ728" t="str">
        <f>VLOOKUP($A728,[1]UNITES!$H$2:$I$20,2,FALSE) &amp; "__" &amp; $D728 &amp; "__" &amp;CB728</f>
        <v>+100 BP TC / +100 BP LT / +50 BP INF__Interbancaire actif_3__INF</v>
      </c>
      <c r="CA728" t="str">
        <f>VLOOKUP($A728,[1]UNITES!$H$2:$I$20,2,FALSE) &amp; "__" &amp; $E728 &amp; "__" &amp; $F728 &amp; "__" &amp; CB728</f>
        <v>+100 BP TC / +100 BP LT / +50 BP INF__Interbancaire actif_4__B Actif__INF</v>
      </c>
      <c r="CB728" t="str">
        <f t="shared" si="82"/>
        <v>INF</v>
      </c>
    </row>
    <row r="729" spans="1:80" x14ac:dyDescent="0.3">
      <c r="A729">
        <v>3</v>
      </c>
      <c r="B729" t="s">
        <v>17</v>
      </c>
      <c r="C729" t="s">
        <v>95</v>
      </c>
      <c r="D729" t="s">
        <v>101</v>
      </c>
      <c r="E729" t="s">
        <v>102</v>
      </c>
      <c r="F729" t="s">
        <v>21</v>
      </c>
      <c r="G729" t="s">
        <v>39</v>
      </c>
      <c r="H729" t="s">
        <v>34</v>
      </c>
      <c r="I729" t="s">
        <v>83</v>
      </c>
      <c r="J729" t="s">
        <v>59</v>
      </c>
      <c r="Q729">
        <v>50510504.719999999</v>
      </c>
      <c r="R729">
        <v>21353921.399999999</v>
      </c>
      <c r="BO729">
        <v>10359117.119999999</v>
      </c>
      <c r="BU729">
        <f t="shared" ca="1" si="84"/>
        <v>5988702.1766666668</v>
      </c>
      <c r="BV729">
        <f t="shared" ca="1" si="84"/>
        <v>0</v>
      </c>
      <c r="BW729">
        <f t="shared" ca="1" si="84"/>
        <v>0</v>
      </c>
      <c r="BX729">
        <f t="shared" ca="1" si="84"/>
        <v>0</v>
      </c>
      <c r="BY729">
        <f t="shared" ca="1" si="84"/>
        <v>863259.75999999989</v>
      </c>
      <c r="BZ729" t="str">
        <f>VLOOKUP($A729,[1]UNITES!$H$2:$I$20,2,FALSE) &amp; "__" &amp; $D729 &amp; "__" &amp;CB729</f>
        <v>+100 BP TC / +100 BP LT / +50 BP INF__Interbancaire actif_3__EONIA</v>
      </c>
      <c r="CA729" t="str">
        <f>VLOOKUP($A729,[1]UNITES!$H$2:$I$20,2,FALSE) &amp; "__" &amp; $E729 &amp; "__" &amp; $F729 &amp; "__" &amp; CB729</f>
        <v>+100 BP TC / +100 BP LT / +50 BP INF__Interbancaire actif_4__B Actif__EONIA</v>
      </c>
      <c r="CB729" t="str">
        <f t="shared" si="82"/>
        <v>EONIA</v>
      </c>
    </row>
    <row r="730" spans="1:80" x14ac:dyDescent="0.3">
      <c r="A730">
        <v>3</v>
      </c>
      <c r="B730" t="s">
        <v>17</v>
      </c>
      <c r="C730" t="s">
        <v>95</v>
      </c>
      <c r="D730" t="s">
        <v>106</v>
      </c>
      <c r="E730" t="s">
        <v>107</v>
      </c>
      <c r="F730" t="s">
        <v>21</v>
      </c>
      <c r="G730" t="s">
        <v>22</v>
      </c>
      <c r="H730" t="s">
        <v>30</v>
      </c>
      <c r="I730" t="s">
        <v>31</v>
      </c>
      <c r="J730" t="s">
        <v>31</v>
      </c>
      <c r="L730" t="s">
        <v>84</v>
      </c>
      <c r="M730">
        <v>-27998.639999999999</v>
      </c>
      <c r="N730">
        <v>-81286.379677419405</v>
      </c>
      <c r="O730">
        <v>-132993.54999999999</v>
      </c>
      <c r="P730">
        <v>-186281.289677419</v>
      </c>
      <c r="Q730">
        <v>-238778.74419354799</v>
      </c>
      <c r="R730">
        <v>-290485.91533333302</v>
      </c>
      <c r="S730">
        <v>-343773.65419354802</v>
      </c>
      <c r="T730">
        <v>-395480.82</v>
      </c>
      <c r="U730">
        <v>-448768.55967741902</v>
      </c>
      <c r="V730">
        <v>-501266.01419354801</v>
      </c>
      <c r="W730">
        <v>-551223.27</v>
      </c>
      <c r="X730">
        <v>-606260.92419354804</v>
      </c>
      <c r="Y730">
        <v>-657968.09533333301</v>
      </c>
      <c r="Z730">
        <v>-711255.83419354795</v>
      </c>
      <c r="AA730">
        <v>-762963.00399999996</v>
      </c>
      <c r="AB730">
        <v>-816250.74306451599</v>
      </c>
      <c r="AC730">
        <v>-868748.19419354806</v>
      </c>
      <c r="AD730">
        <v>-920455.36533333303</v>
      </c>
      <c r="AE730">
        <v>-973743.10419354797</v>
      </c>
      <c r="AF730">
        <v>-1025450.27533333</v>
      </c>
      <c r="AG730">
        <v>-1078738.01419355</v>
      </c>
      <c r="AH730">
        <v>-1131235.4696774201</v>
      </c>
      <c r="AI730">
        <v>-1181192.7250000001</v>
      </c>
      <c r="AJ730">
        <v>-1236230.3741935501</v>
      </c>
      <c r="AK730">
        <v>-1287937.5453333301</v>
      </c>
      <c r="AL730">
        <v>-1341225.28419355</v>
      </c>
      <c r="AM730">
        <v>-1392932.45533333</v>
      </c>
      <c r="AN730">
        <v>-1446220.1941935499</v>
      </c>
      <c r="AO730">
        <v>-1498717.64967742</v>
      </c>
      <c r="AP730">
        <v>-1550424.82</v>
      </c>
      <c r="AQ730">
        <v>-1603712.55419355</v>
      </c>
      <c r="AR730">
        <v>-1655419.72533333</v>
      </c>
      <c r="AS730">
        <v>-1708707.4641935499</v>
      </c>
      <c r="AT730">
        <v>-1761204.9196774201</v>
      </c>
      <c r="AU730">
        <v>-1811162.175</v>
      </c>
      <c r="AV730">
        <v>-1866199.82967742</v>
      </c>
      <c r="AW730">
        <v>-1917907</v>
      </c>
      <c r="AX730">
        <v>-1971194.73419355</v>
      </c>
      <c r="AY730">
        <v>-2022901.9053333299</v>
      </c>
      <c r="AZ730">
        <v>-2076189.6441935501</v>
      </c>
      <c r="BA730">
        <v>-2128687.0996774202</v>
      </c>
      <c r="BB730">
        <v>-2180394.27</v>
      </c>
      <c r="BC730">
        <v>-2233682.0096774199</v>
      </c>
      <c r="BD730">
        <v>-2285389.1800000002</v>
      </c>
      <c r="BE730">
        <v>-2338676.9155645198</v>
      </c>
      <c r="BF730">
        <v>-2391174.37080645</v>
      </c>
      <c r="BG730">
        <v>-2442036.75344828</v>
      </c>
      <c r="BH730">
        <v>-2496169.2796774199</v>
      </c>
      <c r="BI730">
        <v>-2547876.4500000002</v>
      </c>
      <c r="BJ730">
        <v>-2601164.1896774201</v>
      </c>
      <c r="BK730">
        <v>-2652871.36</v>
      </c>
      <c r="BL730">
        <v>-2706159.0996774202</v>
      </c>
      <c r="BM730">
        <v>-2758656.5541935498</v>
      </c>
      <c r="BN730">
        <v>-2810363.72</v>
      </c>
      <c r="BO730">
        <v>-2863651.4596774201</v>
      </c>
      <c r="BP730">
        <v>-2915358.63</v>
      </c>
      <c r="BQ730">
        <v>-2968646.3696774198</v>
      </c>
      <c r="BR730">
        <v>-3021143.8241935498</v>
      </c>
      <c r="BS730">
        <v>-3071101.08</v>
      </c>
      <c r="BT730">
        <v>-3126138.73419355</v>
      </c>
      <c r="BU730">
        <f t="shared" ca="1" si="84"/>
        <v>-317049.81342831522</v>
      </c>
      <c r="BV730">
        <f t="shared" ca="1" si="84"/>
        <v>-947019.26655913948</v>
      </c>
      <c r="BW730">
        <f t="shared" ca="1" si="84"/>
        <v>-1576988.7180672043</v>
      </c>
      <c r="BX730">
        <f t="shared" ca="1" si="84"/>
        <v>-2207033.5968809952</v>
      </c>
      <c r="BY730">
        <f t="shared" ca="1" si="84"/>
        <v>-2836927.6226075273</v>
      </c>
      <c r="BZ730" t="str">
        <f>VLOOKUP($A730,[1]UNITES!$H$2:$I$20,2,FALSE) &amp; "__" &amp; $D730 &amp; "__" &amp;CB730</f>
        <v>+100 BP TC / +100 BP LT / +50 BP INF__Provisions portefeuille_3__FIXE = 0%</v>
      </c>
      <c r="CA730" t="str">
        <f>VLOOKUP($A730,[1]UNITES!$H$2:$I$20,2,FALSE) &amp; "__" &amp; $E730 &amp; "__" &amp; $F730 &amp; "__" &amp; CB730</f>
        <v>+100 BP TC / +100 BP LT / +50 BP INF__Provisions portefeuille_4__B Actif__FIXE = 0%</v>
      </c>
      <c r="CB730" t="str">
        <f t="shared" si="82"/>
        <v>FIXE = 0%</v>
      </c>
    </row>
    <row r="731" spans="1:80" x14ac:dyDescent="0.3">
      <c r="A731">
        <v>3</v>
      </c>
      <c r="B731" t="s">
        <v>17</v>
      </c>
      <c r="C731" t="s">
        <v>95</v>
      </c>
      <c r="D731" t="s">
        <v>106</v>
      </c>
      <c r="E731" t="s">
        <v>107</v>
      </c>
      <c r="F731" t="s">
        <v>21</v>
      </c>
      <c r="G731" t="s">
        <v>26</v>
      </c>
      <c r="H731" t="s">
        <v>30</v>
      </c>
      <c r="I731" t="s">
        <v>31</v>
      </c>
      <c r="J731" t="s">
        <v>31</v>
      </c>
      <c r="L731" t="s">
        <v>84</v>
      </c>
      <c r="M731">
        <v>-3121848.62</v>
      </c>
      <c r="N731">
        <v>-3068560.8803225802</v>
      </c>
      <c r="O731">
        <v>-3016853.71</v>
      </c>
      <c r="P731">
        <v>-2963565.9703225801</v>
      </c>
      <c r="Q731">
        <v>-2911068.51580645</v>
      </c>
      <c r="R731">
        <v>-2859361.3446666701</v>
      </c>
      <c r="S731">
        <v>-2806073.6058064499</v>
      </c>
      <c r="T731">
        <v>-2754366.44</v>
      </c>
      <c r="U731">
        <v>-2701078.7003225801</v>
      </c>
      <c r="V731">
        <v>-2648581.24580645</v>
      </c>
      <c r="W731">
        <v>-2598623.9900000002</v>
      </c>
      <c r="X731">
        <v>-2543586.3358064499</v>
      </c>
      <c r="Y731">
        <v>-2491879.1646666699</v>
      </c>
      <c r="Z731">
        <v>-2438591.4258064502</v>
      </c>
      <c r="AA731">
        <v>-2386884.2560000001</v>
      </c>
      <c r="AB731">
        <v>-2333596.5169354798</v>
      </c>
      <c r="AC731">
        <v>-2281099.0658064499</v>
      </c>
      <c r="AD731">
        <v>-2229391.8946666699</v>
      </c>
      <c r="AE731">
        <v>-2176104.1558064502</v>
      </c>
      <c r="AF731">
        <v>-2124396.9846666702</v>
      </c>
      <c r="AG731">
        <v>-2071109.24580645</v>
      </c>
      <c r="AH731">
        <v>-2018611.7903225799</v>
      </c>
      <c r="AI731">
        <v>-1968654.5349999999</v>
      </c>
      <c r="AJ731">
        <v>-1913616.8858064499</v>
      </c>
      <c r="AK731">
        <v>-1861909.71466667</v>
      </c>
      <c r="AL731">
        <v>-1808621.97580645</v>
      </c>
      <c r="AM731">
        <v>-1756914.80466667</v>
      </c>
      <c r="AN731">
        <v>-1703627.0658064501</v>
      </c>
      <c r="AO731">
        <v>-1651129.61032258</v>
      </c>
      <c r="AP731">
        <v>-1599422.44</v>
      </c>
      <c r="AQ731">
        <v>-1546134.70580645</v>
      </c>
      <c r="AR731">
        <v>-1494427.53466667</v>
      </c>
      <c r="AS731">
        <v>-1441139.7958064501</v>
      </c>
      <c r="AT731">
        <v>-1388642.34032258</v>
      </c>
      <c r="AU731">
        <v>-1338685.085</v>
      </c>
      <c r="AV731">
        <v>-1283647.43032258</v>
      </c>
      <c r="AW731">
        <v>-1231940.26</v>
      </c>
      <c r="AX731">
        <v>-1178652.5258064501</v>
      </c>
      <c r="AY731">
        <v>-1126945.3546666701</v>
      </c>
      <c r="AZ731">
        <v>-1073657.6158064499</v>
      </c>
      <c r="BA731">
        <v>-1021160.16032258</v>
      </c>
      <c r="BB731">
        <v>-969452.99</v>
      </c>
      <c r="BC731">
        <v>-916165.25032258104</v>
      </c>
      <c r="BD731">
        <v>-864458.08</v>
      </c>
      <c r="BE731">
        <v>-811170.34443548403</v>
      </c>
      <c r="BF731">
        <v>-758672.88919354801</v>
      </c>
      <c r="BG731">
        <v>-707810.50655172404</v>
      </c>
      <c r="BH731">
        <v>-653677.98032258102</v>
      </c>
      <c r="BI731">
        <v>-601970.81000000006</v>
      </c>
      <c r="BJ731">
        <v>-548683.07032258098</v>
      </c>
      <c r="BK731">
        <v>-496975.9</v>
      </c>
      <c r="BL731">
        <v>-443688.16032258101</v>
      </c>
      <c r="BM731">
        <v>-391190.70580645202</v>
      </c>
      <c r="BN731">
        <v>-339483.54</v>
      </c>
      <c r="BO731">
        <v>-286195.80032258102</v>
      </c>
      <c r="BP731">
        <v>-234488.63</v>
      </c>
      <c r="BQ731">
        <v>-181200.89032258099</v>
      </c>
      <c r="BR731">
        <v>-128703.43580645201</v>
      </c>
      <c r="BS731">
        <v>-78746.179999999993</v>
      </c>
      <c r="BT731">
        <v>-23708.525806451598</v>
      </c>
      <c r="BU731">
        <f t="shared" ca="1" si="84"/>
        <v>-2832797.4465716849</v>
      </c>
      <c r="BV731">
        <f t="shared" ca="1" si="84"/>
        <v>-2202827.99344086</v>
      </c>
      <c r="BW731">
        <f t="shared" ca="1" si="84"/>
        <v>-1572858.5419327961</v>
      </c>
      <c r="BX731">
        <f t="shared" ca="1" si="84"/>
        <v>-942813.66311900562</v>
      </c>
      <c r="BY731">
        <f t="shared" ca="1" si="84"/>
        <v>-312919.63739247329</v>
      </c>
      <c r="BZ731" t="str">
        <f>VLOOKUP($A731,[1]UNITES!$H$2:$I$20,2,FALSE) &amp; "__" &amp; $D731 &amp; "__" &amp;CB731</f>
        <v>+100 BP TC / +100 BP LT / +50 BP INF__Provisions portefeuille_3__FIXE = 0%</v>
      </c>
      <c r="CA731" t="str">
        <f>VLOOKUP($A731,[1]UNITES!$H$2:$I$20,2,FALSE) &amp; "__" &amp; $E731 &amp; "__" &amp; $F731 &amp; "__" &amp; CB731</f>
        <v>+100 BP TC / +100 BP LT / +50 BP INF__Provisions portefeuille_4__B Actif__FIXE = 0%</v>
      </c>
      <c r="CB731" t="str">
        <f t="shared" si="82"/>
        <v>FIXE = 0%</v>
      </c>
    </row>
    <row r="732" spans="1:80" x14ac:dyDescent="0.3">
      <c r="A732">
        <v>3</v>
      </c>
      <c r="B732" t="s">
        <v>17</v>
      </c>
      <c r="C732" t="s">
        <v>95</v>
      </c>
      <c r="D732" t="s">
        <v>108</v>
      </c>
      <c r="E732" t="s">
        <v>109</v>
      </c>
      <c r="F732" t="s">
        <v>21</v>
      </c>
      <c r="H732" t="s">
        <v>30</v>
      </c>
      <c r="I732" t="s">
        <v>31</v>
      </c>
      <c r="J732" t="s">
        <v>31</v>
      </c>
      <c r="M732">
        <v>289304324.82999998</v>
      </c>
      <c r="N732">
        <v>287032262.63191301</v>
      </c>
      <c r="O732">
        <v>283342529.54335201</v>
      </c>
      <c r="P732">
        <v>283261865.19472802</v>
      </c>
      <c r="Q732">
        <v>283247400.92337102</v>
      </c>
      <c r="R732">
        <v>277065279.25500602</v>
      </c>
      <c r="S732">
        <v>264220699.04871199</v>
      </c>
      <c r="T732">
        <v>264210202.67718199</v>
      </c>
      <c r="U732">
        <v>264200044.89828199</v>
      </c>
      <c r="V732">
        <v>264189548.526752</v>
      </c>
      <c r="W732">
        <v>264179052.15522301</v>
      </c>
      <c r="X732">
        <v>264169571.56158301</v>
      </c>
      <c r="Y732">
        <v>264159075.19005299</v>
      </c>
      <c r="Z732">
        <v>264148917.41115299</v>
      </c>
      <c r="AA732">
        <v>264138421.03962401</v>
      </c>
      <c r="AB732">
        <v>264128263.26072401</v>
      </c>
      <c r="AC732">
        <v>264117766.88919401</v>
      </c>
      <c r="AD732">
        <v>264107270.51766399</v>
      </c>
      <c r="AE732">
        <v>264097112.738765</v>
      </c>
      <c r="AF732">
        <v>264086616.367235</v>
      </c>
      <c r="AG732">
        <v>264034996.96241301</v>
      </c>
      <c r="AH732">
        <v>263985635.93576601</v>
      </c>
      <c r="AI732">
        <v>262252122.752949</v>
      </c>
      <c r="AJ732">
        <v>261925411.814908</v>
      </c>
      <c r="AK732">
        <v>261920640.059632</v>
      </c>
      <c r="AL732">
        <v>260625699.651301</v>
      </c>
      <c r="AM732">
        <v>251911250.47667</v>
      </c>
      <c r="AN732">
        <v>251906632.64898399</v>
      </c>
      <c r="AO732">
        <v>251901860.89370799</v>
      </c>
      <c r="AP732">
        <v>251897089.138432</v>
      </c>
      <c r="AQ732">
        <v>234602148.73010001</v>
      </c>
      <c r="AR732">
        <v>203754366.22213599</v>
      </c>
      <c r="AS732">
        <v>199883081.72778299</v>
      </c>
      <c r="AT732">
        <v>198587431.266377</v>
      </c>
      <c r="AU732">
        <v>189874000</v>
      </c>
      <c r="AV732">
        <v>187474000</v>
      </c>
      <c r="AW732">
        <v>176980666.66666701</v>
      </c>
      <c r="AX732">
        <v>159824000</v>
      </c>
      <c r="AY732">
        <v>159824000</v>
      </c>
      <c r="AZ732">
        <v>155146580.645161</v>
      </c>
      <c r="BA732">
        <v>154178838.70967701</v>
      </c>
      <c r="BB732">
        <v>149824000</v>
      </c>
      <c r="BC732">
        <v>148694967.74193501</v>
      </c>
      <c r="BD732">
        <v>144824000</v>
      </c>
      <c r="BE732">
        <v>139985290.32258099</v>
      </c>
      <c r="BF732">
        <v>135630451.612903</v>
      </c>
      <c r="BG732">
        <v>124824000</v>
      </c>
      <c r="BH732">
        <v>120469161.290323</v>
      </c>
      <c r="BI732">
        <v>117024000</v>
      </c>
      <c r="BJ732">
        <v>105824000</v>
      </c>
      <c r="BK732">
        <v>97704933.333333299</v>
      </c>
      <c r="BL732">
        <v>92000000</v>
      </c>
      <c r="BM732">
        <v>92000000</v>
      </c>
      <c r="BN732">
        <v>88666666.666666701</v>
      </c>
      <c r="BO732">
        <v>83387096.7741936</v>
      </c>
      <c r="BP732">
        <v>81400000</v>
      </c>
      <c r="BQ732">
        <v>81400000</v>
      </c>
      <c r="BR732">
        <v>78174193.548387095</v>
      </c>
      <c r="BS732">
        <v>76400000</v>
      </c>
      <c r="BT732">
        <v>76400000</v>
      </c>
      <c r="BU732">
        <f t="shared" ca="1" si="84"/>
        <v>274035231.77050871</v>
      </c>
      <c r="BV732">
        <f t="shared" ca="1" si="84"/>
        <v>263765134.24003735</v>
      </c>
      <c r="BW732">
        <f t="shared" ca="1" si="84"/>
        <v>228694850.06792691</v>
      </c>
      <c r="BX732">
        <f t="shared" ca="1" si="84"/>
        <v>147517163.08243725</v>
      </c>
      <c r="BY732">
        <f t="shared" ca="1" si="84"/>
        <v>89198407.526881725</v>
      </c>
      <c r="BZ732" t="str">
        <f>VLOOKUP($A732,[1]UNITES!$H$2:$I$20,2,FALSE) &amp; "__" &amp; $D732 &amp; "__" &amp;CB732</f>
        <v>+100 BP TC / +100 BP LT / +50 BP INF__Titre à revenu fixe__FIXE &lt;&gt; 0%</v>
      </c>
      <c r="CA732" t="str">
        <f>VLOOKUP($A732,[1]UNITES!$H$2:$I$20,2,FALSE) &amp; "__" &amp; $E732 &amp; "__" &amp; $F732 &amp; "__" &amp; CB732</f>
        <v>+100 BP TC / +100 BP LT / +50 BP INF__Titre obligataire__B Actif__FIXE &lt;&gt; 0%</v>
      </c>
      <c r="CB732" t="str">
        <f t="shared" si="82"/>
        <v>FIXE &lt;&gt; 0%</v>
      </c>
    </row>
    <row r="733" spans="1:80" x14ac:dyDescent="0.3">
      <c r="A733">
        <v>3</v>
      </c>
      <c r="B733" t="s">
        <v>17</v>
      </c>
      <c r="C733" t="s">
        <v>95</v>
      </c>
      <c r="D733" t="s">
        <v>108</v>
      </c>
      <c r="E733" t="s">
        <v>109</v>
      </c>
      <c r="F733" t="s">
        <v>21</v>
      </c>
      <c r="H733" t="s">
        <v>103</v>
      </c>
      <c r="I733" t="s">
        <v>104</v>
      </c>
      <c r="J733" t="s">
        <v>105</v>
      </c>
      <c r="M733">
        <v>257452159.59</v>
      </c>
      <c r="N733">
        <v>257446574.35139301</v>
      </c>
      <c r="O733">
        <v>257440802.93816599</v>
      </c>
      <c r="P733">
        <v>248038441.021375</v>
      </c>
      <c r="Q733">
        <v>215832877.49857399</v>
      </c>
      <c r="R733">
        <v>215844834.01526001</v>
      </c>
      <c r="S733">
        <v>215856404.83785999</v>
      </c>
      <c r="T733">
        <v>215868361.35454699</v>
      </c>
      <c r="U733">
        <v>215879932.177147</v>
      </c>
      <c r="V733">
        <v>215891888.69383401</v>
      </c>
      <c r="W733">
        <v>215903845.21052101</v>
      </c>
      <c r="X733">
        <v>215914644.64494801</v>
      </c>
      <c r="Y733">
        <v>215926601.161634</v>
      </c>
      <c r="Z733">
        <v>215938171.98423401</v>
      </c>
      <c r="AA733">
        <v>215950128.50092101</v>
      </c>
      <c r="AB733">
        <v>205595111.391424</v>
      </c>
      <c r="AC733">
        <v>170051057.87089401</v>
      </c>
      <c r="AD733">
        <v>170049591.54612601</v>
      </c>
      <c r="AE733">
        <v>170048172.522156</v>
      </c>
      <c r="AF733">
        <v>170046706.19738701</v>
      </c>
      <c r="AG733">
        <v>170045287.17341799</v>
      </c>
      <c r="AH733">
        <v>170043820.848649</v>
      </c>
      <c r="AI733">
        <v>170042354.52388099</v>
      </c>
      <c r="AJ733">
        <v>170041030.101509</v>
      </c>
      <c r="AK733">
        <v>170039563.776741</v>
      </c>
      <c r="AL733">
        <v>170038144.75277099</v>
      </c>
      <c r="AM733">
        <v>170036678.42800301</v>
      </c>
      <c r="AN733">
        <v>170035259.40403301</v>
      </c>
      <c r="AO733">
        <v>170033793.07926399</v>
      </c>
      <c r="AP733">
        <v>170032326.75449601</v>
      </c>
      <c r="AQ733">
        <v>170030907.730526</v>
      </c>
      <c r="AR733">
        <v>170029441.40575799</v>
      </c>
      <c r="AS733">
        <v>170028022.38178799</v>
      </c>
      <c r="AT733">
        <v>170026556.05702001</v>
      </c>
      <c r="AU733">
        <v>170025089.73225099</v>
      </c>
      <c r="AV733">
        <v>170023765.30987999</v>
      </c>
      <c r="AW733">
        <v>170022298.985111</v>
      </c>
      <c r="AX733">
        <v>170020879.96114099</v>
      </c>
      <c r="AY733">
        <v>170019413.63637301</v>
      </c>
      <c r="AZ733">
        <v>146082510.741436</v>
      </c>
      <c r="BA733">
        <v>64016528.287634797</v>
      </c>
      <c r="BB733">
        <v>64015061.962866202</v>
      </c>
      <c r="BC733">
        <v>64013642.938896596</v>
      </c>
      <c r="BD733">
        <v>64012176.614128098</v>
      </c>
      <c r="BE733">
        <v>64010757.5901585</v>
      </c>
      <c r="BF733">
        <v>64009291.265390001</v>
      </c>
      <c r="BG733">
        <v>64007824.940621398</v>
      </c>
      <c r="BH733">
        <v>64006453.217450902</v>
      </c>
      <c r="BI733">
        <v>64004986.892682299</v>
      </c>
      <c r="BJ733">
        <v>64003567.868712701</v>
      </c>
      <c r="BK733">
        <v>64002101.543944202</v>
      </c>
      <c r="BL733">
        <v>61290738.079980403</v>
      </c>
      <c r="BM733">
        <v>51999500</v>
      </c>
      <c r="BN733">
        <v>51999500</v>
      </c>
      <c r="BO733">
        <v>51999500</v>
      </c>
      <c r="BP733">
        <v>51999500</v>
      </c>
      <c r="BQ733">
        <v>51999500</v>
      </c>
      <c r="BR733">
        <v>51999500</v>
      </c>
      <c r="BS733">
        <v>51999500</v>
      </c>
      <c r="BT733">
        <v>51999500</v>
      </c>
      <c r="BU733">
        <f t="shared" ca="1" si="84"/>
        <v>228947563.86113539</v>
      </c>
      <c r="BV733">
        <f t="shared" ca="1" si="84"/>
        <v>184481502.81851944</v>
      </c>
      <c r="BW733">
        <f t="shared" ca="1" si="84"/>
        <v>170031629.06771091</v>
      </c>
      <c r="BX733">
        <f t="shared" ca="1" si="84"/>
        <v>97353070.011767313</v>
      </c>
      <c r="BY733">
        <f t="shared" ca="1" si="84"/>
        <v>55774782.865443297</v>
      </c>
      <c r="BZ733" t="str">
        <f>VLOOKUP($A733,[1]UNITES!$H$2:$I$20,2,FALSE) &amp; "__" &amp; $D733 &amp; "__" &amp;CB733</f>
        <v>+100 BP TC / +100 BP LT / +50 BP INF__Titre à revenu fixe__INF</v>
      </c>
      <c r="CA733" t="str">
        <f>VLOOKUP($A733,[1]UNITES!$H$2:$I$20,2,FALSE) &amp; "__" &amp; $E733 &amp; "__" &amp; $F733 &amp; "__" &amp; CB733</f>
        <v>+100 BP TC / +100 BP LT / +50 BP INF__Titre obligataire__B Actif__INF</v>
      </c>
      <c r="CB733" t="str">
        <f t="shared" si="82"/>
        <v>INF</v>
      </c>
    </row>
    <row r="734" spans="1:80" x14ac:dyDescent="0.3">
      <c r="A734">
        <v>3</v>
      </c>
      <c r="B734" t="s">
        <v>17</v>
      </c>
      <c r="C734" t="s">
        <v>95</v>
      </c>
      <c r="D734" t="s">
        <v>108</v>
      </c>
      <c r="E734" t="s">
        <v>110</v>
      </c>
      <c r="F734" t="s">
        <v>21</v>
      </c>
      <c r="G734" t="s">
        <v>39</v>
      </c>
      <c r="H734" t="s">
        <v>30</v>
      </c>
      <c r="I734" t="s">
        <v>31</v>
      </c>
      <c r="J734" t="s">
        <v>31</v>
      </c>
      <c r="M734">
        <v>4444444.4426666703</v>
      </c>
      <c r="N734">
        <v>12903225.8012903</v>
      </c>
      <c r="O734">
        <v>21111111.102666698</v>
      </c>
      <c r="P734">
        <v>29569892.4612903</v>
      </c>
      <c r="Q734">
        <v>37903225.791290298</v>
      </c>
      <c r="R734">
        <v>46111111.0926667</v>
      </c>
      <c r="S734">
        <v>54569892.451290302</v>
      </c>
      <c r="T734">
        <v>62777777.752666697</v>
      </c>
      <c r="U734">
        <v>71236559.111290306</v>
      </c>
      <c r="V734">
        <v>79569892.441290304</v>
      </c>
      <c r="W734">
        <v>87499999.965000004</v>
      </c>
      <c r="X734">
        <v>96236559.1012903</v>
      </c>
      <c r="Y734">
        <v>104444444.402667</v>
      </c>
      <c r="Z734">
        <v>112903225.76129</v>
      </c>
      <c r="AA734">
        <v>121111111.062667</v>
      </c>
      <c r="AB734">
        <v>129569892.42129</v>
      </c>
      <c r="AC734">
        <v>137903225.75128999</v>
      </c>
      <c r="AD734">
        <v>146111111.05266699</v>
      </c>
      <c r="AE734">
        <v>154569892.41128999</v>
      </c>
      <c r="AF734">
        <v>162777777.71266699</v>
      </c>
      <c r="AG734">
        <v>171236559.07128999</v>
      </c>
      <c r="AH734">
        <v>179569892.40129</v>
      </c>
      <c r="AI734">
        <v>187499999.92500001</v>
      </c>
      <c r="AJ734">
        <v>196236559.06129</v>
      </c>
      <c r="AK734">
        <v>204444444.36266699</v>
      </c>
      <c r="AL734">
        <v>212903225.72128999</v>
      </c>
      <c r="AM734">
        <v>221111111.02266699</v>
      </c>
      <c r="AN734">
        <v>229569892.38128999</v>
      </c>
      <c r="AO734">
        <v>237903225.71129</v>
      </c>
      <c r="AP734">
        <v>246111111.012667</v>
      </c>
      <c r="AQ734">
        <v>254569892.37129</v>
      </c>
      <c r="AR734">
        <v>262777777.672667</v>
      </c>
      <c r="AS734">
        <v>271236559.03128999</v>
      </c>
      <c r="AT734">
        <v>279569892.36128998</v>
      </c>
      <c r="AU734">
        <v>287499999.88499999</v>
      </c>
      <c r="AV734">
        <v>296236559.02129</v>
      </c>
      <c r="AW734">
        <v>304444444.322667</v>
      </c>
      <c r="AX734">
        <v>312903225.68128997</v>
      </c>
      <c r="AY734">
        <v>321111110.98266703</v>
      </c>
      <c r="AZ734">
        <v>329569892.34129</v>
      </c>
      <c r="BA734">
        <v>337903225.67128998</v>
      </c>
      <c r="BB734">
        <v>346111110.97266698</v>
      </c>
      <c r="BC734">
        <v>354569892.33129001</v>
      </c>
      <c r="BD734">
        <v>362777777.63266701</v>
      </c>
      <c r="BE734">
        <v>371236558.99128997</v>
      </c>
      <c r="BF734">
        <v>379569892.32129002</v>
      </c>
      <c r="BG734">
        <v>387643678.005862</v>
      </c>
      <c r="BH734">
        <v>396236558.98128998</v>
      </c>
      <c r="BI734">
        <v>404444444.28266698</v>
      </c>
      <c r="BJ734">
        <v>412903225.64129001</v>
      </c>
      <c r="BK734">
        <v>421111110.94266701</v>
      </c>
      <c r="BL734">
        <v>429569892.30128998</v>
      </c>
      <c r="BM734">
        <v>437903225.63129002</v>
      </c>
      <c r="BN734">
        <v>446111110.93266702</v>
      </c>
      <c r="BO734">
        <v>454569892.29128999</v>
      </c>
      <c r="BP734">
        <v>462777777.59266698</v>
      </c>
      <c r="BQ734">
        <v>471236558.95129001</v>
      </c>
      <c r="BR734">
        <v>479569892.28128999</v>
      </c>
      <c r="BS734">
        <v>487499999.80500001</v>
      </c>
      <c r="BT734">
        <v>496236558.94129002</v>
      </c>
      <c r="BU734">
        <f t="shared" ca="1" si="84"/>
        <v>50327807.626224905</v>
      </c>
      <c r="BV734">
        <f t="shared" ca="1" si="84"/>
        <v>150327807.58622482</v>
      </c>
      <c r="BW734">
        <f t="shared" ca="1" si="84"/>
        <v>250327807.54622483</v>
      </c>
      <c r="BX734">
        <f t="shared" ca="1" si="84"/>
        <v>350339780.68629664</v>
      </c>
      <c r="BY734">
        <f t="shared" ca="1" si="84"/>
        <v>450327807.46622485</v>
      </c>
      <c r="BZ734" t="str">
        <f>VLOOKUP($A734,[1]UNITES!$H$2:$I$20,2,FALSE) &amp; "__" &amp; $D734 &amp; "__" &amp;CB734</f>
        <v>+100 BP TC / +100 BP LT / +50 BP INF__Titre à revenu fixe__FIXE &lt;&gt; 0%</v>
      </c>
      <c r="CA734" t="str">
        <f>VLOOKUP($A734,[1]UNITES!$H$2:$I$20,2,FALSE) &amp; "__" &amp; $E734 &amp; "__" &amp; $F734 &amp; "__" &amp; CB734</f>
        <v>+100 BP TC / +100 BP LT / +50 BP INF__Titre PN_4__B Actif__FIXE &lt;&gt; 0%</v>
      </c>
      <c r="CB734" t="str">
        <f t="shared" si="82"/>
        <v>FIXE &lt;&gt; 0%</v>
      </c>
    </row>
    <row r="735" spans="1:80" x14ac:dyDescent="0.3">
      <c r="A735">
        <v>3</v>
      </c>
      <c r="B735" t="s">
        <v>17</v>
      </c>
      <c r="C735" t="s">
        <v>95</v>
      </c>
      <c r="D735" t="s">
        <v>111</v>
      </c>
      <c r="E735" t="s">
        <v>112</v>
      </c>
      <c r="F735" t="s">
        <v>21</v>
      </c>
      <c r="G735" t="s">
        <v>22</v>
      </c>
      <c r="H735" t="s">
        <v>30</v>
      </c>
      <c r="I735" t="s">
        <v>31</v>
      </c>
      <c r="J735" t="s">
        <v>31</v>
      </c>
      <c r="M735">
        <v>55198.458666666702</v>
      </c>
      <c r="N735">
        <v>160253.584193549</v>
      </c>
      <c r="O735">
        <v>262192.66866666701</v>
      </c>
      <c r="P735">
        <v>367247.79419354798</v>
      </c>
      <c r="Q735">
        <v>470744.89967741899</v>
      </c>
      <c r="R735">
        <v>572683.98866666597</v>
      </c>
      <c r="S735">
        <v>677739.11419354798</v>
      </c>
      <c r="T735">
        <v>779678.19866666698</v>
      </c>
      <c r="U735">
        <v>884733.32419354899</v>
      </c>
      <c r="V735">
        <v>988230.42967741995</v>
      </c>
      <c r="W735">
        <v>1086719.6100000001</v>
      </c>
      <c r="X735">
        <v>1195224.63967742</v>
      </c>
      <c r="Y735">
        <v>1297163.7286666699</v>
      </c>
      <c r="Z735">
        <v>1402218.8541935501</v>
      </c>
      <c r="AA735">
        <v>1504157.9386666699</v>
      </c>
      <c r="AB735">
        <v>1609213.06419355</v>
      </c>
      <c r="AC735">
        <v>1712710.1696774201</v>
      </c>
      <c r="AD735">
        <v>1814649.2586666699</v>
      </c>
      <c r="AE735">
        <v>1919704.3841935501</v>
      </c>
      <c r="AF735">
        <v>2021643.4686666599</v>
      </c>
      <c r="AG735">
        <v>2126698.5941935498</v>
      </c>
      <c r="AH735">
        <v>2230195.6996774198</v>
      </c>
      <c r="AI735">
        <v>2328684.88</v>
      </c>
      <c r="AJ735">
        <v>2437189.9096774198</v>
      </c>
      <c r="AK735">
        <v>2539128.9986666702</v>
      </c>
      <c r="AL735">
        <v>2644184.1241935501</v>
      </c>
      <c r="AM735">
        <v>2746123.2086666701</v>
      </c>
      <c r="AN735">
        <v>2851178.3341935501</v>
      </c>
      <c r="AO735">
        <v>2954675.4396774201</v>
      </c>
      <c r="AP735">
        <v>3056614.5286666602</v>
      </c>
      <c r="AQ735">
        <v>3161669.6541935499</v>
      </c>
      <c r="AR735">
        <v>3263608.7386666602</v>
      </c>
      <c r="AS735">
        <v>3368663.8641935401</v>
      </c>
      <c r="AT735">
        <v>3472160.9696774199</v>
      </c>
      <c r="AU735">
        <v>3570650.15</v>
      </c>
      <c r="AV735">
        <v>3679155.1796774198</v>
      </c>
      <c r="AW735">
        <v>3781094.2686666702</v>
      </c>
      <c r="AX735">
        <v>3886149.3941935501</v>
      </c>
      <c r="AY735">
        <v>3988088.4786666702</v>
      </c>
      <c r="AZ735">
        <v>4093143.6041935501</v>
      </c>
      <c r="BA735">
        <v>4196640.7096774196</v>
      </c>
      <c r="BB735">
        <v>4298579.79866667</v>
      </c>
      <c r="BC735">
        <v>4403634.9241935499</v>
      </c>
      <c r="BD735">
        <v>4505574.0086666597</v>
      </c>
      <c r="BE735">
        <v>4610629.1341935499</v>
      </c>
      <c r="BF735">
        <v>4714126.2396774199</v>
      </c>
      <c r="BG735">
        <v>4814399.8527586199</v>
      </c>
      <c r="BH735">
        <v>4921120.4496774198</v>
      </c>
      <c r="BI735">
        <v>5023059.5386666702</v>
      </c>
      <c r="BJ735">
        <v>5128114.6641935501</v>
      </c>
      <c r="BK735">
        <v>5230053.7486666702</v>
      </c>
      <c r="BL735">
        <v>5335108.8741935501</v>
      </c>
      <c r="BM735">
        <v>5438605.9796774201</v>
      </c>
      <c r="BN735">
        <v>5540545.0686666602</v>
      </c>
      <c r="BO735">
        <v>5645600.1941935504</v>
      </c>
      <c r="BP735">
        <v>5747539.2786666602</v>
      </c>
      <c r="BQ735">
        <v>5852594.4041935401</v>
      </c>
      <c r="BR735">
        <v>5956091.5096774204</v>
      </c>
      <c r="BS735">
        <v>6054580.6900000004</v>
      </c>
      <c r="BT735">
        <v>6163085.7196774203</v>
      </c>
      <c r="BU735">
        <f t="shared" ref="BU735:BY744" ca="1" si="85">IFERROR(SUM(OFFSET($A735,0,12*BU$4,1,12))/12,0)</f>
        <v>625053.89253942668</v>
      </c>
      <c r="BV735">
        <f t="shared" ca="1" si="85"/>
        <v>1867019.1625394274</v>
      </c>
      <c r="BW735">
        <f t="shared" ca="1" si="85"/>
        <v>3108984.4325394258</v>
      </c>
      <c r="BX735">
        <f t="shared" ca="1" si="85"/>
        <v>4351098.4052693127</v>
      </c>
      <c r="BY735">
        <f t="shared" ca="1" si="85"/>
        <v>5592914.9725394258</v>
      </c>
      <c r="BZ735" t="str">
        <f>VLOOKUP($A735,[1]UNITES!$H$2:$I$20,2,FALSE) &amp; "__" &amp; $D735 &amp; "__" &amp;CB735</f>
        <v>+100 BP TC / +100 BP LT / +50 BP INF__Titre à revenu variable__FIXE &lt;&gt; 0%</v>
      </c>
      <c r="CA735" t="str">
        <f>VLOOKUP($A735,[1]UNITES!$H$2:$I$20,2,FALSE) &amp; "__" &amp; $E735 &amp; "__" &amp; $F735 &amp; "__" &amp; CB735</f>
        <v>+100 BP TC / +100 BP LT / +50 BP INF__FCPR_4__B Actif__FIXE &lt;&gt; 0%</v>
      </c>
      <c r="CB735" t="str">
        <f t="shared" si="82"/>
        <v>FIXE &lt;&gt; 0%</v>
      </c>
    </row>
    <row r="736" spans="1:80" x14ac:dyDescent="0.3">
      <c r="A736">
        <v>3</v>
      </c>
      <c r="B736" t="s">
        <v>17</v>
      </c>
      <c r="C736" t="s">
        <v>95</v>
      </c>
      <c r="D736" t="s">
        <v>111</v>
      </c>
      <c r="E736" t="s">
        <v>112</v>
      </c>
      <c r="F736" t="s">
        <v>21</v>
      </c>
      <c r="G736" t="s">
        <v>26</v>
      </c>
      <c r="H736" t="s">
        <v>30</v>
      </c>
      <c r="I736" t="s">
        <v>31</v>
      </c>
      <c r="J736" t="s">
        <v>31</v>
      </c>
      <c r="M736">
        <v>12364454.2413333</v>
      </c>
      <c r="N736">
        <v>12259399.115806401</v>
      </c>
      <c r="O736">
        <v>12157460.031333299</v>
      </c>
      <c r="P736">
        <v>12052404.9058065</v>
      </c>
      <c r="Q736">
        <v>11948907.8003226</v>
      </c>
      <c r="R736">
        <v>11846968.711333301</v>
      </c>
      <c r="S736">
        <v>11741913.5858064</v>
      </c>
      <c r="T736">
        <v>11639974.5013333</v>
      </c>
      <c r="U736">
        <v>11534919.375806499</v>
      </c>
      <c r="V736">
        <v>11431422.2703226</v>
      </c>
      <c r="W736">
        <v>11332933.09</v>
      </c>
      <c r="X736">
        <v>11224428.060322599</v>
      </c>
      <c r="Y736">
        <v>11122488.971333301</v>
      </c>
      <c r="Z736">
        <v>11017433.845806399</v>
      </c>
      <c r="AA736">
        <v>10915494.7613333</v>
      </c>
      <c r="AB736">
        <v>10810439.635806501</v>
      </c>
      <c r="AC736">
        <v>10706942.5303226</v>
      </c>
      <c r="AD736">
        <v>10605003.4413333</v>
      </c>
      <c r="AE736">
        <v>10499948.315806501</v>
      </c>
      <c r="AF736">
        <v>10398009.2313333</v>
      </c>
      <c r="AG736">
        <v>10292954.1058065</v>
      </c>
      <c r="AH736">
        <v>10189457.000322601</v>
      </c>
      <c r="AI736">
        <v>10090967.82</v>
      </c>
      <c r="AJ736">
        <v>9982462.7903225794</v>
      </c>
      <c r="AK736">
        <v>9880523.7013333291</v>
      </c>
      <c r="AL736">
        <v>9775468.5758064501</v>
      </c>
      <c r="AM736">
        <v>9673529.4913333301</v>
      </c>
      <c r="AN736">
        <v>9568474.3658064492</v>
      </c>
      <c r="AO736">
        <v>9464977.2603225801</v>
      </c>
      <c r="AP736">
        <v>9363038.1713333409</v>
      </c>
      <c r="AQ736">
        <v>9257983.0458064508</v>
      </c>
      <c r="AR736">
        <v>9156043.96133334</v>
      </c>
      <c r="AS736">
        <v>9050988.8358064592</v>
      </c>
      <c r="AT736">
        <v>8947491.7303225901</v>
      </c>
      <c r="AU736">
        <v>8849002.5500000007</v>
      </c>
      <c r="AV736">
        <v>8740497.5203225799</v>
      </c>
      <c r="AW736">
        <v>8638558.4313333295</v>
      </c>
      <c r="AX736">
        <v>8533503.3058064505</v>
      </c>
      <c r="AY736">
        <v>8431564.2213333305</v>
      </c>
      <c r="AZ736">
        <v>8326509.0958064497</v>
      </c>
      <c r="BA736">
        <v>8223011.9903225796</v>
      </c>
      <c r="BB736">
        <v>8121072.9013333404</v>
      </c>
      <c r="BC736">
        <v>8016017.7758064503</v>
      </c>
      <c r="BD736">
        <v>7914078.6913333395</v>
      </c>
      <c r="BE736">
        <v>7809023.5658064596</v>
      </c>
      <c r="BF736">
        <v>7705526.4603225803</v>
      </c>
      <c r="BG736">
        <v>7605252.8472413803</v>
      </c>
      <c r="BH736">
        <v>7498532.2503225803</v>
      </c>
      <c r="BI736">
        <v>7396593.16133333</v>
      </c>
      <c r="BJ736">
        <v>7291538.0358064501</v>
      </c>
      <c r="BK736">
        <v>7189598.95133333</v>
      </c>
      <c r="BL736">
        <v>7084543.8258064501</v>
      </c>
      <c r="BM736">
        <v>6981046.7203225801</v>
      </c>
      <c r="BN736">
        <v>6879107.63133334</v>
      </c>
      <c r="BO736">
        <v>6774052.5058064498</v>
      </c>
      <c r="BP736">
        <v>6672113.42133334</v>
      </c>
      <c r="BQ736">
        <v>6567058.2958064601</v>
      </c>
      <c r="BR736">
        <v>6463561.1903225798</v>
      </c>
      <c r="BS736">
        <v>6365072.0099999998</v>
      </c>
      <c r="BT736">
        <v>6256566.9803225799</v>
      </c>
      <c r="BU736">
        <f t="shared" ca="1" si="85"/>
        <v>11794598.807460567</v>
      </c>
      <c r="BV736">
        <f t="shared" ca="1" si="85"/>
        <v>10552633.537460573</v>
      </c>
      <c r="BW736">
        <f t="shared" ca="1" si="85"/>
        <v>9310668.2674605753</v>
      </c>
      <c r="BX736">
        <f t="shared" ca="1" si="85"/>
        <v>8068554.2947306894</v>
      </c>
      <c r="BY736">
        <f t="shared" ca="1" si="85"/>
        <v>6826737.7274605753</v>
      </c>
      <c r="BZ736" t="str">
        <f>VLOOKUP($A736,[1]UNITES!$H$2:$I$20,2,FALSE) &amp; "__" &amp; $D736 &amp; "__" &amp;CB736</f>
        <v>+100 BP TC / +100 BP LT / +50 BP INF__Titre à revenu variable__FIXE &lt;&gt; 0%</v>
      </c>
      <c r="CA736" t="str">
        <f>VLOOKUP($A736,[1]UNITES!$H$2:$I$20,2,FALSE) &amp; "__" &amp; $E736 &amp; "__" &amp; $F736 &amp; "__" &amp; CB736</f>
        <v>+100 BP TC / +100 BP LT / +50 BP INF__FCPR_4__B Actif__FIXE &lt;&gt; 0%</v>
      </c>
      <c r="CB736" t="str">
        <f t="shared" si="82"/>
        <v>FIXE &lt;&gt; 0%</v>
      </c>
    </row>
    <row r="737" spans="1:80" x14ac:dyDescent="0.3">
      <c r="A737">
        <v>3</v>
      </c>
      <c r="B737" t="s">
        <v>17</v>
      </c>
      <c r="C737" t="s">
        <v>95</v>
      </c>
      <c r="D737" t="s">
        <v>111</v>
      </c>
      <c r="E737" t="s">
        <v>113</v>
      </c>
      <c r="F737" t="s">
        <v>21</v>
      </c>
      <c r="G737" t="s">
        <v>22</v>
      </c>
      <c r="H737" t="s">
        <v>34</v>
      </c>
      <c r="I737" t="s">
        <v>114</v>
      </c>
      <c r="J737" t="s">
        <v>59</v>
      </c>
      <c r="M737">
        <v>1045333.14666667</v>
      </c>
      <c r="N737">
        <v>1959999.65</v>
      </c>
      <c r="O737">
        <v>1959999.65</v>
      </c>
      <c r="P737">
        <v>1959999.65</v>
      </c>
      <c r="Q737">
        <v>1959999.65</v>
      </c>
      <c r="R737">
        <v>1959999.65</v>
      </c>
      <c r="S737">
        <v>1959999.65</v>
      </c>
      <c r="T737">
        <v>1959999.65</v>
      </c>
      <c r="U737">
        <v>1959999.65</v>
      </c>
      <c r="V737">
        <v>1959999.65</v>
      </c>
      <c r="W737">
        <v>1959999.65</v>
      </c>
      <c r="X737">
        <v>1959999.65</v>
      </c>
      <c r="Y737">
        <v>1959999.65</v>
      </c>
      <c r="Z737">
        <v>1959999.65</v>
      </c>
      <c r="AA737">
        <v>1959999.65</v>
      </c>
      <c r="AB737">
        <v>1959999.65</v>
      </c>
      <c r="AC737">
        <v>1959999.65</v>
      </c>
      <c r="AD737">
        <v>1959999.65</v>
      </c>
      <c r="AE737">
        <v>1959999.65</v>
      </c>
      <c r="AF737">
        <v>1959999.65</v>
      </c>
      <c r="AG737">
        <v>1959999.65</v>
      </c>
      <c r="AH737">
        <v>1959999.65</v>
      </c>
      <c r="AI737">
        <v>1959999.65</v>
      </c>
      <c r="AJ737">
        <v>1959999.65</v>
      </c>
      <c r="AK737">
        <v>1959999.65</v>
      </c>
      <c r="AL737">
        <v>1959999.65</v>
      </c>
      <c r="AM737">
        <v>1959999.65</v>
      </c>
      <c r="AN737">
        <v>1959999.65</v>
      </c>
      <c r="AO737">
        <v>1959999.65</v>
      </c>
      <c r="AP737">
        <v>1959999.65</v>
      </c>
      <c r="AQ737">
        <v>1959999.65</v>
      </c>
      <c r="AR737">
        <v>1959999.65</v>
      </c>
      <c r="AS737">
        <v>1959999.65</v>
      </c>
      <c r="AT737">
        <v>1959999.65</v>
      </c>
      <c r="AU737">
        <v>1959999.65</v>
      </c>
      <c r="AV737">
        <v>1959999.65</v>
      </c>
      <c r="AW737">
        <v>1959999.65</v>
      </c>
      <c r="AX737">
        <v>1959999.65</v>
      </c>
      <c r="AY737">
        <v>1959999.65</v>
      </c>
      <c r="AZ737">
        <v>1959999.65</v>
      </c>
      <c r="BA737">
        <v>1959999.65</v>
      </c>
      <c r="BB737">
        <v>1959999.65</v>
      </c>
      <c r="BC737">
        <v>1959999.65</v>
      </c>
      <c r="BD737">
        <v>1959999.65</v>
      </c>
      <c r="BE737">
        <v>1959999.65</v>
      </c>
      <c r="BF737">
        <v>1959999.65</v>
      </c>
      <c r="BG737">
        <v>1959999.65</v>
      </c>
      <c r="BH737">
        <v>1959999.65</v>
      </c>
      <c r="BI737">
        <v>1959999.65</v>
      </c>
      <c r="BJ737">
        <v>1959999.65</v>
      </c>
      <c r="BK737">
        <v>1959999.65</v>
      </c>
      <c r="BL737">
        <v>1959999.65</v>
      </c>
      <c r="BM737">
        <v>1959999.65</v>
      </c>
      <c r="BN737">
        <v>1959999.65</v>
      </c>
      <c r="BO737">
        <v>1959999.65</v>
      </c>
      <c r="BP737">
        <v>1959999.65</v>
      </c>
      <c r="BQ737">
        <v>1959999.65</v>
      </c>
      <c r="BR737">
        <v>1959999.65</v>
      </c>
      <c r="BS737">
        <v>1959999.65</v>
      </c>
      <c r="BT737">
        <v>1959999.65</v>
      </c>
      <c r="BU737">
        <f t="shared" ca="1" si="85"/>
        <v>1883777.441388889</v>
      </c>
      <c r="BV737">
        <f t="shared" ca="1" si="85"/>
        <v>1959999.6499999997</v>
      </c>
      <c r="BW737">
        <f t="shared" ca="1" si="85"/>
        <v>1959999.6499999997</v>
      </c>
      <c r="BX737">
        <f t="shared" ca="1" si="85"/>
        <v>1959999.6499999997</v>
      </c>
      <c r="BY737">
        <f t="shared" ca="1" si="85"/>
        <v>1959999.6499999997</v>
      </c>
      <c r="BZ737" t="str">
        <f>VLOOKUP($A737,[1]UNITES!$H$2:$I$20,2,FALSE) &amp; "__" &amp; $D737 &amp; "__" &amp;CB737</f>
        <v>+100 BP TC / +100 BP LT / +50 BP INF__Titre à revenu variable__EONIA</v>
      </c>
      <c r="CA737" t="str">
        <f>VLOOKUP($A737,[1]UNITES!$H$2:$I$20,2,FALSE) &amp; "__" &amp; $E737 &amp; "__" &amp; $F737 &amp; "__" &amp; CB737</f>
        <v>+100 BP TC / +100 BP LT / +50 BP INF__OPCVM_4__B Actif__EONIA</v>
      </c>
      <c r="CB737" t="str">
        <f t="shared" si="82"/>
        <v>EONIA</v>
      </c>
    </row>
    <row r="738" spans="1:80" x14ac:dyDescent="0.3">
      <c r="A738">
        <v>3</v>
      </c>
      <c r="B738" t="s">
        <v>17</v>
      </c>
      <c r="C738" t="s">
        <v>95</v>
      </c>
      <c r="D738" t="s">
        <v>111</v>
      </c>
      <c r="E738" t="s">
        <v>113</v>
      </c>
      <c r="F738" t="s">
        <v>21</v>
      </c>
      <c r="G738" t="s">
        <v>22</v>
      </c>
      <c r="H738" t="s">
        <v>34</v>
      </c>
      <c r="I738" t="s">
        <v>115</v>
      </c>
      <c r="J738" t="s">
        <v>59</v>
      </c>
      <c r="M738">
        <v>5635803.3905481501</v>
      </c>
      <c r="N738">
        <v>16362009.841204301</v>
      </c>
      <c r="O738">
        <v>26770066.097793899</v>
      </c>
      <c r="P738">
        <v>31110079.930695299</v>
      </c>
      <c r="Q738">
        <v>30031801.220973101</v>
      </c>
      <c r="R738">
        <v>28969754.663870402</v>
      </c>
      <c r="S738">
        <v>27875243.8015287</v>
      </c>
      <c r="T738">
        <v>26813197.2444259</v>
      </c>
      <c r="U738">
        <v>25718686.382084198</v>
      </c>
      <c r="V738">
        <v>24788236.205334499</v>
      </c>
      <c r="W738">
        <v>24018658.254880998</v>
      </c>
      <c r="X738">
        <v>23170818.140044998</v>
      </c>
      <c r="Y738">
        <v>22374283.2225664</v>
      </c>
      <c r="Z738">
        <v>21553400.0761921</v>
      </c>
      <c r="AA738">
        <v>20756865.157906801</v>
      </c>
      <c r="AB738">
        <v>19935982.0108083</v>
      </c>
      <c r="AC738">
        <v>19127272.978918001</v>
      </c>
      <c r="AD738">
        <v>18330738.061514799</v>
      </c>
      <c r="AE738">
        <v>17509854.914216001</v>
      </c>
      <c r="AF738">
        <v>16713319.9960077</v>
      </c>
      <c r="AG738">
        <v>15892436.8497214</v>
      </c>
      <c r="AH738">
        <v>15527213.415999999</v>
      </c>
      <c r="AI738">
        <v>15527213.415999999</v>
      </c>
      <c r="AJ738">
        <v>15527213.415999999</v>
      </c>
      <c r="AK738">
        <v>15527213.415999999</v>
      </c>
      <c r="AL738">
        <v>15527213.415999999</v>
      </c>
      <c r="AM738">
        <v>15527213.415999999</v>
      </c>
      <c r="AN738">
        <v>15527213.415999999</v>
      </c>
      <c r="AO738">
        <v>15527213.415999999</v>
      </c>
      <c r="AP738">
        <v>15527213.415999999</v>
      </c>
      <c r="AQ738">
        <v>15527213.415999999</v>
      </c>
      <c r="AR738">
        <v>15527213.415999999</v>
      </c>
      <c r="AS738">
        <v>15527213.415999999</v>
      </c>
      <c r="AT738">
        <v>15527213.415999999</v>
      </c>
      <c r="AU738">
        <v>15527213.415999999</v>
      </c>
      <c r="AV738">
        <v>15527213.415999999</v>
      </c>
      <c r="AW738">
        <v>15527213.415999999</v>
      </c>
      <c r="AX738">
        <v>15527213.415999999</v>
      </c>
      <c r="AY738">
        <v>15527213.415999999</v>
      </c>
      <c r="AZ738">
        <v>15527213.415999999</v>
      </c>
      <c r="BA738">
        <v>15527213.415999999</v>
      </c>
      <c r="BB738">
        <v>15527213.415999999</v>
      </c>
      <c r="BC738">
        <v>15527213.415999999</v>
      </c>
      <c r="BD738">
        <v>15527213.415999999</v>
      </c>
      <c r="BE738">
        <v>15527213.415999999</v>
      </c>
      <c r="BF738">
        <v>15527213.415999999</v>
      </c>
      <c r="BG738">
        <v>15527213.415999999</v>
      </c>
      <c r="BH738">
        <v>15527213.415999999</v>
      </c>
      <c r="BI738">
        <v>15527213.415999999</v>
      </c>
      <c r="BJ738">
        <v>15527213.415999999</v>
      </c>
      <c r="BK738">
        <v>15527213.415999999</v>
      </c>
      <c r="BL738">
        <v>15527213.415999999</v>
      </c>
      <c r="BM738">
        <v>15527213.415999999</v>
      </c>
      <c r="BN738">
        <v>15527213.415999999</v>
      </c>
      <c r="BO738">
        <v>15527213.415999999</v>
      </c>
      <c r="BP738">
        <v>15527213.415999999</v>
      </c>
      <c r="BQ738">
        <v>15527213.415999999</v>
      </c>
      <c r="BR738">
        <v>15527213.415999999</v>
      </c>
      <c r="BS738">
        <v>15527213.415999999</v>
      </c>
      <c r="BT738">
        <v>15527213.415999999</v>
      </c>
      <c r="BU738">
        <f t="shared" ca="1" si="85"/>
        <v>24272029.597782034</v>
      </c>
      <c r="BV738">
        <f t="shared" ca="1" si="85"/>
        <v>18231316.126320962</v>
      </c>
      <c r="BW738">
        <f t="shared" ca="1" si="85"/>
        <v>15527213.416000001</v>
      </c>
      <c r="BX738">
        <f t="shared" ca="1" si="85"/>
        <v>15527213.416000001</v>
      </c>
      <c r="BY738">
        <f t="shared" ca="1" si="85"/>
        <v>15527213.416000001</v>
      </c>
      <c r="BZ738" t="str">
        <f>VLOOKUP($A738,[1]UNITES!$H$2:$I$20,2,FALSE) &amp; "__" &amp; $D738 &amp; "__" &amp;CB738</f>
        <v>+100 BP TC / +100 BP LT / +50 BP INF__Titre à revenu variable__EONIA</v>
      </c>
      <c r="CA738" t="str">
        <f>VLOOKUP($A738,[1]UNITES!$H$2:$I$20,2,FALSE) &amp; "__" &amp; $E738 &amp; "__" &amp; $F738 &amp; "__" &amp; CB738</f>
        <v>+100 BP TC / +100 BP LT / +50 BP INF__OPCVM_4__B Actif__EONIA</v>
      </c>
      <c r="CB738" t="str">
        <f t="shared" si="82"/>
        <v>EONIA</v>
      </c>
    </row>
    <row r="739" spans="1:80" x14ac:dyDescent="0.3">
      <c r="A739">
        <v>3</v>
      </c>
      <c r="B739" t="s">
        <v>17</v>
      </c>
      <c r="C739" t="s">
        <v>95</v>
      </c>
      <c r="D739" t="s">
        <v>111</v>
      </c>
      <c r="E739" t="s">
        <v>113</v>
      </c>
      <c r="F739" t="s">
        <v>21</v>
      </c>
      <c r="G739" t="s">
        <v>22</v>
      </c>
      <c r="H739" t="s">
        <v>34</v>
      </c>
      <c r="I739" t="s">
        <v>116</v>
      </c>
      <c r="J739" t="s">
        <v>59</v>
      </c>
      <c r="M739">
        <v>3718435.6494510099</v>
      </c>
      <c r="N739">
        <v>6860532.6685204301</v>
      </c>
      <c r="O739">
        <v>6660208.5437670201</v>
      </c>
      <c r="P739">
        <v>6453760.9740528902</v>
      </c>
      <c r="Q739">
        <v>6250375.1267671399</v>
      </c>
      <c r="R739">
        <v>6050051.0020375596</v>
      </c>
      <c r="S739">
        <v>5843603.4324272098</v>
      </c>
      <c r="T739">
        <v>5643279.3075685501</v>
      </c>
      <c r="U739">
        <v>5436831.7379863802</v>
      </c>
      <c r="V739">
        <v>5261329.4343541199</v>
      </c>
      <c r="W739">
        <v>5116170.9868218899</v>
      </c>
      <c r="X739">
        <v>4956250.6634211103</v>
      </c>
      <c r="Y739">
        <v>4806007.5698247496</v>
      </c>
      <c r="Z739">
        <v>4651171.8926111897</v>
      </c>
      <c r="AA739">
        <v>4500928.7990152203</v>
      </c>
      <c r="AB739">
        <v>4346093.1218044497</v>
      </c>
      <c r="AC739">
        <v>4193553.7363832402</v>
      </c>
      <c r="AD739">
        <v>4043310.64282222</v>
      </c>
      <c r="AE739">
        <v>3888474.96558097</v>
      </c>
      <c r="AF739">
        <v>3738231.8720239499</v>
      </c>
      <c r="AG739">
        <v>3583396.19478379</v>
      </c>
      <c r="AH739">
        <v>3514507.44</v>
      </c>
      <c r="AI739">
        <v>3514507.44</v>
      </c>
      <c r="AJ739">
        <v>3514507.44</v>
      </c>
      <c r="AK739">
        <v>3514507.44</v>
      </c>
      <c r="AL739">
        <v>3514507.44</v>
      </c>
      <c r="AM739">
        <v>3514507.44</v>
      </c>
      <c r="AN739">
        <v>3514507.44</v>
      </c>
      <c r="AO739">
        <v>3514507.44</v>
      </c>
      <c r="AP739">
        <v>3514507.44</v>
      </c>
      <c r="AQ739">
        <v>3514507.44</v>
      </c>
      <c r="AR739">
        <v>3514507.44</v>
      </c>
      <c r="AS739">
        <v>3514507.44</v>
      </c>
      <c r="AT739">
        <v>3514507.44</v>
      </c>
      <c r="AU739">
        <v>3514507.44</v>
      </c>
      <c r="AV739">
        <v>3514507.44</v>
      </c>
      <c r="AW739">
        <v>3514507.44</v>
      </c>
      <c r="AX739">
        <v>3514507.44</v>
      </c>
      <c r="AY739">
        <v>3514507.44</v>
      </c>
      <c r="AZ739">
        <v>3514507.44</v>
      </c>
      <c r="BA739">
        <v>3514507.44</v>
      </c>
      <c r="BB739">
        <v>3514507.44</v>
      </c>
      <c r="BC739">
        <v>3514507.44</v>
      </c>
      <c r="BD739">
        <v>3514507.44</v>
      </c>
      <c r="BE739">
        <v>3514507.44</v>
      </c>
      <c r="BF739">
        <v>3514507.44</v>
      </c>
      <c r="BG739">
        <v>3514507.44</v>
      </c>
      <c r="BH739">
        <v>3514507.44</v>
      </c>
      <c r="BI739">
        <v>3514507.44</v>
      </c>
      <c r="BJ739">
        <v>3514507.44</v>
      </c>
      <c r="BK739">
        <v>3514507.44</v>
      </c>
      <c r="BL739">
        <v>3514507.44</v>
      </c>
      <c r="BM739">
        <v>3514507.44</v>
      </c>
      <c r="BN739">
        <v>3514507.44</v>
      </c>
      <c r="BO739">
        <v>3514507.44</v>
      </c>
      <c r="BP739">
        <v>3514507.44</v>
      </c>
      <c r="BQ739">
        <v>3514507.44</v>
      </c>
      <c r="BR739">
        <v>3514507.44</v>
      </c>
      <c r="BS739">
        <v>3514507.44</v>
      </c>
      <c r="BT739">
        <v>3514507.44</v>
      </c>
      <c r="BU739">
        <f t="shared" ca="1" si="85"/>
        <v>5687569.1272646086</v>
      </c>
      <c r="BV739">
        <f t="shared" ca="1" si="85"/>
        <v>4024557.5929041482</v>
      </c>
      <c r="BW739">
        <f t="shared" ca="1" si="85"/>
        <v>3514507.44</v>
      </c>
      <c r="BX739">
        <f t="shared" ca="1" si="85"/>
        <v>3514507.44</v>
      </c>
      <c r="BY739">
        <f t="shared" ca="1" si="85"/>
        <v>3514507.44</v>
      </c>
      <c r="BZ739" t="str">
        <f>VLOOKUP($A739,[1]UNITES!$H$2:$I$20,2,FALSE) &amp; "__" &amp; $D739 &amp; "__" &amp;CB739</f>
        <v>+100 BP TC / +100 BP LT / +50 BP INF__Titre à revenu variable__EONIA</v>
      </c>
      <c r="CA739" t="str">
        <f>VLOOKUP($A739,[1]UNITES!$H$2:$I$20,2,FALSE) &amp; "__" &amp; $E739 &amp; "__" &amp; $F739 &amp; "__" &amp; CB739</f>
        <v>+100 BP TC / +100 BP LT / +50 BP INF__OPCVM_4__B Actif__EONIA</v>
      </c>
      <c r="CB739" t="str">
        <f t="shared" si="82"/>
        <v>EONIA</v>
      </c>
    </row>
    <row r="740" spans="1:80" x14ac:dyDescent="0.3">
      <c r="A740">
        <v>3</v>
      </c>
      <c r="B740" t="s">
        <v>17</v>
      </c>
      <c r="C740" t="s">
        <v>95</v>
      </c>
      <c r="D740" t="s">
        <v>111</v>
      </c>
      <c r="E740" t="s">
        <v>113</v>
      </c>
      <c r="F740" t="s">
        <v>21</v>
      </c>
      <c r="G740" t="s">
        <v>22</v>
      </c>
      <c r="H740" t="s">
        <v>34</v>
      </c>
      <c r="I740" t="s">
        <v>117</v>
      </c>
      <c r="J740" t="s">
        <v>59</v>
      </c>
      <c r="M740">
        <v>1167741.7120000001</v>
      </c>
      <c r="N740">
        <v>2154489.3925806498</v>
      </c>
      <c r="O740">
        <v>2091579.3793333401</v>
      </c>
      <c r="P740">
        <v>2026746.35258065</v>
      </c>
      <c r="Q740">
        <v>1962874.83258065</v>
      </c>
      <c r="R740">
        <v>1899964.81933334</v>
      </c>
      <c r="S740">
        <v>1835131.79258065</v>
      </c>
      <c r="T740">
        <v>1772221.77933333</v>
      </c>
      <c r="U740">
        <v>1707388.7525806399</v>
      </c>
      <c r="V740">
        <v>1652273.81193548</v>
      </c>
      <c r="W740">
        <v>1606688.09</v>
      </c>
      <c r="X740">
        <v>1556466.53193548</v>
      </c>
      <c r="Y740">
        <v>1509284.0220000001</v>
      </c>
      <c r="Z740">
        <v>1460659.2519354799</v>
      </c>
      <c r="AA740">
        <v>1413476.7420000001</v>
      </c>
      <c r="AB740">
        <v>1364851.9719354899</v>
      </c>
      <c r="AC740">
        <v>1316948.33193548</v>
      </c>
      <c r="AD740">
        <v>1269765.8219999999</v>
      </c>
      <c r="AE740">
        <v>1221141.05193549</v>
      </c>
      <c r="AF740">
        <v>1173958.5419999999</v>
      </c>
      <c r="AG740">
        <v>1125333.7719354799</v>
      </c>
      <c r="AH740">
        <v>1103699.8700000001</v>
      </c>
      <c r="AI740">
        <v>1103699.8700000001</v>
      </c>
      <c r="AJ740">
        <v>1103699.8700000001</v>
      </c>
      <c r="AK740">
        <v>1103699.8700000001</v>
      </c>
      <c r="AL740">
        <v>1103699.8700000001</v>
      </c>
      <c r="AM740">
        <v>1103699.8700000001</v>
      </c>
      <c r="AN740">
        <v>1103699.8700000001</v>
      </c>
      <c r="AO740">
        <v>1103699.8700000001</v>
      </c>
      <c r="AP740">
        <v>1103699.8700000001</v>
      </c>
      <c r="AQ740">
        <v>1103699.8700000001</v>
      </c>
      <c r="AR740">
        <v>1103699.8700000001</v>
      </c>
      <c r="AS740">
        <v>1103699.8700000001</v>
      </c>
      <c r="AT740">
        <v>1103699.8700000001</v>
      </c>
      <c r="AU740">
        <v>1103699.8700000001</v>
      </c>
      <c r="AV740">
        <v>1103699.8700000001</v>
      </c>
      <c r="AW740">
        <v>1103699.8700000001</v>
      </c>
      <c r="AX740">
        <v>1103699.8700000001</v>
      </c>
      <c r="AY740">
        <v>1103699.8700000001</v>
      </c>
      <c r="AZ740">
        <v>1103699.8700000001</v>
      </c>
      <c r="BA740">
        <v>1103699.8700000001</v>
      </c>
      <c r="BB740">
        <v>1103699.8700000001</v>
      </c>
      <c r="BC740">
        <v>1103699.8700000001</v>
      </c>
      <c r="BD740">
        <v>1103699.8700000001</v>
      </c>
      <c r="BE740">
        <v>1103699.8700000001</v>
      </c>
      <c r="BF740">
        <v>1103699.8700000001</v>
      </c>
      <c r="BG740">
        <v>1103699.8700000001</v>
      </c>
      <c r="BH740">
        <v>1103699.8700000001</v>
      </c>
      <c r="BI740">
        <v>1103699.8700000001</v>
      </c>
      <c r="BJ740">
        <v>1103699.8700000001</v>
      </c>
      <c r="BK740">
        <v>1103699.8700000001</v>
      </c>
      <c r="BL740">
        <v>1103699.8700000001</v>
      </c>
      <c r="BM740">
        <v>1103699.8700000001</v>
      </c>
      <c r="BN740">
        <v>1103699.8700000001</v>
      </c>
      <c r="BO740">
        <v>1103699.8700000001</v>
      </c>
      <c r="BP740">
        <v>1103699.8700000001</v>
      </c>
      <c r="BQ740">
        <v>1103699.8700000001</v>
      </c>
      <c r="BR740">
        <v>1103699.8700000001</v>
      </c>
      <c r="BS740">
        <v>1103699.8700000001</v>
      </c>
      <c r="BT740">
        <v>1103699.8700000001</v>
      </c>
      <c r="BU740">
        <f t="shared" ca="1" si="85"/>
        <v>1786130.6038978507</v>
      </c>
      <c r="BV740">
        <f t="shared" ca="1" si="85"/>
        <v>1263876.5931397851</v>
      </c>
      <c r="BW740">
        <f t="shared" ca="1" si="85"/>
        <v>1103699.8700000003</v>
      </c>
      <c r="BX740">
        <f t="shared" ca="1" si="85"/>
        <v>1103699.8700000003</v>
      </c>
      <c r="BY740">
        <f t="shared" ca="1" si="85"/>
        <v>1103699.8700000003</v>
      </c>
      <c r="BZ740" t="str">
        <f>VLOOKUP($A740,[1]UNITES!$H$2:$I$20,2,FALSE) &amp; "__" &amp; $D740 &amp; "__" &amp;CB740</f>
        <v>+100 BP TC / +100 BP LT / +50 BP INF__Titre à revenu variable__EONIA</v>
      </c>
      <c r="CA740" t="str">
        <f>VLOOKUP($A740,[1]UNITES!$H$2:$I$20,2,FALSE) &amp; "__" &amp; $E740 &amp; "__" &amp; $F740 &amp; "__" &amp; CB740</f>
        <v>+100 BP TC / +100 BP LT / +50 BP INF__OPCVM_4__B Actif__EONIA</v>
      </c>
      <c r="CB740" t="str">
        <f t="shared" si="82"/>
        <v>EONIA</v>
      </c>
    </row>
    <row r="741" spans="1:80" x14ac:dyDescent="0.3">
      <c r="A741">
        <v>3</v>
      </c>
      <c r="B741" t="s">
        <v>17</v>
      </c>
      <c r="C741" t="s">
        <v>95</v>
      </c>
      <c r="D741" t="s">
        <v>111</v>
      </c>
      <c r="E741" t="s">
        <v>113</v>
      </c>
      <c r="F741" t="s">
        <v>21</v>
      </c>
      <c r="G741" t="s">
        <v>22</v>
      </c>
      <c r="H741" t="s">
        <v>34</v>
      </c>
      <c r="I741" t="s">
        <v>118</v>
      </c>
      <c r="J741" t="s">
        <v>66</v>
      </c>
      <c r="M741">
        <v>17880733.0367194</v>
      </c>
      <c r="N741">
        <v>32995617.193700202</v>
      </c>
      <c r="O741">
        <v>32042335.5444704</v>
      </c>
      <c r="P741">
        <v>31059914.281498801</v>
      </c>
      <c r="Q741">
        <v>30092062.8254054</v>
      </c>
      <c r="R741">
        <v>29138781.176166799</v>
      </c>
      <c r="S741">
        <v>28156359.913140599</v>
      </c>
      <c r="T741">
        <v>27203078.263913501</v>
      </c>
      <c r="U741">
        <v>26220657.000942599</v>
      </c>
      <c r="V741">
        <v>25385494.8573539</v>
      </c>
      <c r="W741">
        <v>24694729.906849101</v>
      </c>
      <c r="X741">
        <v>23933717.673164099</v>
      </c>
      <c r="Y741">
        <v>23218756.4361929</v>
      </c>
      <c r="Z741">
        <v>22481940.4889885</v>
      </c>
      <c r="AA741">
        <v>21766979.252084401</v>
      </c>
      <c r="AB741">
        <v>21030163.304884098</v>
      </c>
      <c r="AC741">
        <v>20304274.712741099</v>
      </c>
      <c r="AD741">
        <v>19589313.4757629</v>
      </c>
      <c r="AE741">
        <v>18852497.5285636</v>
      </c>
      <c r="AF741">
        <v>18137536.291664999</v>
      </c>
      <c r="AG741">
        <v>17400720.344471201</v>
      </c>
      <c r="AH741">
        <v>17072899.690000001</v>
      </c>
      <c r="AI741">
        <v>17072899.690000001</v>
      </c>
      <c r="AJ741">
        <v>17072899.690000001</v>
      </c>
      <c r="AK741">
        <v>17072899.690000001</v>
      </c>
      <c r="AL741">
        <v>17072899.690000001</v>
      </c>
      <c r="AM741">
        <v>17072899.690000001</v>
      </c>
      <c r="AN741">
        <v>17072899.690000001</v>
      </c>
      <c r="AO741">
        <v>17072899.690000001</v>
      </c>
      <c r="AP741">
        <v>17072899.690000001</v>
      </c>
      <c r="AQ741">
        <v>17072899.690000001</v>
      </c>
      <c r="AR741">
        <v>17072899.690000001</v>
      </c>
      <c r="AS741">
        <v>17072899.690000001</v>
      </c>
      <c r="AT741">
        <v>17072899.690000001</v>
      </c>
      <c r="AU741">
        <v>17072899.690000001</v>
      </c>
      <c r="AV741">
        <v>17072899.690000001</v>
      </c>
      <c r="AW741">
        <v>17072899.690000001</v>
      </c>
      <c r="AX741">
        <v>17072899.690000001</v>
      </c>
      <c r="AY741">
        <v>17072899.690000001</v>
      </c>
      <c r="AZ741">
        <v>17072899.690000001</v>
      </c>
      <c r="BA741">
        <v>17072899.690000001</v>
      </c>
      <c r="BB741">
        <v>17072899.690000001</v>
      </c>
      <c r="BC741">
        <v>17072899.690000001</v>
      </c>
      <c r="BD741">
        <v>17072899.690000001</v>
      </c>
      <c r="BE741">
        <v>17072899.690000001</v>
      </c>
      <c r="BF741">
        <v>17072899.690000001</v>
      </c>
      <c r="BG741">
        <v>17072899.690000001</v>
      </c>
      <c r="BH741">
        <v>17072899.690000001</v>
      </c>
      <c r="BI741">
        <v>17072899.690000001</v>
      </c>
      <c r="BJ741">
        <v>17072899.690000001</v>
      </c>
      <c r="BK741">
        <v>17072899.690000001</v>
      </c>
      <c r="BL741">
        <v>17072899.690000001</v>
      </c>
      <c r="BM741">
        <v>17072899.690000001</v>
      </c>
      <c r="BN741">
        <v>17072899.690000001</v>
      </c>
      <c r="BO741">
        <v>17072899.690000001</v>
      </c>
      <c r="BP741">
        <v>17072899.690000001</v>
      </c>
      <c r="BQ741">
        <v>17072899.690000001</v>
      </c>
      <c r="BR741">
        <v>17072899.690000001</v>
      </c>
      <c r="BS741">
        <v>17072899.690000001</v>
      </c>
      <c r="BT741">
        <v>17072899.690000001</v>
      </c>
      <c r="BU741">
        <f t="shared" ca="1" si="85"/>
        <v>27400290.139443737</v>
      </c>
      <c r="BV741">
        <f t="shared" ca="1" si="85"/>
        <v>19500073.408779472</v>
      </c>
      <c r="BW741">
        <f t="shared" ca="1" si="85"/>
        <v>17072899.690000001</v>
      </c>
      <c r="BX741">
        <f t="shared" ca="1" si="85"/>
        <v>17072899.690000001</v>
      </c>
      <c r="BY741">
        <f t="shared" ca="1" si="85"/>
        <v>17072899.690000001</v>
      </c>
      <c r="BZ741" t="str">
        <f>VLOOKUP($A741,[1]UNITES!$H$2:$I$20,2,FALSE) &amp; "__" &amp; $D741 &amp; "__" &amp;CB741</f>
        <v>+100 BP TC / +100 BP LT / +50 BP INF__Titre à revenu variable__TMO</v>
      </c>
      <c r="CA741" t="str">
        <f>VLOOKUP($A741,[1]UNITES!$H$2:$I$20,2,FALSE) &amp; "__" &amp; $E741 &amp; "__" &amp; $F741 &amp; "__" &amp; CB741</f>
        <v>+100 BP TC / +100 BP LT / +50 BP INF__OPCVM_4__B Actif__TMO</v>
      </c>
      <c r="CB741" t="str">
        <f t="shared" si="82"/>
        <v>TMO</v>
      </c>
    </row>
    <row r="742" spans="1:80" x14ac:dyDescent="0.3">
      <c r="A742">
        <v>3</v>
      </c>
      <c r="B742" t="s">
        <v>17</v>
      </c>
      <c r="C742" t="s">
        <v>95</v>
      </c>
      <c r="D742" t="s">
        <v>111</v>
      </c>
      <c r="E742" t="s">
        <v>113</v>
      </c>
      <c r="F742" t="s">
        <v>21</v>
      </c>
      <c r="G742" t="s">
        <v>26</v>
      </c>
      <c r="H742" t="s">
        <v>34</v>
      </c>
      <c r="I742" t="s">
        <v>114</v>
      </c>
      <c r="J742" t="s">
        <v>59</v>
      </c>
      <c r="M742">
        <v>954666.49333333306</v>
      </c>
      <c r="N742">
        <v>39999.99</v>
      </c>
      <c r="O742">
        <v>39999.99</v>
      </c>
      <c r="P742">
        <v>39999.99</v>
      </c>
      <c r="Q742">
        <v>39999.99</v>
      </c>
      <c r="R742">
        <v>39999.99</v>
      </c>
      <c r="S742">
        <v>39999.99</v>
      </c>
      <c r="T742">
        <v>39999.99</v>
      </c>
      <c r="U742">
        <v>39999.99</v>
      </c>
      <c r="V742">
        <v>39999.99</v>
      </c>
      <c r="W742">
        <v>39999.99</v>
      </c>
      <c r="X742">
        <v>39999.99</v>
      </c>
      <c r="Y742">
        <v>39999.99</v>
      </c>
      <c r="Z742">
        <v>39999.99</v>
      </c>
      <c r="AA742">
        <v>39999.99</v>
      </c>
      <c r="AB742">
        <v>39999.99</v>
      </c>
      <c r="AC742">
        <v>39999.99</v>
      </c>
      <c r="AD742">
        <v>39999.99</v>
      </c>
      <c r="AE742">
        <v>39999.99</v>
      </c>
      <c r="AF742">
        <v>39999.99</v>
      </c>
      <c r="AG742">
        <v>39999.99</v>
      </c>
      <c r="AH742">
        <v>39999.99</v>
      </c>
      <c r="AI742">
        <v>39999.99</v>
      </c>
      <c r="AJ742">
        <v>39999.99</v>
      </c>
      <c r="AK742">
        <v>39999.99</v>
      </c>
      <c r="AL742">
        <v>39999.99</v>
      </c>
      <c r="AM742">
        <v>39999.99</v>
      </c>
      <c r="AN742">
        <v>39999.99</v>
      </c>
      <c r="AO742">
        <v>39999.99</v>
      </c>
      <c r="AP742">
        <v>39999.99</v>
      </c>
      <c r="AQ742">
        <v>39999.99</v>
      </c>
      <c r="AR742">
        <v>39999.99</v>
      </c>
      <c r="AS742">
        <v>39999.99</v>
      </c>
      <c r="AT742">
        <v>39999.99</v>
      </c>
      <c r="AU742">
        <v>39999.99</v>
      </c>
      <c r="AV742">
        <v>39999.99</v>
      </c>
      <c r="AW742">
        <v>39999.99</v>
      </c>
      <c r="AX742">
        <v>39999.99</v>
      </c>
      <c r="AY742">
        <v>39999.99</v>
      </c>
      <c r="AZ742">
        <v>39999.99</v>
      </c>
      <c r="BA742">
        <v>39999.99</v>
      </c>
      <c r="BB742">
        <v>39999.99</v>
      </c>
      <c r="BC742">
        <v>39999.99</v>
      </c>
      <c r="BD742">
        <v>39999.99</v>
      </c>
      <c r="BE742">
        <v>39999.99</v>
      </c>
      <c r="BF742">
        <v>39999.99</v>
      </c>
      <c r="BG742">
        <v>39999.99</v>
      </c>
      <c r="BH742">
        <v>39999.99</v>
      </c>
      <c r="BI742">
        <v>39999.99</v>
      </c>
      <c r="BJ742">
        <v>39999.99</v>
      </c>
      <c r="BK742">
        <v>39999.99</v>
      </c>
      <c r="BL742">
        <v>39999.99</v>
      </c>
      <c r="BM742">
        <v>39999.99</v>
      </c>
      <c r="BN742">
        <v>39999.99</v>
      </c>
      <c r="BO742">
        <v>39999.99</v>
      </c>
      <c r="BP742">
        <v>39999.99</v>
      </c>
      <c r="BQ742">
        <v>39999.99</v>
      </c>
      <c r="BR742">
        <v>39999.99</v>
      </c>
      <c r="BS742">
        <v>39999.99</v>
      </c>
      <c r="BT742">
        <v>39999.99</v>
      </c>
      <c r="BU742">
        <f t="shared" ca="1" si="85"/>
        <v>116222.19861111109</v>
      </c>
      <c r="BV742">
        <f t="shared" ca="1" si="85"/>
        <v>39999.99</v>
      </c>
      <c r="BW742">
        <f t="shared" ca="1" si="85"/>
        <v>39999.99</v>
      </c>
      <c r="BX742">
        <f t="shared" ca="1" si="85"/>
        <v>39999.99</v>
      </c>
      <c r="BY742">
        <f t="shared" ca="1" si="85"/>
        <v>39999.99</v>
      </c>
      <c r="BZ742" t="str">
        <f>VLOOKUP($A742,[1]UNITES!$H$2:$I$20,2,FALSE) &amp; "__" &amp; $D742 &amp; "__" &amp;CB742</f>
        <v>+100 BP TC / +100 BP LT / +50 BP INF__Titre à revenu variable__EONIA</v>
      </c>
      <c r="CA742" t="str">
        <f>VLOOKUP($A742,[1]UNITES!$H$2:$I$20,2,FALSE) &amp; "__" &amp; $E742 &amp; "__" &amp; $F742 &amp; "__" &amp; CB742</f>
        <v>+100 BP TC / +100 BP LT / +50 BP INF__OPCVM_4__B Actif__EONIA</v>
      </c>
      <c r="CB742" t="str">
        <f t="shared" si="82"/>
        <v>EONIA</v>
      </c>
    </row>
    <row r="743" spans="1:80" x14ac:dyDescent="0.3">
      <c r="A743">
        <v>3</v>
      </c>
      <c r="B743" t="s">
        <v>17</v>
      </c>
      <c r="C743" t="s">
        <v>95</v>
      </c>
      <c r="D743" t="s">
        <v>111</v>
      </c>
      <c r="E743" t="s">
        <v>113</v>
      </c>
      <c r="F743" t="s">
        <v>21</v>
      </c>
      <c r="G743" t="s">
        <v>26</v>
      </c>
      <c r="H743" t="s">
        <v>34</v>
      </c>
      <c r="I743" t="s">
        <v>115</v>
      </c>
      <c r="J743" t="s">
        <v>59</v>
      </c>
      <c r="M743">
        <v>32607148.1809333</v>
      </c>
      <c r="N743">
        <v>20786430.867935501</v>
      </c>
      <c r="O743">
        <v>9316328.0542431399</v>
      </c>
      <c r="P743">
        <v>3881803.3590000002</v>
      </c>
      <c r="Q743">
        <v>3881803.3590000002</v>
      </c>
      <c r="R743">
        <v>3881803.3590000002</v>
      </c>
      <c r="S743">
        <v>3881803.35900001</v>
      </c>
      <c r="T743">
        <v>3881803.3590000002</v>
      </c>
      <c r="U743">
        <v>3881803.3590000002</v>
      </c>
      <c r="V743">
        <v>3881803.3588119801</v>
      </c>
      <c r="W743">
        <v>3881803.3591815098</v>
      </c>
      <c r="X743">
        <v>3881803.3595182002</v>
      </c>
      <c r="Y743">
        <v>3881803.3591696899</v>
      </c>
      <c r="Z743">
        <v>3881803.3587877201</v>
      </c>
      <c r="AA743">
        <v>3881803.3592460202</v>
      </c>
      <c r="AB743">
        <v>3881803.35958821</v>
      </c>
      <c r="AC743">
        <v>3881803.3591868798</v>
      </c>
      <c r="AD743">
        <v>3881803.3587629702</v>
      </c>
      <c r="AE743">
        <v>3881803.3593054898</v>
      </c>
      <c r="AF743">
        <v>3881803.3596867798</v>
      </c>
      <c r="AG743">
        <v>3881803.3592167799</v>
      </c>
      <c r="AH743">
        <v>3881803.3590000002</v>
      </c>
      <c r="AI743">
        <v>3881803.3590000002</v>
      </c>
      <c r="AJ743">
        <v>3881803.3590000002</v>
      </c>
      <c r="AK743">
        <v>3881803.3590000002</v>
      </c>
      <c r="AL743">
        <v>3881803.3590000002</v>
      </c>
      <c r="AM743">
        <v>3881803.3590000002</v>
      </c>
      <c r="AN743">
        <v>3881803.3590000002</v>
      </c>
      <c r="AO743">
        <v>3881803.3590000002</v>
      </c>
      <c r="AP743">
        <v>3881803.3590000002</v>
      </c>
      <c r="AQ743">
        <v>3881803.3590000002</v>
      </c>
      <c r="AR743">
        <v>3881803.3590000002</v>
      </c>
      <c r="AS743">
        <v>3881803.3590000002</v>
      </c>
      <c r="AT743">
        <v>3881803.3590000002</v>
      </c>
      <c r="AU743">
        <v>3881803.3590000002</v>
      </c>
      <c r="AV743">
        <v>3881803.3590000002</v>
      </c>
      <c r="AW743">
        <v>3881803.3590000002</v>
      </c>
      <c r="AX743">
        <v>3881803.3590000002</v>
      </c>
      <c r="AY743">
        <v>3881803.3590000002</v>
      </c>
      <c r="AZ743">
        <v>3881803.3590000002</v>
      </c>
      <c r="BA743">
        <v>3881803.3590000002</v>
      </c>
      <c r="BB743">
        <v>3881803.3590000002</v>
      </c>
      <c r="BC743">
        <v>3881803.3590000002</v>
      </c>
      <c r="BD743">
        <v>3881803.3590000002</v>
      </c>
      <c r="BE743">
        <v>3881803.3590000002</v>
      </c>
      <c r="BF743">
        <v>3881803.3590000002</v>
      </c>
      <c r="BG743">
        <v>3881803.3590000002</v>
      </c>
      <c r="BH743">
        <v>3881803.3590000002</v>
      </c>
      <c r="BI743">
        <v>3881803.3590000002</v>
      </c>
      <c r="BJ743">
        <v>3881803.3590000002</v>
      </c>
      <c r="BK743">
        <v>3881803.3590000002</v>
      </c>
      <c r="BL743">
        <v>3881803.3590000002</v>
      </c>
      <c r="BM743">
        <v>3881803.3590000002</v>
      </c>
      <c r="BN743">
        <v>3881803.3590000002</v>
      </c>
      <c r="BO743">
        <v>3881803.3590000002</v>
      </c>
      <c r="BP743">
        <v>3881803.3590000002</v>
      </c>
      <c r="BQ743">
        <v>3881803.3590000002</v>
      </c>
      <c r="BR743">
        <v>3881803.3590000002</v>
      </c>
      <c r="BS743">
        <v>3881803.3590000002</v>
      </c>
      <c r="BT743">
        <v>3881803.3590000002</v>
      </c>
      <c r="BU743">
        <f t="shared" ca="1" si="85"/>
        <v>8137178.1112186359</v>
      </c>
      <c r="BV743">
        <f t="shared" ca="1" si="85"/>
        <v>3881803.3591625444</v>
      </c>
      <c r="BW743">
        <f t="shared" ca="1" si="85"/>
        <v>3881803.3589999997</v>
      </c>
      <c r="BX743">
        <f t="shared" ca="1" si="85"/>
        <v>3881803.3589999997</v>
      </c>
      <c r="BY743">
        <f t="shared" ca="1" si="85"/>
        <v>3881803.3589999997</v>
      </c>
      <c r="BZ743" t="str">
        <f>VLOOKUP($A743,[1]UNITES!$H$2:$I$20,2,FALSE) &amp; "__" &amp; $D743 &amp; "__" &amp;CB743</f>
        <v>+100 BP TC / +100 BP LT / +50 BP INF__Titre à revenu variable__EONIA</v>
      </c>
      <c r="CA743" t="str">
        <f>VLOOKUP($A743,[1]UNITES!$H$2:$I$20,2,FALSE) &amp; "__" &amp; $E743 &amp; "__" &amp; $F743 &amp; "__" &amp; CB743</f>
        <v>+100 BP TC / +100 BP LT / +50 BP INF__OPCVM_4__B Actif__EONIA</v>
      </c>
      <c r="CB743" t="str">
        <f t="shared" si="82"/>
        <v>EONIA</v>
      </c>
    </row>
    <row r="744" spans="1:80" x14ac:dyDescent="0.3">
      <c r="A744">
        <v>3</v>
      </c>
      <c r="B744" t="s">
        <v>17</v>
      </c>
      <c r="C744" t="s">
        <v>95</v>
      </c>
      <c r="D744" t="s">
        <v>111</v>
      </c>
      <c r="E744" t="s">
        <v>113</v>
      </c>
      <c r="F744" t="s">
        <v>21</v>
      </c>
      <c r="G744" t="s">
        <v>26</v>
      </c>
      <c r="H744" t="s">
        <v>34</v>
      </c>
      <c r="I744" t="s">
        <v>116</v>
      </c>
      <c r="J744" t="s">
        <v>59</v>
      </c>
      <c r="M744">
        <v>3494982.3986971402</v>
      </c>
      <c r="N744">
        <v>146437.80997419401</v>
      </c>
      <c r="O744">
        <v>146437.80993668499</v>
      </c>
      <c r="P744">
        <v>146437.809997287</v>
      </c>
      <c r="Q744">
        <v>146437.810060822</v>
      </c>
      <c r="R744">
        <v>146437.80999948399</v>
      </c>
      <c r="S744">
        <v>146437.809956307</v>
      </c>
      <c r="T744">
        <v>146437.810024039</v>
      </c>
      <c r="U744">
        <v>146437.809952688</v>
      </c>
      <c r="V744">
        <v>146437.809933518</v>
      </c>
      <c r="W744">
        <v>146437.81005310899</v>
      </c>
      <c r="X744">
        <v>146437.81003319001</v>
      </c>
      <c r="Y744">
        <v>146437.81003636401</v>
      </c>
      <c r="Z744">
        <v>146437.810009782</v>
      </c>
      <c r="AA744">
        <v>146437.810012559</v>
      </c>
      <c r="AB744">
        <v>146437.80998318101</v>
      </c>
      <c r="AC744">
        <v>146437.80998773201</v>
      </c>
      <c r="AD744">
        <v>146437.809955556</v>
      </c>
      <c r="AE744">
        <v>146437.80995665799</v>
      </c>
      <c r="AF744">
        <v>146437.809920492</v>
      </c>
      <c r="AG744">
        <v>146437.80992051601</v>
      </c>
      <c r="AH744">
        <v>146437.81</v>
      </c>
      <c r="AI744">
        <v>146437.81</v>
      </c>
      <c r="AJ744">
        <v>146437.81</v>
      </c>
      <c r="AK744">
        <v>146437.81</v>
      </c>
      <c r="AL744">
        <v>146437.81</v>
      </c>
      <c r="AM744">
        <v>146437.81</v>
      </c>
      <c r="AN744">
        <v>146437.81</v>
      </c>
      <c r="AO744">
        <v>146437.81</v>
      </c>
      <c r="AP744">
        <v>146437.81</v>
      </c>
      <c r="AQ744">
        <v>146437.81</v>
      </c>
      <c r="AR744">
        <v>146437.81</v>
      </c>
      <c r="AS744">
        <v>146437.81</v>
      </c>
      <c r="AT744">
        <v>146437.81</v>
      </c>
      <c r="AU744">
        <v>146437.81</v>
      </c>
      <c r="AV744">
        <v>146437.81</v>
      </c>
      <c r="AW744">
        <v>146437.81</v>
      </c>
      <c r="AX744">
        <v>146437.81</v>
      </c>
      <c r="AY744">
        <v>146437.81</v>
      </c>
      <c r="AZ744">
        <v>146437.81</v>
      </c>
      <c r="BA744">
        <v>146437.81</v>
      </c>
      <c r="BB744">
        <v>146437.81</v>
      </c>
      <c r="BC744">
        <v>146437.81</v>
      </c>
      <c r="BD744">
        <v>146437.81</v>
      </c>
      <c r="BE744">
        <v>146437.81</v>
      </c>
      <c r="BF744">
        <v>146437.81</v>
      </c>
      <c r="BG744">
        <v>146437.81</v>
      </c>
      <c r="BH744">
        <v>146437.81</v>
      </c>
      <c r="BI744">
        <v>146437.81</v>
      </c>
      <c r="BJ744">
        <v>146437.81</v>
      </c>
      <c r="BK744">
        <v>146437.81</v>
      </c>
      <c r="BL744">
        <v>146437.81</v>
      </c>
      <c r="BM744">
        <v>146437.81</v>
      </c>
      <c r="BN744">
        <v>146437.81</v>
      </c>
      <c r="BO744">
        <v>146437.81</v>
      </c>
      <c r="BP744">
        <v>146437.81</v>
      </c>
      <c r="BQ744">
        <v>146437.81</v>
      </c>
      <c r="BR744">
        <v>146437.81</v>
      </c>
      <c r="BS744">
        <v>146437.81</v>
      </c>
      <c r="BT744">
        <v>146437.81</v>
      </c>
      <c r="BU744">
        <f t="shared" ca="1" si="85"/>
        <v>425483.19238487195</v>
      </c>
      <c r="BV744">
        <f t="shared" ca="1" si="85"/>
        <v>146437.80998190335</v>
      </c>
      <c r="BW744">
        <f t="shared" ca="1" si="85"/>
        <v>146437.81000000003</v>
      </c>
      <c r="BX744">
        <f t="shared" ca="1" si="85"/>
        <v>146437.81000000003</v>
      </c>
      <c r="BY744">
        <f t="shared" ca="1" si="85"/>
        <v>146437.81000000003</v>
      </c>
      <c r="BZ744" t="str">
        <f>VLOOKUP($A744,[1]UNITES!$H$2:$I$20,2,FALSE) &amp; "__" &amp; $D744 &amp; "__" &amp;CB744</f>
        <v>+100 BP TC / +100 BP LT / +50 BP INF__Titre à revenu variable__EONIA</v>
      </c>
      <c r="CA744" t="str">
        <f>VLOOKUP($A744,[1]UNITES!$H$2:$I$20,2,FALSE) &amp; "__" &amp; $E744 &amp; "__" &amp; $F744 &amp; "__" &amp; CB744</f>
        <v>+100 BP TC / +100 BP LT / +50 BP INF__OPCVM_4__B Actif__EONIA</v>
      </c>
      <c r="CB744" t="str">
        <f t="shared" si="82"/>
        <v>EONIA</v>
      </c>
    </row>
    <row r="745" spans="1:80" x14ac:dyDescent="0.3">
      <c r="A745">
        <v>3</v>
      </c>
      <c r="B745" t="s">
        <v>17</v>
      </c>
      <c r="C745" t="s">
        <v>95</v>
      </c>
      <c r="D745" t="s">
        <v>111</v>
      </c>
      <c r="E745" t="s">
        <v>113</v>
      </c>
      <c r="F745" t="s">
        <v>21</v>
      </c>
      <c r="G745" t="s">
        <v>26</v>
      </c>
      <c r="H745" t="s">
        <v>34</v>
      </c>
      <c r="I745" t="s">
        <v>117</v>
      </c>
      <c r="J745" t="s">
        <v>59</v>
      </c>
      <c r="M745">
        <v>1097568.1973333301</v>
      </c>
      <c r="N745">
        <v>45987.49</v>
      </c>
      <c r="O745">
        <v>45987.49</v>
      </c>
      <c r="P745">
        <v>45987.49</v>
      </c>
      <c r="Q745">
        <v>45987.49</v>
      </c>
      <c r="R745">
        <v>45987.49</v>
      </c>
      <c r="S745">
        <v>45987.49</v>
      </c>
      <c r="T745">
        <v>45987.49</v>
      </c>
      <c r="U745">
        <v>45987.49</v>
      </c>
      <c r="V745">
        <v>45987.49</v>
      </c>
      <c r="W745">
        <v>45987.49</v>
      </c>
      <c r="X745">
        <v>45987.49</v>
      </c>
      <c r="Y745">
        <v>45987.49</v>
      </c>
      <c r="Z745">
        <v>45987.49</v>
      </c>
      <c r="AA745">
        <v>45987.49</v>
      </c>
      <c r="AB745">
        <v>45987.49</v>
      </c>
      <c r="AC745">
        <v>45987.49</v>
      </c>
      <c r="AD745">
        <v>45987.49</v>
      </c>
      <c r="AE745">
        <v>45987.49</v>
      </c>
      <c r="AF745">
        <v>45987.49</v>
      </c>
      <c r="AG745">
        <v>45987.49</v>
      </c>
      <c r="AH745">
        <v>45987.49</v>
      </c>
      <c r="AI745">
        <v>45987.49</v>
      </c>
      <c r="AJ745">
        <v>45987.49</v>
      </c>
      <c r="AK745">
        <v>45987.49</v>
      </c>
      <c r="AL745">
        <v>45987.49</v>
      </c>
      <c r="AM745">
        <v>45987.49</v>
      </c>
      <c r="AN745">
        <v>45987.49</v>
      </c>
      <c r="AO745">
        <v>45987.49</v>
      </c>
      <c r="AP745">
        <v>45987.49</v>
      </c>
      <c r="AQ745">
        <v>45987.49</v>
      </c>
      <c r="AR745">
        <v>45987.49</v>
      </c>
      <c r="AS745">
        <v>45987.49</v>
      </c>
      <c r="AT745">
        <v>45987.49</v>
      </c>
      <c r="AU745">
        <v>45987.49</v>
      </c>
      <c r="AV745">
        <v>45987.49</v>
      </c>
      <c r="AW745">
        <v>45987.49</v>
      </c>
      <c r="AX745">
        <v>45987.49</v>
      </c>
      <c r="AY745">
        <v>45987.49</v>
      </c>
      <c r="AZ745">
        <v>45987.49</v>
      </c>
      <c r="BA745">
        <v>45987.49</v>
      </c>
      <c r="BB745">
        <v>45987.49</v>
      </c>
      <c r="BC745">
        <v>45987.49</v>
      </c>
      <c r="BD745">
        <v>45987.49</v>
      </c>
      <c r="BE745">
        <v>45987.49</v>
      </c>
      <c r="BF745">
        <v>45987.49</v>
      </c>
      <c r="BG745">
        <v>45987.49</v>
      </c>
      <c r="BH745">
        <v>45987.49</v>
      </c>
      <c r="BI745">
        <v>45987.49</v>
      </c>
      <c r="BJ745">
        <v>45987.49</v>
      </c>
      <c r="BK745">
        <v>45987.49</v>
      </c>
      <c r="BL745">
        <v>45987.49</v>
      </c>
      <c r="BM745">
        <v>45987.49</v>
      </c>
      <c r="BN745">
        <v>45987.49</v>
      </c>
      <c r="BO745">
        <v>45987.49</v>
      </c>
      <c r="BP745">
        <v>45987.49</v>
      </c>
      <c r="BQ745">
        <v>45987.49</v>
      </c>
      <c r="BR745">
        <v>45987.49</v>
      </c>
      <c r="BS745">
        <v>45987.49</v>
      </c>
      <c r="BT745">
        <v>45987.49</v>
      </c>
      <c r="BU745">
        <f t="shared" ref="BU745:BY754" ca="1" si="86">IFERROR(SUM(OFFSET($A745,0,12*BU$4,1,12))/12,0)</f>
        <v>133619.21561111082</v>
      </c>
      <c r="BV745">
        <f t="shared" ca="1" si="86"/>
        <v>45987.49</v>
      </c>
      <c r="BW745">
        <f t="shared" ca="1" si="86"/>
        <v>45987.49</v>
      </c>
      <c r="BX745">
        <f t="shared" ca="1" si="86"/>
        <v>45987.49</v>
      </c>
      <c r="BY745">
        <f t="shared" ca="1" si="86"/>
        <v>45987.49</v>
      </c>
      <c r="BZ745" t="str">
        <f>VLOOKUP($A745,[1]UNITES!$H$2:$I$20,2,FALSE) &amp; "__" &amp; $D745 &amp; "__" &amp;CB745</f>
        <v>+100 BP TC / +100 BP LT / +50 BP INF__Titre à revenu variable__EONIA</v>
      </c>
      <c r="CA745" t="str">
        <f>VLOOKUP($A745,[1]UNITES!$H$2:$I$20,2,FALSE) &amp; "__" &amp; $E745 &amp; "__" &amp; $F745 &amp; "__" &amp; CB745</f>
        <v>+100 BP TC / +100 BP LT / +50 BP INF__OPCVM_4__B Actif__EONIA</v>
      </c>
      <c r="CB745" t="str">
        <f t="shared" si="82"/>
        <v>EONIA</v>
      </c>
    </row>
    <row r="746" spans="1:80" x14ac:dyDescent="0.3">
      <c r="A746">
        <v>3</v>
      </c>
      <c r="B746" t="s">
        <v>17</v>
      </c>
      <c r="C746" t="s">
        <v>95</v>
      </c>
      <c r="D746" t="s">
        <v>111</v>
      </c>
      <c r="E746" t="s">
        <v>113</v>
      </c>
      <c r="F746" t="s">
        <v>21</v>
      </c>
      <c r="G746" t="s">
        <v>26</v>
      </c>
      <c r="H746" t="s">
        <v>34</v>
      </c>
      <c r="I746" t="s">
        <v>118</v>
      </c>
      <c r="J746" t="s">
        <v>66</v>
      </c>
      <c r="M746">
        <v>16445731.940021301</v>
      </c>
      <c r="N746">
        <v>348426.52006322599</v>
      </c>
      <c r="O746">
        <v>348426.52004812902</v>
      </c>
      <c r="P746">
        <v>348426.52004248602</v>
      </c>
      <c r="Q746">
        <v>348426.52002468798</v>
      </c>
      <c r="R746">
        <v>348426.52001832199</v>
      </c>
      <c r="S746">
        <v>348426.52006722998</v>
      </c>
      <c r="T746">
        <v>348426.52004945802</v>
      </c>
      <c r="U746">
        <v>348426.520043011</v>
      </c>
      <c r="V746">
        <v>348426.52005204302</v>
      </c>
      <c r="W746">
        <v>348426.520025882</v>
      </c>
      <c r="X746">
        <v>348426.52007510798</v>
      </c>
      <c r="Y746">
        <v>348426.520112728</v>
      </c>
      <c r="Z746">
        <v>348426.52008407901</v>
      </c>
      <c r="AA746">
        <v>348426.52005445102</v>
      </c>
      <c r="AB746">
        <v>348426.52002184698</v>
      </c>
      <c r="AC746">
        <v>348426.520081455</v>
      </c>
      <c r="AD746">
        <v>348426.52012592601</v>
      </c>
      <c r="AE746">
        <v>348426.520092363</v>
      </c>
      <c r="AF746">
        <v>348426.52005723101</v>
      </c>
      <c r="AG746">
        <v>348426.52001806401</v>
      </c>
      <c r="AH746">
        <v>348426.52</v>
      </c>
      <c r="AI746">
        <v>348426.52</v>
      </c>
      <c r="AJ746">
        <v>348426.52</v>
      </c>
      <c r="AK746">
        <v>348426.52</v>
      </c>
      <c r="AL746">
        <v>348426.52</v>
      </c>
      <c r="AM746">
        <v>348426.52</v>
      </c>
      <c r="AN746">
        <v>348426.52</v>
      </c>
      <c r="AO746">
        <v>348426.52</v>
      </c>
      <c r="AP746">
        <v>348426.52</v>
      </c>
      <c r="AQ746">
        <v>348426.52</v>
      </c>
      <c r="AR746">
        <v>348426.52</v>
      </c>
      <c r="AS746">
        <v>348426.52</v>
      </c>
      <c r="AT746">
        <v>348426.52</v>
      </c>
      <c r="AU746">
        <v>348426.52</v>
      </c>
      <c r="AV746">
        <v>348426.52</v>
      </c>
      <c r="AW746">
        <v>348426.52</v>
      </c>
      <c r="AX746">
        <v>348426.52</v>
      </c>
      <c r="AY746">
        <v>348426.52</v>
      </c>
      <c r="AZ746">
        <v>348426.52</v>
      </c>
      <c r="BA746">
        <v>348426.52</v>
      </c>
      <c r="BB746">
        <v>348426.52</v>
      </c>
      <c r="BC746">
        <v>348426.52</v>
      </c>
      <c r="BD746">
        <v>348426.52</v>
      </c>
      <c r="BE746">
        <v>348426.52</v>
      </c>
      <c r="BF746">
        <v>348426.52</v>
      </c>
      <c r="BG746">
        <v>348426.52</v>
      </c>
      <c r="BH746">
        <v>348426.52</v>
      </c>
      <c r="BI746">
        <v>348426.52</v>
      </c>
      <c r="BJ746">
        <v>348426.52</v>
      </c>
      <c r="BK746">
        <v>348426.52</v>
      </c>
      <c r="BL746">
        <v>348426.52</v>
      </c>
      <c r="BM746">
        <v>348426.52</v>
      </c>
      <c r="BN746">
        <v>348426.52</v>
      </c>
      <c r="BO746">
        <v>348426.52</v>
      </c>
      <c r="BP746">
        <v>348426.52</v>
      </c>
      <c r="BQ746">
        <v>348426.52</v>
      </c>
      <c r="BR746">
        <v>348426.52</v>
      </c>
      <c r="BS746">
        <v>348426.52</v>
      </c>
      <c r="BT746">
        <v>348426.52</v>
      </c>
      <c r="BU746">
        <f t="shared" ca="1" si="86"/>
        <v>1689868.6383775736</v>
      </c>
      <c r="BV746">
        <f t="shared" ca="1" si="86"/>
        <v>348426.52005401201</v>
      </c>
      <c r="BW746">
        <f t="shared" ca="1" si="86"/>
        <v>348426.52</v>
      </c>
      <c r="BX746">
        <f t="shared" ca="1" si="86"/>
        <v>348426.52</v>
      </c>
      <c r="BY746">
        <f t="shared" ca="1" si="86"/>
        <v>348426.52</v>
      </c>
      <c r="BZ746" t="str">
        <f>VLOOKUP($A746,[1]UNITES!$H$2:$I$20,2,FALSE) &amp; "__" &amp; $D746 &amp; "__" &amp;CB746</f>
        <v>+100 BP TC / +100 BP LT / +50 BP INF__Titre à revenu variable__TMO</v>
      </c>
      <c r="CA746" t="str">
        <f>VLOOKUP($A746,[1]UNITES!$H$2:$I$20,2,FALSE) &amp; "__" &amp; $E746 &amp; "__" &amp; $F746 &amp; "__" &amp; CB746</f>
        <v>+100 BP TC / +100 BP LT / +50 BP INF__OPCVM_4__B Actif__TMO</v>
      </c>
      <c r="CB746" t="str">
        <f t="shared" si="82"/>
        <v>TMO</v>
      </c>
    </row>
    <row r="747" spans="1:80" x14ac:dyDescent="0.3">
      <c r="A747">
        <v>3</v>
      </c>
      <c r="B747" t="s">
        <v>119</v>
      </c>
      <c r="C747" t="s">
        <v>120</v>
      </c>
      <c r="D747" t="s">
        <v>121</v>
      </c>
      <c r="E747" t="s">
        <v>122</v>
      </c>
      <c r="F747" t="s">
        <v>123</v>
      </c>
      <c r="H747" t="s">
        <v>30</v>
      </c>
      <c r="I747" t="s">
        <v>31</v>
      </c>
      <c r="J747" t="s">
        <v>31</v>
      </c>
      <c r="M747">
        <v>-1157087831.67976</v>
      </c>
      <c r="N747">
        <v>-1148556503.0716701</v>
      </c>
      <c r="O747">
        <v>-1140395566.5415599</v>
      </c>
      <c r="P747">
        <v>-1132559524.39204</v>
      </c>
      <c r="Q747">
        <v>-1124991491.18523</v>
      </c>
      <c r="R747">
        <v>-1117586107.70298</v>
      </c>
      <c r="S747">
        <v>-1110300482.3054299</v>
      </c>
      <c r="T747">
        <v>-1103179011.3337901</v>
      </c>
      <c r="U747">
        <v>-1096298145.5009699</v>
      </c>
      <c r="V747">
        <v>-1117868131.5950799</v>
      </c>
      <c r="W747">
        <v>-1109865416.9774799</v>
      </c>
      <c r="X747">
        <v>-1102038057.07513</v>
      </c>
      <c r="Y747">
        <v>-1094348332.27491</v>
      </c>
      <c r="Z747">
        <v>-1086917664.51386</v>
      </c>
      <c r="AA747">
        <v>-1079606249.69712</v>
      </c>
      <c r="AB747">
        <v>-1072429659.51841</v>
      </c>
      <c r="AC747">
        <v>-1065523051.36294</v>
      </c>
      <c r="AD747">
        <v>-1058593695.51834</v>
      </c>
      <c r="AE747">
        <v>-1051631664.6891</v>
      </c>
      <c r="AF747">
        <v>-1044713986.29554</v>
      </c>
      <c r="AG747">
        <v>-1037985232.7959501</v>
      </c>
      <c r="AH747">
        <v>-1058350310.60268</v>
      </c>
      <c r="AI747">
        <v>-1050660714.4302</v>
      </c>
      <c r="AJ747">
        <v>-1043169592.32212</v>
      </c>
      <c r="AK747">
        <v>-1035741587.11601</v>
      </c>
      <c r="AL747">
        <v>-1028562036.5977401</v>
      </c>
      <c r="AM747">
        <v>-1021524290.59279</v>
      </c>
      <c r="AN747">
        <v>-1014536115.6822701</v>
      </c>
      <c r="AO747">
        <v>-1007735208.38097</v>
      </c>
      <c r="AP747">
        <v>-1000845068.83522</v>
      </c>
      <c r="AQ747">
        <v>-993820251.62835395</v>
      </c>
      <c r="AR747">
        <v>-986845007.11097801</v>
      </c>
      <c r="AS747">
        <v>-979900922.66080999</v>
      </c>
      <c r="AT747">
        <v>-996984733.12627494</v>
      </c>
      <c r="AU747">
        <v>-988157294.35679197</v>
      </c>
      <c r="AV747">
        <v>-979742607.99976695</v>
      </c>
      <c r="AW747">
        <v>-971240546.29738998</v>
      </c>
      <c r="AX747">
        <v>-962802188.44456196</v>
      </c>
      <c r="AY747">
        <v>-954330624.53839195</v>
      </c>
      <c r="AZ747">
        <v>-945520269.06514895</v>
      </c>
      <c r="BA747">
        <v>-936773200.55381095</v>
      </c>
      <c r="BB747">
        <v>-927690969.47462702</v>
      </c>
      <c r="BC747">
        <v>-918395828.24708498</v>
      </c>
      <c r="BD747">
        <v>-909326065.74590504</v>
      </c>
      <c r="BE747">
        <v>-900463954.63808703</v>
      </c>
      <c r="BF747">
        <v>-913223100.63849604</v>
      </c>
      <c r="BG747">
        <v>-902160282.47738194</v>
      </c>
      <c r="BH747">
        <v>-891746065.15612805</v>
      </c>
      <c r="BI747">
        <v>-881687668.34256804</v>
      </c>
      <c r="BJ747">
        <v>-872074693.59982598</v>
      </c>
      <c r="BK747">
        <v>-862689781.254287</v>
      </c>
      <c r="BL747">
        <v>-853482959.32044399</v>
      </c>
      <c r="BM747">
        <v>-844505181.52159703</v>
      </c>
      <c r="BN747">
        <v>-835411008.41070795</v>
      </c>
      <c r="BO747">
        <v>-826208304.01969504</v>
      </c>
      <c r="BP747">
        <v>-817080845.76781797</v>
      </c>
      <c r="BQ747">
        <v>-807922732.689762</v>
      </c>
      <c r="BR747">
        <v>-818975226.68135798</v>
      </c>
      <c r="BS747">
        <v>-806770038.68339396</v>
      </c>
      <c r="BT747">
        <v>-795536876.55077398</v>
      </c>
      <c r="BU747">
        <f t="shared" ca="1" si="86"/>
        <v>-1121727189.1134264</v>
      </c>
      <c r="BV747">
        <f t="shared" ca="1" si="86"/>
        <v>-1061994179.5017643</v>
      </c>
      <c r="BW747">
        <f t="shared" ca="1" si="86"/>
        <v>-1002866260.3406647</v>
      </c>
      <c r="BX747">
        <f t="shared" ca="1" si="86"/>
        <v>-927806091.27308452</v>
      </c>
      <c r="BY747">
        <f t="shared" ca="1" si="86"/>
        <v>-835195443.07018602</v>
      </c>
      <c r="BZ747" t="str">
        <f>VLOOKUP($A747,[1]UNITES!$H$2:$I$20,2,FALSE) &amp; "__" &amp; $D747 &amp; "__" &amp;CB747</f>
        <v>+100 BP TC / +100 BP LT / +50 BP INF__Epargne reglementée__FIXE &lt;&gt; 0%</v>
      </c>
      <c r="CA747" t="str">
        <f>VLOOKUP($A747,[1]UNITES!$H$2:$I$20,2,FALSE) &amp; "__" &amp; $E747 &amp; "__" &amp; $F747 &amp; "__" &amp; CB747</f>
        <v>+100 BP TC / +100 BP LT / +50 BP INF__PEL__B Passif__FIXE &lt;&gt; 0%</v>
      </c>
      <c r="CB747" t="str">
        <f t="shared" si="82"/>
        <v>FIXE &lt;&gt; 0%</v>
      </c>
    </row>
    <row r="748" spans="1:80" x14ac:dyDescent="0.3">
      <c r="A748">
        <v>3</v>
      </c>
      <c r="B748" t="s">
        <v>119</v>
      </c>
      <c r="C748" t="s">
        <v>120</v>
      </c>
      <c r="D748" t="s">
        <v>121</v>
      </c>
      <c r="E748" t="s">
        <v>122</v>
      </c>
      <c r="F748" t="s">
        <v>123</v>
      </c>
      <c r="G748" t="s">
        <v>39</v>
      </c>
      <c r="H748" t="s">
        <v>30</v>
      </c>
      <c r="I748" t="s">
        <v>31</v>
      </c>
      <c r="J748" t="s">
        <v>31</v>
      </c>
      <c r="M748">
        <v>-20793922.038955498</v>
      </c>
      <c r="N748">
        <v>-41367328.168702602</v>
      </c>
      <c r="O748">
        <v>-61394364.412133001</v>
      </c>
      <c r="P748">
        <v>-80903355.491721004</v>
      </c>
      <c r="Q748">
        <v>-99969396.820533603</v>
      </c>
      <c r="R748">
        <v>-118912261.11901</v>
      </c>
      <c r="S748">
        <v>-137823528.86102501</v>
      </c>
      <c r="T748">
        <v>-156459443.991925</v>
      </c>
      <c r="U748">
        <v>-174578524.05097601</v>
      </c>
      <c r="V748">
        <v>-187423408.324725</v>
      </c>
      <c r="W748">
        <v>-206727684.512198</v>
      </c>
      <c r="X748">
        <v>-225728204.101583</v>
      </c>
      <c r="Y748">
        <v>-244406215.30835</v>
      </c>
      <c r="Z748">
        <v>-262706141.12834999</v>
      </c>
      <c r="AA748">
        <v>-280952404.33464301</v>
      </c>
      <c r="AB748">
        <v>-299193800.74121398</v>
      </c>
      <c r="AC748">
        <v>-316951678.73497701</v>
      </c>
      <c r="AD748">
        <v>-334837702.103127</v>
      </c>
      <c r="AE748">
        <v>-352781801.16503298</v>
      </c>
      <c r="AF748">
        <v>-370570498.58940399</v>
      </c>
      <c r="AG748">
        <v>-387894488.66342199</v>
      </c>
      <c r="AH748">
        <v>-406541115.80215698</v>
      </c>
      <c r="AI748">
        <v>-426053392.16482401</v>
      </c>
      <c r="AJ748">
        <v>-445395848.72036499</v>
      </c>
      <c r="AK748">
        <v>-464521148.43953401</v>
      </c>
      <c r="AL748">
        <v>-482987906.15949398</v>
      </c>
      <c r="AM748">
        <v>-501230889.97718298</v>
      </c>
      <c r="AN748">
        <v>-519588550.22935998</v>
      </c>
      <c r="AO748">
        <v>-537486380.06671798</v>
      </c>
      <c r="AP748">
        <v>-555682486.46807003</v>
      </c>
      <c r="AQ748">
        <v>-574115667.83711004</v>
      </c>
      <c r="AR748">
        <v>-592197847.17552698</v>
      </c>
      <c r="AS748">
        <v>-609909138.29503596</v>
      </c>
      <c r="AT748">
        <v>-636833258.90928602</v>
      </c>
      <c r="AU748">
        <v>-656819229.50858796</v>
      </c>
      <c r="AV748">
        <v>-676160010.03793502</v>
      </c>
      <c r="AW748">
        <v>-695384754.96452498</v>
      </c>
      <c r="AX748">
        <v>-714322586.69919896</v>
      </c>
      <c r="AY748">
        <v>-733207398.12271798</v>
      </c>
      <c r="AZ748">
        <v>-752494157.10245097</v>
      </c>
      <c r="BA748">
        <v>-771511972.74300802</v>
      </c>
      <c r="BB748">
        <v>-790928835.198578</v>
      </c>
      <c r="BC748">
        <v>-810559048.77899003</v>
      </c>
      <c r="BD748">
        <v>-829794599.95498002</v>
      </c>
      <c r="BE748">
        <v>-848655400.921808</v>
      </c>
      <c r="BF748">
        <v>-884168941.92771399</v>
      </c>
      <c r="BG748">
        <v>-905483360.99242699</v>
      </c>
      <c r="BH748">
        <v>-926013127.94676995</v>
      </c>
      <c r="BI748">
        <v>-945821302.35212803</v>
      </c>
      <c r="BJ748">
        <v>-964878391.69777596</v>
      </c>
      <c r="BK748">
        <v>-983624765.103073</v>
      </c>
      <c r="BL748">
        <v>-1002246724.58532</v>
      </c>
      <c r="BM748">
        <v>-1020504852.10202</v>
      </c>
      <c r="BN748">
        <v>-1038878880.88904</v>
      </c>
      <c r="BO748">
        <v>-1057587922.34065</v>
      </c>
      <c r="BP748">
        <v>-1075927920.0759499</v>
      </c>
      <c r="BQ748">
        <v>-1094276430.3938401</v>
      </c>
      <c r="BR748">
        <v>-1134737291.6436501</v>
      </c>
      <c r="BS748">
        <v>-1154495598.69911</v>
      </c>
      <c r="BT748">
        <v>-1173758670.9783199</v>
      </c>
      <c r="BU748">
        <f t="shared" ca="1" si="86"/>
        <v>-126006785.15779065</v>
      </c>
      <c r="BV748">
        <f t="shared" ca="1" si="86"/>
        <v>-344023757.28798884</v>
      </c>
      <c r="BW748">
        <f t="shared" ca="1" si="86"/>
        <v>-567294376.09198678</v>
      </c>
      <c r="BX748">
        <f t="shared" ca="1" si="86"/>
        <v>-805210348.77943075</v>
      </c>
      <c r="BY748">
        <f t="shared" ca="1" si="86"/>
        <v>-1053894895.905073</v>
      </c>
      <c r="BZ748" t="str">
        <f>VLOOKUP($A748,[1]UNITES!$H$2:$I$20,2,FALSE) &amp; "__" &amp; $D748 &amp; "__" &amp;CB748</f>
        <v>+100 BP TC / +100 BP LT / +50 BP INF__Epargne reglementée__FIXE &lt;&gt; 0%</v>
      </c>
      <c r="CA748" t="str">
        <f>VLOOKUP($A748,[1]UNITES!$H$2:$I$20,2,FALSE) &amp; "__" &amp; $E748 &amp; "__" &amp; $F748 &amp; "__" &amp; CB748</f>
        <v>+100 BP TC / +100 BP LT / +50 BP INF__PEL__B Passif__FIXE &lt;&gt; 0%</v>
      </c>
      <c r="CB748" t="str">
        <f t="shared" si="82"/>
        <v>FIXE &lt;&gt; 0%</v>
      </c>
    </row>
    <row r="749" spans="1:80" x14ac:dyDescent="0.3">
      <c r="A749">
        <v>3</v>
      </c>
      <c r="B749" t="s">
        <v>119</v>
      </c>
      <c r="C749" t="s">
        <v>120</v>
      </c>
      <c r="D749" t="s">
        <v>121</v>
      </c>
      <c r="E749" t="s">
        <v>124</v>
      </c>
      <c r="F749" t="s">
        <v>123</v>
      </c>
      <c r="H749" t="s">
        <v>30</v>
      </c>
      <c r="I749" t="s">
        <v>31</v>
      </c>
      <c r="J749" t="s">
        <v>31</v>
      </c>
      <c r="M749">
        <v>-604560182.634148</v>
      </c>
      <c r="N749">
        <v>-599485169.32010305</v>
      </c>
      <c r="O749">
        <v>-594578913.12188196</v>
      </c>
      <c r="P749">
        <v>-589863332.62917495</v>
      </c>
      <c r="Q749">
        <v>-585331227.596614</v>
      </c>
      <c r="R749">
        <v>-580762026.24656296</v>
      </c>
      <c r="S749">
        <v>-576110279.4727</v>
      </c>
      <c r="T749">
        <v>-571576777.22878098</v>
      </c>
      <c r="U749">
        <v>-567315143.76351404</v>
      </c>
      <c r="V749">
        <v>-575646085.49523699</v>
      </c>
      <c r="W749">
        <v>-571029278.993559</v>
      </c>
      <c r="X749">
        <v>-566552549.32653499</v>
      </c>
      <c r="Y749">
        <v>-562259540.29923403</v>
      </c>
      <c r="Z749">
        <v>-558089137.205562</v>
      </c>
      <c r="AA749">
        <v>-553868814.545223</v>
      </c>
      <c r="AB749">
        <v>-549523259.13939095</v>
      </c>
      <c r="AC749">
        <v>-545359070.70079803</v>
      </c>
      <c r="AD749">
        <v>-541114002.65045202</v>
      </c>
      <c r="AE749">
        <v>-536819555.50208002</v>
      </c>
      <c r="AF749">
        <v>-532623441.33360702</v>
      </c>
      <c r="AG749">
        <v>-528708953.93943602</v>
      </c>
      <c r="AH749">
        <v>-536115654.75337702</v>
      </c>
      <c r="AI749">
        <v>-530968624.98488301</v>
      </c>
      <c r="AJ749">
        <v>-525791527.74882299</v>
      </c>
      <c r="AK749">
        <v>-520739827.17314202</v>
      </c>
      <c r="AL749">
        <v>-516073403.12328899</v>
      </c>
      <c r="AM749">
        <v>-511503977.433855</v>
      </c>
      <c r="AN749">
        <v>-506725586.434591</v>
      </c>
      <c r="AO749">
        <v>-502188772.60834402</v>
      </c>
      <c r="AP749">
        <v>-497376744.63314497</v>
      </c>
      <c r="AQ749">
        <v>-492416814.062518</v>
      </c>
      <c r="AR749">
        <v>-487734376.038616</v>
      </c>
      <c r="AS749">
        <v>-483370167.38215202</v>
      </c>
      <c r="AT749">
        <v>-489276323.64592201</v>
      </c>
      <c r="AU749">
        <v>-484397564.23812699</v>
      </c>
      <c r="AV749">
        <v>-479770699.70345002</v>
      </c>
      <c r="AW749">
        <v>-475311370.784585</v>
      </c>
      <c r="AX749">
        <v>-471061371.202452</v>
      </c>
      <c r="AY749">
        <v>-466873021.04456198</v>
      </c>
      <c r="AZ749">
        <v>-462613800.57576799</v>
      </c>
      <c r="BA749">
        <v>-458540655.80874503</v>
      </c>
      <c r="BB749">
        <v>-454320183.528256</v>
      </c>
      <c r="BC749">
        <v>-450058913.75383401</v>
      </c>
      <c r="BD749">
        <v>-445981704.13647199</v>
      </c>
      <c r="BE749">
        <v>-442079262.78181601</v>
      </c>
      <c r="BF749">
        <v>-447353376.26542902</v>
      </c>
      <c r="BG749">
        <v>-442758728.91604501</v>
      </c>
      <c r="BH749">
        <v>-438476501.43746299</v>
      </c>
      <c r="BI749">
        <v>-434437051.251131</v>
      </c>
      <c r="BJ749">
        <v>-430622667.75713998</v>
      </c>
      <c r="BK749">
        <v>-426892071.25329</v>
      </c>
      <c r="BL749">
        <v>-423131474.92671299</v>
      </c>
      <c r="BM749">
        <v>-419510691.82955903</v>
      </c>
      <c r="BN749">
        <v>-415826329.94807601</v>
      </c>
      <c r="BO749">
        <v>-412122505.90578598</v>
      </c>
      <c r="BP749">
        <v>-408572114.152282</v>
      </c>
      <c r="BQ749">
        <v>-405139252.015365</v>
      </c>
      <c r="BR749">
        <v>-410575412.60904098</v>
      </c>
      <c r="BS749">
        <v>-406758199.64844698</v>
      </c>
      <c r="BT749">
        <v>-403164074.987275</v>
      </c>
      <c r="BU749">
        <f t="shared" ca="1" si="86"/>
        <v>-581900913.8190676</v>
      </c>
      <c r="BV749">
        <f t="shared" ca="1" si="86"/>
        <v>-541770131.90023887</v>
      </c>
      <c r="BW749">
        <f t="shared" ca="1" si="86"/>
        <v>-497631188.03976256</v>
      </c>
      <c r="BX749">
        <f t="shared" ca="1" si="86"/>
        <v>-454619074.18628556</v>
      </c>
      <c r="BY749">
        <f t="shared" ca="1" si="86"/>
        <v>-416395987.19034213</v>
      </c>
      <c r="BZ749" t="str">
        <f>VLOOKUP($A749,[1]UNITES!$H$2:$I$20,2,FALSE) &amp; "__" &amp; $D749 &amp; "__" &amp;CB749</f>
        <v>+100 BP TC / +100 BP LT / +50 BP INF__Epargne reglementée__FIXE &lt;&gt; 0%</v>
      </c>
      <c r="CA749" t="str">
        <f>VLOOKUP($A749,[1]UNITES!$H$2:$I$20,2,FALSE) &amp; "__" &amp; $E749 &amp; "__" &amp; $F749 &amp; "__" &amp; CB749</f>
        <v>+100 BP TC / +100 BP LT / +50 BP INF__PEL-CAT__B Passif__FIXE &lt;&gt; 0%</v>
      </c>
      <c r="CB749" t="str">
        <f t="shared" si="82"/>
        <v>FIXE &lt;&gt; 0%</v>
      </c>
    </row>
    <row r="750" spans="1:80" x14ac:dyDescent="0.3">
      <c r="A750">
        <v>3</v>
      </c>
      <c r="B750" t="s">
        <v>119</v>
      </c>
      <c r="C750" t="s">
        <v>120</v>
      </c>
      <c r="D750" t="s">
        <v>121</v>
      </c>
      <c r="E750" t="s">
        <v>125</v>
      </c>
      <c r="F750" t="s">
        <v>123</v>
      </c>
      <c r="H750" t="s">
        <v>23</v>
      </c>
      <c r="I750" t="s">
        <v>24</v>
      </c>
      <c r="J750" t="s">
        <v>25</v>
      </c>
      <c r="M750">
        <v>-1729991.41</v>
      </c>
      <c r="N750">
        <v>-1729991.41</v>
      </c>
      <c r="O750">
        <v>-1729991.41</v>
      </c>
      <c r="P750">
        <v>-1729991.41</v>
      </c>
      <c r="Q750">
        <v>-1729991.41</v>
      </c>
      <c r="R750">
        <v>-1729994.9620000001</v>
      </c>
      <c r="S750">
        <v>-1730012.02645161</v>
      </c>
      <c r="T750">
        <v>-1730023.52</v>
      </c>
      <c r="U750">
        <v>-1730023.52</v>
      </c>
      <c r="V750">
        <v>-1749735.6177419301</v>
      </c>
      <c r="W750">
        <v>-1765969.11</v>
      </c>
      <c r="X750">
        <v>-1765969.11</v>
      </c>
      <c r="Y750">
        <v>-1765969.11</v>
      </c>
      <c r="Z750">
        <v>-1765969.11</v>
      </c>
      <c r="AA750">
        <v>-1765969.11</v>
      </c>
      <c r="AB750">
        <v>-1765969.11</v>
      </c>
      <c r="AC750">
        <v>-1765969.11</v>
      </c>
      <c r="AD750">
        <v>-1765975.8940000001</v>
      </c>
      <c r="AE750">
        <v>-1766005.6519354801</v>
      </c>
      <c r="AF750">
        <v>-1766025.27</v>
      </c>
      <c r="AG750">
        <v>-1766025.27</v>
      </c>
      <c r="AH750">
        <v>-1793797.2925806399</v>
      </c>
      <c r="AI750">
        <v>-1816668.37</v>
      </c>
      <c r="AJ750">
        <v>-1816668.37</v>
      </c>
      <c r="AK750">
        <v>-1816668.37</v>
      </c>
      <c r="AL750">
        <v>-1816668.37</v>
      </c>
      <c r="AM750">
        <v>-1816668.37</v>
      </c>
      <c r="AN750">
        <v>-1816668.37</v>
      </c>
      <c r="AO750">
        <v>-1816668.37</v>
      </c>
      <c r="AP750">
        <v>-1816675.91133333</v>
      </c>
      <c r="AQ750">
        <v>-1816708.9861290299</v>
      </c>
      <c r="AR750">
        <v>-1816730.79</v>
      </c>
      <c r="AS750">
        <v>-1816730.79</v>
      </c>
      <c r="AT750">
        <v>-1847483.8229032301</v>
      </c>
      <c r="AU750">
        <v>-1872809.85</v>
      </c>
      <c r="AV750">
        <v>-1872809.85</v>
      </c>
      <c r="AW750">
        <v>-1872809.85</v>
      </c>
      <c r="AX750">
        <v>-1872809.85</v>
      </c>
      <c r="AY750">
        <v>-1872809.85</v>
      </c>
      <c r="AZ750">
        <v>-1872809.85</v>
      </c>
      <c r="BA750">
        <v>-1872809.85</v>
      </c>
      <c r="BB750">
        <v>-1872539.754</v>
      </c>
      <c r="BC750">
        <v>-1871354.7103225801</v>
      </c>
      <c r="BD750">
        <v>-1870573.42</v>
      </c>
      <c r="BE750">
        <v>-1870573.42</v>
      </c>
      <c r="BF750">
        <v>-844775.09290322498</v>
      </c>
      <c r="BU750">
        <f t="shared" ca="1" si="86"/>
        <v>-1737640.4096827947</v>
      </c>
      <c r="BV750">
        <f t="shared" ca="1" si="86"/>
        <v>-1776750.9723763436</v>
      </c>
      <c r="BW750">
        <f t="shared" ca="1" si="86"/>
        <v>-1828607.6541971329</v>
      </c>
      <c r="BX750">
        <f t="shared" ca="1" si="86"/>
        <v>-1474488.8039354838</v>
      </c>
      <c r="BY750">
        <f t="shared" ca="1" si="86"/>
        <v>0</v>
      </c>
      <c r="BZ750" t="str">
        <f>VLOOKUP($A750,[1]UNITES!$H$2:$I$20,2,FALSE) &amp; "__" &amp; $D750 &amp; "__" &amp;CB750</f>
        <v>+100 BP TC / +100 BP LT / +50 BP INF__Epargne reglementée__TLA</v>
      </c>
      <c r="CA750" t="str">
        <f>VLOOKUP($A750,[1]UNITES!$H$2:$I$20,2,FALSE) &amp; "__" &amp; $E750 &amp; "__" &amp; $F750 &amp; "__" &amp; CB750</f>
        <v>+100 BP TC / +100 BP LT / +50 BP INF__PEP__B Passif__TLA</v>
      </c>
      <c r="CB750" t="str">
        <f t="shared" si="82"/>
        <v>TLA</v>
      </c>
    </row>
    <row r="751" spans="1:80" x14ac:dyDescent="0.3">
      <c r="A751">
        <v>3</v>
      </c>
      <c r="B751" t="s">
        <v>119</v>
      </c>
      <c r="C751" t="s">
        <v>120</v>
      </c>
      <c r="D751" t="s">
        <v>121</v>
      </c>
      <c r="E751" t="s">
        <v>125</v>
      </c>
      <c r="F751" t="s">
        <v>123</v>
      </c>
      <c r="H751" t="s">
        <v>30</v>
      </c>
      <c r="I751" t="s">
        <v>31</v>
      </c>
      <c r="J751" t="s">
        <v>31</v>
      </c>
      <c r="M751">
        <v>-4236896.0266666701</v>
      </c>
      <c r="N751">
        <v>-3947455.35903227</v>
      </c>
      <c r="O751">
        <v>-3617603.6540000001</v>
      </c>
      <c r="P751">
        <v>-3366680.5845161299</v>
      </c>
      <c r="Q751">
        <v>-3248999.4861290399</v>
      </c>
      <c r="R751">
        <v>-3217972.30466667</v>
      </c>
      <c r="S751">
        <v>-3164738.0006451602</v>
      </c>
      <c r="T751">
        <v>-2943824.4679999999</v>
      </c>
      <c r="U751">
        <v>-2706835.4538709698</v>
      </c>
      <c r="V751">
        <v>-2463260.21290323</v>
      </c>
      <c r="W751">
        <v>-2314385.2000000002</v>
      </c>
      <c r="X751">
        <v>-2224316.40096774</v>
      </c>
      <c r="Y751">
        <v>-2106534.6513333302</v>
      </c>
      <c r="Z751">
        <v>-2055137.0538709699</v>
      </c>
      <c r="AA751">
        <v>-2025501.07266667</v>
      </c>
      <c r="AB751">
        <v>-1991666.03709677</v>
      </c>
      <c r="AC751">
        <v>-1935011.0977419401</v>
      </c>
      <c r="AD751">
        <v>-1894846.49</v>
      </c>
      <c r="AE751">
        <v>-1808501.0458064501</v>
      </c>
      <c r="AF751">
        <v>-1680390.09333334</v>
      </c>
      <c r="AG751">
        <v>-1608841.2283870999</v>
      </c>
      <c r="AH751">
        <v>-1558890.2651612901</v>
      </c>
      <c r="AI751">
        <v>-1518415.605</v>
      </c>
      <c r="AJ751">
        <v>-1462128.8564516101</v>
      </c>
      <c r="AK751">
        <v>-1377585.3353333301</v>
      </c>
      <c r="AL751">
        <v>-1273171.75870967</v>
      </c>
      <c r="AM751">
        <v>-1220558.7373333301</v>
      </c>
      <c r="AN751">
        <v>-1179017.9780645201</v>
      </c>
      <c r="AO751">
        <v>-1158793.9854838699</v>
      </c>
      <c r="AP751">
        <v>-1159736.0859999999</v>
      </c>
      <c r="AQ751">
        <v>-1128420.60741936</v>
      </c>
      <c r="AR751">
        <v>-1110817.9326666701</v>
      </c>
      <c r="AS751">
        <v>-1108716.9948387099</v>
      </c>
      <c r="AT751">
        <v>-1093718.91225806</v>
      </c>
      <c r="AU751">
        <v>-1031066.76</v>
      </c>
      <c r="AV751">
        <v>-978818.92</v>
      </c>
      <c r="AW751">
        <v>-926135.28799999994</v>
      </c>
      <c r="AX751">
        <v>-793294.34677419404</v>
      </c>
      <c r="AY751">
        <v>-718885.012666667</v>
      </c>
      <c r="AZ751">
        <v>-716282.66</v>
      </c>
      <c r="BA751">
        <v>-383736.45258064498</v>
      </c>
      <c r="BB751">
        <v>-109074.486</v>
      </c>
      <c r="BC751">
        <v>-74699.447741935495</v>
      </c>
      <c r="BD751">
        <v>-26532.609333333301</v>
      </c>
      <c r="BE751">
        <v>-3907.4541935483799</v>
      </c>
      <c r="BU751">
        <f t="shared" ca="1" si="86"/>
        <v>-3121080.5959498235</v>
      </c>
      <c r="BV751">
        <f t="shared" ca="1" si="86"/>
        <v>-1803821.9580707892</v>
      </c>
      <c r="BW751">
        <f t="shared" ca="1" si="86"/>
        <v>-1151702.0006756268</v>
      </c>
      <c r="BX751">
        <f t="shared" ca="1" si="86"/>
        <v>-312712.31310752692</v>
      </c>
      <c r="BY751">
        <f t="shared" ca="1" si="86"/>
        <v>0</v>
      </c>
      <c r="BZ751" t="str">
        <f>VLOOKUP($A751,[1]UNITES!$H$2:$I$20,2,FALSE) &amp; "__" &amp; $D751 &amp; "__" &amp;CB751</f>
        <v>+100 BP TC / +100 BP LT / +50 BP INF__Epargne reglementée__FIXE &lt;&gt; 0%</v>
      </c>
      <c r="CA751" t="str">
        <f>VLOOKUP($A751,[1]UNITES!$H$2:$I$20,2,FALSE) &amp; "__" &amp; $E751 &amp; "__" &amp; $F751 &amp; "__" &amp; CB751</f>
        <v>+100 BP TC / +100 BP LT / +50 BP INF__PEP__B Passif__FIXE &lt;&gt; 0%</v>
      </c>
      <c r="CB751" t="str">
        <f t="shared" si="82"/>
        <v>FIXE &lt;&gt; 0%</v>
      </c>
    </row>
    <row r="752" spans="1:80" x14ac:dyDescent="0.3">
      <c r="A752">
        <v>3</v>
      </c>
      <c r="B752" t="s">
        <v>119</v>
      </c>
      <c r="C752" t="s">
        <v>120</v>
      </c>
      <c r="D752" t="s">
        <v>121</v>
      </c>
      <c r="E752" t="s">
        <v>125</v>
      </c>
      <c r="F752" t="s">
        <v>123</v>
      </c>
      <c r="H752" t="s">
        <v>64</v>
      </c>
      <c r="I752" t="s">
        <v>126</v>
      </c>
      <c r="J752" t="s">
        <v>59</v>
      </c>
      <c r="M752">
        <v>-623642.77</v>
      </c>
      <c r="N752">
        <v>-623642.77</v>
      </c>
      <c r="O752">
        <v>-623642.77</v>
      </c>
      <c r="P752">
        <v>-623642.77</v>
      </c>
      <c r="Q752">
        <v>-623642.77</v>
      </c>
      <c r="R752">
        <v>-623642.77</v>
      </c>
      <c r="S752">
        <v>-623642.77</v>
      </c>
      <c r="T752">
        <v>-623642.77</v>
      </c>
      <c r="U752">
        <v>-623642.77</v>
      </c>
      <c r="V752">
        <v>-630915.39741935499</v>
      </c>
      <c r="W752">
        <v>-636904.62</v>
      </c>
      <c r="X752">
        <v>-636904.62</v>
      </c>
      <c r="Y752">
        <v>-636904.62</v>
      </c>
      <c r="Z752">
        <v>-636904.62</v>
      </c>
      <c r="AA752">
        <v>-636904.62</v>
      </c>
      <c r="AB752">
        <v>-636904.62</v>
      </c>
      <c r="AC752">
        <v>-636904.62</v>
      </c>
      <c r="AD752">
        <v>-636904.62</v>
      </c>
      <c r="AE752">
        <v>-636904.62</v>
      </c>
      <c r="AF752">
        <v>-636904.62</v>
      </c>
      <c r="AG752">
        <v>-636904.62</v>
      </c>
      <c r="AH752">
        <v>-645562.51161290298</v>
      </c>
      <c r="AI752">
        <v>-652692.54</v>
      </c>
      <c r="AJ752">
        <v>-652692.54</v>
      </c>
      <c r="AK752">
        <v>-652692.54</v>
      </c>
      <c r="AL752">
        <v>-652692.54</v>
      </c>
      <c r="AM752">
        <v>-652692.54</v>
      </c>
      <c r="AN752">
        <v>-652692.54</v>
      </c>
      <c r="AO752">
        <v>-652692.54</v>
      </c>
      <c r="AP752">
        <v>-652692.54</v>
      </c>
      <c r="AQ752">
        <v>-652692.54</v>
      </c>
      <c r="AR752">
        <v>-652692.54</v>
      </c>
      <c r="AS752">
        <v>-652692.54</v>
      </c>
      <c r="AT752">
        <v>-662143.371935484</v>
      </c>
      <c r="AU752">
        <v>-669926.41</v>
      </c>
      <c r="AV752">
        <v>-669926.41</v>
      </c>
      <c r="AW752">
        <v>-669926.41</v>
      </c>
      <c r="AX752">
        <v>-669926.41</v>
      </c>
      <c r="AY752">
        <v>-669926.41</v>
      </c>
      <c r="AZ752">
        <v>-669926.41</v>
      </c>
      <c r="BA752">
        <v>-669926.41</v>
      </c>
      <c r="BB752">
        <v>-669926.41</v>
      </c>
      <c r="BC752">
        <v>-669926.41</v>
      </c>
      <c r="BD752">
        <v>-669926.41</v>
      </c>
      <c r="BE752">
        <v>-669926.41</v>
      </c>
      <c r="BF752">
        <v>-302547.41096774302</v>
      </c>
      <c r="BU752">
        <f t="shared" ca="1" si="86"/>
        <v>-626459.13061827957</v>
      </c>
      <c r="BV752">
        <f t="shared" ca="1" si="86"/>
        <v>-640257.430967742</v>
      </c>
      <c r="BW752">
        <f t="shared" ca="1" si="86"/>
        <v>-656352.42099462368</v>
      </c>
      <c r="BX752">
        <f t="shared" ca="1" si="86"/>
        <v>-527657.09174731199</v>
      </c>
      <c r="BY752">
        <f t="shared" ca="1" si="86"/>
        <v>0</v>
      </c>
      <c r="BZ752" t="str">
        <f>VLOOKUP($A752,[1]UNITES!$H$2:$I$20,2,FALSE) &amp; "__" &amp; $D752 &amp; "__" &amp;CB752</f>
        <v>+100 BP TC / +100 BP LT / +50 BP INF__Epargne reglementée__EONIA</v>
      </c>
      <c r="CA752" t="str">
        <f>VLOOKUP($A752,[1]UNITES!$H$2:$I$20,2,FALSE) &amp; "__" &amp; $E752 &amp; "__" &amp; $F752 &amp; "__" &amp; CB752</f>
        <v>+100 BP TC / +100 BP LT / +50 BP INF__PEP__B Passif__EONIA</v>
      </c>
      <c r="CB752" t="str">
        <f t="shared" si="82"/>
        <v>EONIA</v>
      </c>
    </row>
    <row r="753" spans="1:80" x14ac:dyDescent="0.3">
      <c r="A753">
        <v>3</v>
      </c>
      <c r="B753" t="s">
        <v>119</v>
      </c>
      <c r="C753" t="s">
        <v>120</v>
      </c>
      <c r="D753" t="s">
        <v>121</v>
      </c>
      <c r="E753" t="s">
        <v>125</v>
      </c>
      <c r="F753" t="s">
        <v>123</v>
      </c>
      <c r="G753" t="s">
        <v>22</v>
      </c>
      <c r="H753" t="s">
        <v>30</v>
      </c>
      <c r="I753" t="s">
        <v>31</v>
      </c>
      <c r="J753" t="s">
        <v>31</v>
      </c>
      <c r="M753">
        <v>-49872.128010185697</v>
      </c>
      <c r="N753">
        <v>-144790.043577959</v>
      </c>
      <c r="O753">
        <v>-236892.59271504899</v>
      </c>
      <c r="P753">
        <v>-331810.50910002599</v>
      </c>
      <c r="Q753">
        <v>-425320.74911912403</v>
      </c>
      <c r="R753">
        <v>-517423.30810567702</v>
      </c>
      <c r="S753">
        <v>-612341.22367344995</v>
      </c>
      <c r="T753">
        <v>-704443.77814387402</v>
      </c>
      <c r="U753">
        <v>-799361.69371164602</v>
      </c>
      <c r="V753">
        <v>-821266.92016773298</v>
      </c>
      <c r="W753">
        <v>-785996.72516052995</v>
      </c>
      <c r="X753">
        <v>-747139.73015259299</v>
      </c>
      <c r="Y753">
        <v>-710634.07681180502</v>
      </c>
      <c r="Z753">
        <v>-673012.53013745404</v>
      </c>
      <c r="AA753">
        <v>-636506.87679666502</v>
      </c>
      <c r="AB753">
        <v>-598885.33560618595</v>
      </c>
      <c r="AC753">
        <v>-561821.73463087296</v>
      </c>
      <c r="AD753">
        <v>-525316.082107289</v>
      </c>
      <c r="AE753">
        <v>-487694.54009960499</v>
      </c>
      <c r="AF753">
        <v>-451188.89209215</v>
      </c>
      <c r="AG753">
        <v>-413567.34460059501</v>
      </c>
      <c r="AH753">
        <v>-350237.27039411198</v>
      </c>
      <c r="AI753">
        <v>-269387.02005501802</v>
      </c>
      <c r="AJ753">
        <v>-180314.710359408</v>
      </c>
      <c r="AK753">
        <v>-96632.422686402599</v>
      </c>
      <c r="AL753">
        <v>-10392.1548408321</v>
      </c>
      <c r="AM753">
        <v>73290.137348301796</v>
      </c>
      <c r="AN753">
        <v>159530.40519387199</v>
      </c>
      <c r="AO753">
        <v>244491.68972735401</v>
      </c>
      <c r="AP753">
        <v>328173.977400359</v>
      </c>
      <c r="AQ753">
        <v>414414.24524592899</v>
      </c>
      <c r="AR753">
        <v>498096.53743506299</v>
      </c>
      <c r="AS753">
        <v>584336.80528063304</v>
      </c>
      <c r="AT753">
        <v>641352.787872924</v>
      </c>
      <c r="AU753">
        <v>673709.73013759602</v>
      </c>
      <c r="AV753">
        <v>709357.218854554</v>
      </c>
      <c r="AW753">
        <v>742847.56681838306</v>
      </c>
      <c r="AX753">
        <v>777361.63886844297</v>
      </c>
      <c r="AY753">
        <v>810851.992165606</v>
      </c>
      <c r="AZ753">
        <v>845366.06339846202</v>
      </c>
      <c r="BA753">
        <v>879368.27888927795</v>
      </c>
      <c r="BB753">
        <v>912858.632186439</v>
      </c>
      <c r="BC753">
        <v>947372.70341929502</v>
      </c>
      <c r="BD753">
        <v>980863.05220032798</v>
      </c>
      <c r="BE753">
        <v>1015377.12891705</v>
      </c>
      <c r="BF753">
        <v>983038.26374915906</v>
      </c>
      <c r="BG753">
        <v>898774.40121804504</v>
      </c>
      <c r="BH753">
        <v>809092.89468137501</v>
      </c>
      <c r="BI753">
        <v>723429.47548108501</v>
      </c>
      <c r="BJ753">
        <v>635147.51916197897</v>
      </c>
      <c r="BK753">
        <v>549484.09544555796</v>
      </c>
      <c r="BL753">
        <v>461202.14461032301</v>
      </c>
      <c r="BM753">
        <v>374229.45910868898</v>
      </c>
      <c r="BN753">
        <v>288566.03539226903</v>
      </c>
      <c r="BO753">
        <v>200284.08455703399</v>
      </c>
      <c r="BP753">
        <v>114620.665356743</v>
      </c>
      <c r="BQ753">
        <v>26338.714521508398</v>
      </c>
      <c r="BR753">
        <v>53845.575494868201</v>
      </c>
      <c r="BS753">
        <v>169736.935034667</v>
      </c>
      <c r="BT753">
        <v>297413.86102848401</v>
      </c>
      <c r="BU753">
        <f t="shared" ca="1" si="86"/>
        <v>-514721.61680315383</v>
      </c>
      <c r="BV753">
        <f t="shared" ca="1" si="86"/>
        <v>-488213.86780759663</v>
      </c>
      <c r="BW753">
        <f t="shared" ca="1" si="86"/>
        <v>351644.07974744588</v>
      </c>
      <c r="BX753">
        <f t="shared" ca="1" si="86"/>
        <v>883597.71804265527</v>
      </c>
      <c r="BY753">
        <f t="shared" ca="1" si="86"/>
        <v>324524.88043276727</v>
      </c>
      <c r="BZ753" t="str">
        <f>VLOOKUP($A753,[1]UNITES!$H$2:$I$20,2,FALSE) &amp; "__" &amp; $D753 &amp; "__" &amp;CB753</f>
        <v>+100 BP TC / +100 BP LT / +50 BP INF__Epargne reglementée__FIXE &lt;&gt; 0%</v>
      </c>
      <c r="CA753" t="str">
        <f>VLOOKUP($A753,[1]UNITES!$H$2:$I$20,2,FALSE) &amp; "__" &amp; $E753 &amp; "__" &amp; $F753 &amp; "__" &amp; CB753</f>
        <v>+100 BP TC / +100 BP LT / +50 BP INF__PEP__B Passif__FIXE &lt;&gt; 0%</v>
      </c>
      <c r="CB753" t="str">
        <f t="shared" si="82"/>
        <v>FIXE &lt;&gt; 0%</v>
      </c>
    </row>
    <row r="754" spans="1:80" x14ac:dyDescent="0.3">
      <c r="A754">
        <v>3</v>
      </c>
      <c r="B754" t="s">
        <v>119</v>
      </c>
      <c r="C754" t="s">
        <v>120</v>
      </c>
      <c r="D754" t="s">
        <v>121</v>
      </c>
      <c r="E754" t="s">
        <v>125</v>
      </c>
      <c r="F754" t="s">
        <v>123</v>
      </c>
      <c r="G754" t="s">
        <v>26</v>
      </c>
      <c r="H754" t="s">
        <v>30</v>
      </c>
      <c r="I754" t="s">
        <v>31</v>
      </c>
      <c r="J754" t="s">
        <v>31</v>
      </c>
      <c r="M754">
        <v>-5361965.5612484496</v>
      </c>
      <c r="N754">
        <v>-5316407.3862470901</v>
      </c>
      <c r="O754">
        <v>-5272200.5170767801</v>
      </c>
      <c r="P754">
        <v>-5226642.3407448903</v>
      </c>
      <c r="Q754">
        <v>-5181759.8162195897</v>
      </c>
      <c r="R754">
        <v>-5137552.9417159501</v>
      </c>
      <c r="S754">
        <v>-5091994.7662012698</v>
      </c>
      <c r="T754">
        <v>-5047787.8916976098</v>
      </c>
      <c r="U754">
        <v>-5002229.7161829304</v>
      </c>
      <c r="V754">
        <v>-4957347.1961737704</v>
      </c>
      <c r="W754">
        <v>-4914636.4060037499</v>
      </c>
      <c r="X754">
        <v>-4867582.14615543</v>
      </c>
      <c r="Y754">
        <v>-4823375.27165177</v>
      </c>
      <c r="Z754">
        <v>-4777817.0961370897</v>
      </c>
      <c r="AA754">
        <v>-4733610.2269667797</v>
      </c>
      <c r="AB754">
        <v>-4688052.0506348899</v>
      </c>
      <c r="AC754">
        <v>-4643169.5261095902</v>
      </c>
      <c r="AD754">
        <v>-4598962.6516059497</v>
      </c>
      <c r="AE754">
        <v>-4553404.4760912703</v>
      </c>
      <c r="AF754">
        <v>-4509197.6015876103</v>
      </c>
      <c r="AG754">
        <v>-4463639.42607293</v>
      </c>
      <c r="AH754">
        <v>-4418756.9060637699</v>
      </c>
      <c r="AI754">
        <v>-4376046.1158937402</v>
      </c>
      <c r="AJ754">
        <v>-4328991.8560454296</v>
      </c>
      <c r="AK754">
        <v>-4284784.9815417696</v>
      </c>
      <c r="AL754">
        <v>-4239226.8060270902</v>
      </c>
      <c r="AM754">
        <v>-4195019.9315234497</v>
      </c>
      <c r="AN754">
        <v>-4149461.7560087601</v>
      </c>
      <c r="AO754">
        <v>-4104579.2359995898</v>
      </c>
      <c r="AP754">
        <v>-4060372.3614959498</v>
      </c>
      <c r="AQ754">
        <v>-4014814.1859812601</v>
      </c>
      <c r="AR754">
        <v>-3970607.3114776099</v>
      </c>
      <c r="AS754">
        <v>-3925049.13596293</v>
      </c>
      <c r="AT754">
        <v>-3880166.6104698898</v>
      </c>
      <c r="AU754">
        <v>-3837455.8207837502</v>
      </c>
      <c r="AV754">
        <v>-3790401.5659354301</v>
      </c>
      <c r="AW754">
        <v>-3746194.6914317701</v>
      </c>
      <c r="AX754">
        <v>-3700636.5159170898</v>
      </c>
      <c r="AY754">
        <v>-3656429.6414134498</v>
      </c>
      <c r="AZ754">
        <v>-3610871.4658987699</v>
      </c>
      <c r="BA754">
        <v>-3565988.9458896001</v>
      </c>
      <c r="BB754">
        <v>-3521782.0713859499</v>
      </c>
      <c r="BC754">
        <v>-3476223.8958712602</v>
      </c>
      <c r="BD754">
        <v>-3432017.02136761</v>
      </c>
      <c r="BE754">
        <v>-3386458.8458529301</v>
      </c>
      <c r="BF754">
        <v>-3341576.3203598899</v>
      </c>
      <c r="BG754">
        <v>-3298091.6941218702</v>
      </c>
      <c r="BH754">
        <v>-3251811.2758254302</v>
      </c>
      <c r="BI754">
        <v>-3207604.4013217702</v>
      </c>
      <c r="BJ754">
        <v>-3162046.2258071001</v>
      </c>
      <c r="BK754">
        <v>-3117839.3513034401</v>
      </c>
      <c r="BL754">
        <v>-3072281.1757887602</v>
      </c>
      <c r="BM754">
        <v>-3027398.65029572</v>
      </c>
      <c r="BN754">
        <v>-2983191.7766092801</v>
      </c>
      <c r="BO754">
        <v>-2937633.60576127</v>
      </c>
      <c r="BP754">
        <v>-2893426.73125761</v>
      </c>
      <c r="BQ754">
        <v>-2847868.5557429302</v>
      </c>
      <c r="BR754">
        <v>-2802986.0302498899</v>
      </c>
      <c r="BS754">
        <v>-2760275.2405637498</v>
      </c>
      <c r="BT754">
        <v>-2713220.9802315598</v>
      </c>
      <c r="BU754">
        <f t="shared" ca="1" si="86"/>
        <v>-5114842.2238056259</v>
      </c>
      <c r="BV754">
        <f t="shared" ca="1" si="86"/>
        <v>-4576251.9337384021</v>
      </c>
      <c r="BW754">
        <f t="shared" ca="1" si="86"/>
        <v>-4037661.6419339571</v>
      </c>
      <c r="BX754">
        <f t="shared" ca="1" si="86"/>
        <v>-3499006.8654446346</v>
      </c>
      <c r="BY754">
        <f t="shared" ca="1" si="86"/>
        <v>-2960481.06041109</v>
      </c>
      <c r="BZ754" t="str">
        <f>VLOOKUP($A754,[1]UNITES!$H$2:$I$20,2,FALSE) &amp; "__" &amp; $D754 &amp; "__" &amp;CB754</f>
        <v>+100 BP TC / +100 BP LT / +50 BP INF__Epargne reglementée__FIXE &lt;&gt; 0%</v>
      </c>
      <c r="CA754" t="str">
        <f>VLOOKUP($A754,[1]UNITES!$H$2:$I$20,2,FALSE) &amp; "__" &amp; $E754 &amp; "__" &amp; $F754 &amp; "__" &amp; CB754</f>
        <v>+100 BP TC / +100 BP LT / +50 BP INF__PEP__B Passif__FIXE &lt;&gt; 0%</v>
      </c>
      <c r="CB754" t="str">
        <f t="shared" si="82"/>
        <v>FIXE &lt;&gt; 0%</v>
      </c>
    </row>
    <row r="755" spans="1:80" x14ac:dyDescent="0.3">
      <c r="A755">
        <v>3</v>
      </c>
      <c r="B755" t="s">
        <v>119</v>
      </c>
      <c r="C755" t="s">
        <v>120</v>
      </c>
      <c r="D755" t="s">
        <v>121</v>
      </c>
      <c r="E755" t="s">
        <v>125</v>
      </c>
      <c r="F755" t="s">
        <v>123</v>
      </c>
      <c r="G755" t="s">
        <v>26</v>
      </c>
      <c r="H755" t="s">
        <v>64</v>
      </c>
      <c r="I755" t="s">
        <v>127</v>
      </c>
      <c r="J755" t="s">
        <v>66</v>
      </c>
      <c r="M755">
        <v>-22003.684257777801</v>
      </c>
      <c r="N755">
        <v>-21051.9140903226</v>
      </c>
      <c r="O755">
        <v>-20128.373951111</v>
      </c>
      <c r="P755">
        <v>-19176.5986731183</v>
      </c>
      <c r="Q755">
        <v>-18238.944190322502</v>
      </c>
      <c r="R755">
        <v>-17315.404051111</v>
      </c>
      <c r="S755">
        <v>-16363.6287731183</v>
      </c>
      <c r="T755">
        <v>-15440.0841177779</v>
      </c>
      <c r="U755">
        <v>-14488.314323655901</v>
      </c>
      <c r="V755">
        <v>-13840.4908853577</v>
      </c>
      <c r="W755">
        <v>-12929.1165854542</v>
      </c>
      <c r="X755">
        <v>-11925.0657545212</v>
      </c>
      <c r="Y755">
        <v>-10981.7722218077</v>
      </c>
      <c r="Z755">
        <v>-10009.639635244001</v>
      </c>
      <c r="AA755">
        <v>-9066.3414898071205</v>
      </c>
      <c r="AB755">
        <v>-8094.2145044074496</v>
      </c>
      <c r="AC755">
        <v>-7136.50375113051</v>
      </c>
      <c r="AD755">
        <v>-6193.2056056936699</v>
      </c>
      <c r="AE755">
        <v>-5221.0786202940099</v>
      </c>
      <c r="AF755">
        <v>-4277.7850875805098</v>
      </c>
      <c r="AG755">
        <v>-3305.6525010167902</v>
      </c>
      <c r="AH755">
        <v>-2526.8791939144398</v>
      </c>
      <c r="AI755">
        <v>-1546.05231515369</v>
      </c>
      <c r="AJ755">
        <v>-465.479771147132</v>
      </c>
      <c r="BU755">
        <f t="shared" ref="BU755:BY764" ca="1" si="87">IFERROR(SUM(OFFSET($A755,0,12*BU$4,1,12))/12,0)</f>
        <v>-16908.468304470702</v>
      </c>
      <c r="BV755">
        <f t="shared" ca="1" si="87"/>
        <v>-5735.3837247664187</v>
      </c>
      <c r="BW755">
        <f t="shared" ca="1" si="87"/>
        <v>0</v>
      </c>
      <c r="BX755">
        <f t="shared" ca="1" si="87"/>
        <v>0</v>
      </c>
      <c r="BY755">
        <f t="shared" ca="1" si="87"/>
        <v>0</v>
      </c>
      <c r="BZ755" t="str">
        <f>VLOOKUP($A755,[1]UNITES!$H$2:$I$20,2,FALSE) &amp; "__" &amp; $D755 &amp; "__" &amp;CB755</f>
        <v>+100 BP TC / +100 BP LT / +50 BP INF__Epargne reglementée__TMO</v>
      </c>
      <c r="CA755" t="str">
        <f>VLOOKUP($A755,[1]UNITES!$H$2:$I$20,2,FALSE) &amp; "__" &amp; $E755 &amp; "__" &amp; $F755 &amp; "__" &amp; CB755</f>
        <v>+100 BP TC / +100 BP LT / +50 BP INF__PEP__B Passif__TMO</v>
      </c>
      <c r="CB755" t="str">
        <f t="shared" si="82"/>
        <v>TMO</v>
      </c>
    </row>
    <row r="756" spans="1:80" x14ac:dyDescent="0.3">
      <c r="A756">
        <v>3</v>
      </c>
      <c r="B756" t="s">
        <v>119</v>
      </c>
      <c r="C756" t="s">
        <v>120</v>
      </c>
      <c r="D756" t="s">
        <v>128</v>
      </c>
      <c r="E756" t="s">
        <v>129</v>
      </c>
      <c r="F756" t="s">
        <v>123</v>
      </c>
      <c r="H756" t="s">
        <v>34</v>
      </c>
      <c r="I756" t="s">
        <v>37</v>
      </c>
      <c r="J756" t="s">
        <v>36</v>
      </c>
      <c r="M756">
        <v>-65896411.759999998</v>
      </c>
      <c r="N756">
        <v>-65896411.759999998</v>
      </c>
      <c r="O756">
        <v>-65698999.994666703</v>
      </c>
      <c r="P756">
        <v>-64415823.520000003</v>
      </c>
      <c r="Q756">
        <v>-64415823.520000003</v>
      </c>
      <c r="R756">
        <v>-64415823.520000003</v>
      </c>
      <c r="S756">
        <v>-64415823.520000003</v>
      </c>
      <c r="T756">
        <v>-64415823.520000003</v>
      </c>
      <c r="U756">
        <v>-64415823.520000003</v>
      </c>
      <c r="V756">
        <v>-64415823.520000003</v>
      </c>
      <c r="W756">
        <v>-64415823.520000003</v>
      </c>
      <c r="X756">
        <v>-64415823.520000003</v>
      </c>
      <c r="Y756">
        <v>-64415823.520000003</v>
      </c>
      <c r="Z756">
        <v>-64415823.520000003</v>
      </c>
      <c r="AA756">
        <v>-64169058.814999998</v>
      </c>
      <c r="AB756">
        <v>-62935235.289999999</v>
      </c>
      <c r="AC756">
        <v>-62935235.289999999</v>
      </c>
      <c r="AD756">
        <v>-62935235.289999999</v>
      </c>
      <c r="AE756">
        <v>-62935235.289999999</v>
      </c>
      <c r="AF756">
        <v>-62935235.289999999</v>
      </c>
      <c r="AG756">
        <v>-62935235.289999999</v>
      </c>
      <c r="AH756">
        <v>-62935235.289999999</v>
      </c>
      <c r="AI756">
        <v>-62935235.289999999</v>
      </c>
      <c r="AJ756">
        <v>-62935235.289999999</v>
      </c>
      <c r="AK756">
        <v>-62935235.289999999</v>
      </c>
      <c r="AL756">
        <v>-62935235.289999999</v>
      </c>
      <c r="AM756">
        <v>-62688470.585000001</v>
      </c>
      <c r="AN756">
        <v>-61454647.060000002</v>
      </c>
      <c r="AO756">
        <v>-61454647.060000002</v>
      </c>
      <c r="AP756">
        <v>-61454647.060000002</v>
      </c>
      <c r="AQ756">
        <v>-61454647.060000002</v>
      </c>
      <c r="AR756">
        <v>-61454647.060000002</v>
      </c>
      <c r="AS756">
        <v>-61454647.060000002</v>
      </c>
      <c r="AT756">
        <v>-61454647.060000002</v>
      </c>
      <c r="AU756">
        <v>-61454647.060000002</v>
      </c>
      <c r="AV756">
        <v>-61454647.060000002</v>
      </c>
      <c r="AW756">
        <v>-61454647.060000002</v>
      </c>
      <c r="AX756">
        <v>-58465130.930967703</v>
      </c>
      <c r="AY756">
        <v>-57500882.353333302</v>
      </c>
      <c r="AZ756">
        <v>-56267058.82</v>
      </c>
      <c r="BA756">
        <v>-56267058.82</v>
      </c>
      <c r="BB756">
        <v>-56267058.82</v>
      </c>
      <c r="BC756">
        <v>-56267058.82</v>
      </c>
      <c r="BD756">
        <v>-56267058.82</v>
      </c>
      <c r="BE756">
        <v>-56267058.82</v>
      </c>
      <c r="BF756">
        <v>-56267058.82</v>
      </c>
      <c r="BG756">
        <v>-56267058.82</v>
      </c>
      <c r="BH756">
        <v>-56267058.82</v>
      </c>
      <c r="BI756">
        <v>-56267058.82</v>
      </c>
      <c r="BJ756">
        <v>-56267058.82</v>
      </c>
      <c r="BK756">
        <v>-56020294.115000002</v>
      </c>
      <c r="BL756">
        <v>-54786470.590000004</v>
      </c>
      <c r="BM756">
        <v>-54786470.590000004</v>
      </c>
      <c r="BN756">
        <v>-54786470.590000004</v>
      </c>
      <c r="BO756">
        <v>-54786470.590000004</v>
      </c>
      <c r="BP756">
        <v>-54786470.590000004</v>
      </c>
      <c r="BQ756">
        <v>-54786470.590000004</v>
      </c>
      <c r="BR756">
        <v>-54786470.590000004</v>
      </c>
      <c r="BS756">
        <v>-54786470.590000004</v>
      </c>
      <c r="BT756">
        <v>-54786470.590000004</v>
      </c>
      <c r="BU756">
        <f t="shared" ca="1" si="87"/>
        <v>-64769519.599555552</v>
      </c>
      <c r="BV756">
        <f t="shared" ca="1" si="87"/>
        <v>-63284818.622083329</v>
      </c>
      <c r="BW756">
        <f t="shared" ca="1" si="87"/>
        <v>-61804230.392083324</v>
      </c>
      <c r="BX756">
        <f t="shared" ca="1" si="87"/>
        <v>-56985349.143691756</v>
      </c>
      <c r="BY756">
        <f t="shared" ca="1" si="87"/>
        <v>-55136053.922083348</v>
      </c>
      <c r="BZ756" t="str">
        <f>VLOOKUP($A756,[1]UNITES!$H$2:$I$20,2,FALSE) &amp; "__" &amp; $D756 &amp; "__" &amp;CB756</f>
        <v>+100 BP TC / +100 BP LT / +50 BP INF__Refi.spécialisés clientèle_3__EUR3M</v>
      </c>
      <c r="CA756" t="str">
        <f>VLOOKUP($A756,[1]UNITES!$H$2:$I$20,2,FALSE) &amp; "__" &amp; $E756 &amp; "__" &amp; $F756 &amp; "__" &amp; CB756</f>
        <v>+100 BP TC / +100 BP LT / +50 BP INF__Refi.spécialisés clientèle_4__B Passif__EUR3M</v>
      </c>
      <c r="CB756" t="str">
        <f t="shared" si="82"/>
        <v>EUR3M</v>
      </c>
    </row>
    <row r="757" spans="1:80" x14ac:dyDescent="0.3">
      <c r="A757">
        <v>3</v>
      </c>
      <c r="B757" t="s">
        <v>119</v>
      </c>
      <c r="C757" t="s">
        <v>120</v>
      </c>
      <c r="D757" t="s">
        <v>128</v>
      </c>
      <c r="E757" t="s">
        <v>129</v>
      </c>
      <c r="F757" t="s">
        <v>123</v>
      </c>
      <c r="H757" t="s">
        <v>34</v>
      </c>
      <c r="I757" t="s">
        <v>130</v>
      </c>
      <c r="J757" t="s">
        <v>59</v>
      </c>
      <c r="M757">
        <v>-34797648.229999997</v>
      </c>
      <c r="N757">
        <v>-34797648.229999997</v>
      </c>
      <c r="O757">
        <v>-34046187.920666702</v>
      </c>
      <c r="P757">
        <v>-33388660.149999999</v>
      </c>
      <c r="Q757">
        <v>-33388660.149999999</v>
      </c>
      <c r="R757">
        <v>-33052879.755333301</v>
      </c>
      <c r="S757">
        <v>-32759071.91</v>
      </c>
      <c r="T757">
        <v>-32759071.91</v>
      </c>
      <c r="U757">
        <v>-31370939.152903199</v>
      </c>
      <c r="V757">
        <v>-30227771</v>
      </c>
      <c r="W757">
        <v>-30227771</v>
      </c>
      <c r="X757">
        <v>-29924233.093548398</v>
      </c>
      <c r="Y757">
        <v>-29674260.699999999</v>
      </c>
      <c r="Z757">
        <v>-29674260.699999999</v>
      </c>
      <c r="AA757">
        <v>-28922800.396000002</v>
      </c>
      <c r="AB757">
        <v>-28265272.629999999</v>
      </c>
      <c r="AC757">
        <v>-28265272.629999999</v>
      </c>
      <c r="AD757">
        <v>-27929492.240666699</v>
      </c>
      <c r="AE757">
        <v>-27635684.399999999</v>
      </c>
      <c r="AF757">
        <v>-27635684.399999999</v>
      </c>
      <c r="AG757">
        <v>-27292565.0480645</v>
      </c>
      <c r="AH757">
        <v>-27009996.170000002</v>
      </c>
      <c r="AI757">
        <v>-27009996.170000002</v>
      </c>
      <c r="AJ757">
        <v>-26706458.2690323</v>
      </c>
      <c r="AK757">
        <v>-26456485.879999999</v>
      </c>
      <c r="AL757">
        <v>-26456485.879999999</v>
      </c>
      <c r="AM757">
        <v>-25705025.570666701</v>
      </c>
      <c r="AN757">
        <v>-25047497.800000001</v>
      </c>
      <c r="AO757">
        <v>-25047497.800000001</v>
      </c>
      <c r="AP757">
        <v>-24753689.9546667</v>
      </c>
      <c r="AQ757">
        <v>-24417909.559999999</v>
      </c>
      <c r="AR757">
        <v>-24417909.559999999</v>
      </c>
      <c r="AS757">
        <v>-24115157.185806502</v>
      </c>
      <c r="AT757">
        <v>-23792221.32</v>
      </c>
      <c r="AU757">
        <v>-23792221.32</v>
      </c>
      <c r="AV757">
        <v>-23488683.413548399</v>
      </c>
      <c r="AW757">
        <v>-23238711.02</v>
      </c>
      <c r="AX757">
        <v>-23238711.02</v>
      </c>
      <c r="AY757">
        <v>-22581183.254000001</v>
      </c>
      <c r="AZ757">
        <v>-21829722.949999999</v>
      </c>
      <c r="BA757">
        <v>-21829722.949999999</v>
      </c>
      <c r="BB757">
        <v>-21514928.835000001</v>
      </c>
      <c r="BC757">
        <v>-21200134.719999999</v>
      </c>
      <c r="BD757">
        <v>-21200134.719999999</v>
      </c>
      <c r="BE757">
        <v>-20877198.859354801</v>
      </c>
      <c r="BF757">
        <v>-20574446.489999998</v>
      </c>
      <c r="BG757">
        <v>-20574446.489999998</v>
      </c>
      <c r="BH757">
        <v>-20288763.759677399</v>
      </c>
      <c r="BI757">
        <v>-20020936.199999999</v>
      </c>
      <c r="BJ757">
        <v>-20020936.199999999</v>
      </c>
      <c r="BK757">
        <v>-19269475.890666701</v>
      </c>
      <c r="BL757">
        <v>-18611948.120000001</v>
      </c>
      <c r="BM757">
        <v>-18611948.120000001</v>
      </c>
      <c r="BN757">
        <v>-18276167.725333299</v>
      </c>
      <c r="BO757">
        <v>-17982359.879999999</v>
      </c>
      <c r="BP757">
        <v>-17982359.879999999</v>
      </c>
      <c r="BQ757">
        <v>-17639240.522580601</v>
      </c>
      <c r="BR757">
        <v>-17356671.640000001</v>
      </c>
      <c r="BS757">
        <v>-17356671.640000001</v>
      </c>
      <c r="BT757">
        <v>-17053133.739032298</v>
      </c>
      <c r="BU757">
        <f t="shared" ca="1" si="87"/>
        <v>-32561711.875204306</v>
      </c>
      <c r="BV757">
        <f t="shared" ca="1" si="87"/>
        <v>-28001811.979480293</v>
      </c>
      <c r="BW757">
        <f t="shared" ca="1" si="87"/>
        <v>-24790898.770390693</v>
      </c>
      <c r="BX757">
        <f t="shared" ca="1" si="87"/>
        <v>-21579008.755669352</v>
      </c>
      <c r="BY757">
        <f t="shared" ca="1" si="87"/>
        <v>-18348487.463134404</v>
      </c>
      <c r="BZ757" t="str">
        <f>VLOOKUP($A757,[1]UNITES!$H$2:$I$20,2,FALSE) &amp; "__" &amp; $D757 &amp; "__" &amp;CB757</f>
        <v>+100 BP TC / +100 BP LT / +50 BP INF__Refi.spécialisés clientèle_3__EONIA</v>
      </c>
      <c r="CA757" t="str">
        <f>VLOOKUP($A757,[1]UNITES!$H$2:$I$20,2,FALSE) &amp; "__" &amp; $E757 &amp; "__" &amp; $F757 &amp; "__" &amp; CB757</f>
        <v>+100 BP TC / +100 BP LT / +50 BP INF__Refi.spécialisés clientèle_4__B Passif__EONIA</v>
      </c>
      <c r="CB757" t="str">
        <f t="shared" si="82"/>
        <v>EONIA</v>
      </c>
    </row>
    <row r="758" spans="1:80" x14ac:dyDescent="0.3">
      <c r="A758">
        <v>3</v>
      </c>
      <c r="B758" t="s">
        <v>119</v>
      </c>
      <c r="C758" t="s">
        <v>120</v>
      </c>
      <c r="D758" t="s">
        <v>128</v>
      </c>
      <c r="E758" t="s">
        <v>129</v>
      </c>
      <c r="F758" t="s">
        <v>123</v>
      </c>
      <c r="H758" t="s">
        <v>23</v>
      </c>
      <c r="I758" t="s">
        <v>24</v>
      </c>
      <c r="J758" t="s">
        <v>25</v>
      </c>
      <c r="M758">
        <v>-5239886.63</v>
      </c>
      <c r="N758">
        <v>-5238718.33322581</v>
      </c>
      <c r="O758">
        <v>-5238679.3899999997</v>
      </c>
      <c r="P758">
        <v>-5196274.05</v>
      </c>
      <c r="Q758">
        <v>-5195095.5241935505</v>
      </c>
      <c r="R758">
        <v>-5195056.24</v>
      </c>
      <c r="S758">
        <v>-5155020.48645161</v>
      </c>
      <c r="T758">
        <v>-5151071.8693333296</v>
      </c>
      <c r="U758">
        <v>-5151030.92</v>
      </c>
      <c r="V758">
        <v>-5109232.2393548395</v>
      </c>
      <c r="W758">
        <v>-5106643.9685714301</v>
      </c>
      <c r="X758">
        <v>-5106599.71</v>
      </c>
      <c r="Y758">
        <v>-5065915.0473333299</v>
      </c>
      <c r="Z758">
        <v>-5061799.2354838699</v>
      </c>
      <c r="AA758">
        <v>-5061758.91</v>
      </c>
      <c r="AB758">
        <v>-5020604.0370967695</v>
      </c>
      <c r="AC758">
        <v>-5016545.4087096797</v>
      </c>
      <c r="AD758">
        <v>-5016504.7300000004</v>
      </c>
      <c r="AE758">
        <v>-4973537.6461290196</v>
      </c>
      <c r="AF758">
        <v>-4970875.7036666702</v>
      </c>
      <c r="AG758">
        <v>-4970833.3</v>
      </c>
      <c r="AH758">
        <v>-4926024.09</v>
      </c>
      <c r="AI758">
        <v>-4924786.6896428596</v>
      </c>
      <c r="AJ758">
        <v>-4924740.8600000003</v>
      </c>
      <c r="AK758">
        <v>-4881025.3899999997</v>
      </c>
      <c r="AL758">
        <v>-4878265.2374193501</v>
      </c>
      <c r="AM758">
        <v>-4878223.4800000004</v>
      </c>
      <c r="AN758">
        <v>-4834055.34129031</v>
      </c>
      <c r="AO758">
        <v>-4831319.3829032304</v>
      </c>
      <c r="AP758">
        <v>-4831277.26</v>
      </c>
      <c r="AQ758">
        <v>-4785215.4800000004</v>
      </c>
      <c r="AR758">
        <v>-4783942.148</v>
      </c>
      <c r="AS758">
        <v>-4783898.24</v>
      </c>
      <c r="AT758">
        <v>-4737411.2</v>
      </c>
      <c r="AU758">
        <v>-4736224.7714285702</v>
      </c>
      <c r="AV758">
        <v>-4736082.4000000004</v>
      </c>
      <c r="AW758">
        <v>-4689166.16</v>
      </c>
      <c r="AX758">
        <v>-4687868.9696774203</v>
      </c>
      <c r="AY758">
        <v>-4687825.7300000004</v>
      </c>
      <c r="AZ758">
        <v>-4640476.37</v>
      </c>
      <c r="BA758">
        <v>-4639167.8183870995</v>
      </c>
      <c r="BB758">
        <v>-4639124.2</v>
      </c>
      <c r="BC758">
        <v>-4591337.71</v>
      </c>
      <c r="BD758">
        <v>-4590019.1766666695</v>
      </c>
      <c r="BE758">
        <v>-4589973.71</v>
      </c>
      <c r="BF758">
        <v>-4541746.0199999996</v>
      </c>
      <c r="BG758">
        <v>-4541746.0199999996</v>
      </c>
      <c r="BH758">
        <v>-4541746.0199999996</v>
      </c>
      <c r="BI758">
        <v>-4493073.08</v>
      </c>
      <c r="BJ758">
        <v>-4493073.08</v>
      </c>
      <c r="BK758">
        <v>-4493073.08</v>
      </c>
      <c r="BL758">
        <v>-4443950.76</v>
      </c>
      <c r="BM758">
        <v>-4443950.76</v>
      </c>
      <c r="BN758">
        <v>-4443950.76</v>
      </c>
      <c r="BO758">
        <v>-4395763.2</v>
      </c>
      <c r="BP758">
        <v>-4395763.2</v>
      </c>
      <c r="BQ758">
        <v>-4395763.2</v>
      </c>
      <c r="BR758">
        <v>-4347130.07</v>
      </c>
      <c r="BS758">
        <v>-4347130.07</v>
      </c>
      <c r="BT758">
        <v>-4347130.07</v>
      </c>
      <c r="BU758">
        <f t="shared" ca="1" si="87"/>
        <v>-5173609.1134275477</v>
      </c>
      <c r="BV758">
        <f t="shared" ca="1" si="87"/>
        <v>-4994493.8048385167</v>
      </c>
      <c r="BW758">
        <f t="shared" ca="1" si="87"/>
        <v>-4808078.3609201228</v>
      </c>
      <c r="BX758">
        <f t="shared" ca="1" si="87"/>
        <v>-4615016.4920609323</v>
      </c>
      <c r="BY758">
        <f t="shared" ca="1" si="87"/>
        <v>-4419979.2774999999</v>
      </c>
      <c r="BZ758" t="str">
        <f>VLOOKUP($A758,[1]UNITES!$H$2:$I$20,2,FALSE) &amp; "__" &amp; $D758 &amp; "__" &amp;CB758</f>
        <v>+100 BP TC / +100 BP LT / +50 BP INF__Refi.spécialisés clientèle_3__TLA</v>
      </c>
      <c r="CA758" t="str">
        <f>VLOOKUP($A758,[1]UNITES!$H$2:$I$20,2,FALSE) &amp; "__" &amp; $E758 &amp; "__" &amp; $F758 &amp; "__" &amp; CB758</f>
        <v>+100 BP TC / +100 BP LT / +50 BP INF__Refi.spécialisés clientèle_4__B Passif__TLA</v>
      </c>
      <c r="CB758" t="str">
        <f t="shared" si="82"/>
        <v>TLA</v>
      </c>
    </row>
    <row r="759" spans="1:80" x14ac:dyDescent="0.3">
      <c r="A759">
        <v>3</v>
      </c>
      <c r="B759" t="s">
        <v>119</v>
      </c>
      <c r="C759" t="s">
        <v>120</v>
      </c>
      <c r="D759" t="s">
        <v>128</v>
      </c>
      <c r="E759" t="s">
        <v>129</v>
      </c>
      <c r="F759" t="s">
        <v>123</v>
      </c>
      <c r="H759" t="s">
        <v>30</v>
      </c>
      <c r="I759" t="s">
        <v>31</v>
      </c>
      <c r="J759" t="s">
        <v>31</v>
      </c>
      <c r="M759">
        <v>-25950605.138</v>
      </c>
      <c r="N759">
        <v>-25934103.699999999</v>
      </c>
      <c r="O759">
        <v>-23929316.789999999</v>
      </c>
      <c r="P759">
        <v>-23842501.552580599</v>
      </c>
      <c r="Q759">
        <v>-23833199.920000002</v>
      </c>
      <c r="R759">
        <v>-23833199.920000002</v>
      </c>
      <c r="S759">
        <v>-23745772.403871</v>
      </c>
      <c r="T759">
        <v>-23736405.170000002</v>
      </c>
      <c r="U759">
        <v>-23736405.170000002</v>
      </c>
      <c r="V759">
        <v>-23648361.0848387</v>
      </c>
      <c r="W759">
        <v>-23638927.789999999</v>
      </c>
      <c r="X759">
        <v>-23638927.789999999</v>
      </c>
      <c r="Y759">
        <v>-23550579.425000001</v>
      </c>
      <c r="Z759">
        <v>-23540762.940000001</v>
      </c>
      <c r="AA759">
        <v>-22493955.77</v>
      </c>
      <c r="AB759">
        <v>-22404665.440967701</v>
      </c>
      <c r="AC759">
        <v>-22395098.620000001</v>
      </c>
      <c r="AD759">
        <v>-22395098.620000001</v>
      </c>
      <c r="AE759">
        <v>-22305178.5709677</v>
      </c>
      <c r="AF759">
        <v>-22295544.280000001</v>
      </c>
      <c r="AG759">
        <v>-22295544.280000001</v>
      </c>
      <c r="AH759">
        <v>-22204990.058064502</v>
      </c>
      <c r="AI759">
        <v>-22195287.82</v>
      </c>
      <c r="AJ759">
        <v>-22195287.82</v>
      </c>
      <c r="AK759">
        <v>-22104420.670000002</v>
      </c>
      <c r="AL759">
        <v>-22094324.32</v>
      </c>
      <c r="AM759">
        <v>-21002816.390000001</v>
      </c>
      <c r="AN759">
        <v>-20910980.400322601</v>
      </c>
      <c r="AO759">
        <v>-20901140.829999998</v>
      </c>
      <c r="AP759">
        <v>-20901140.829999998</v>
      </c>
      <c r="AQ759">
        <v>-20808657.173225801</v>
      </c>
      <c r="AR759">
        <v>-20798748.210000001</v>
      </c>
      <c r="AS759">
        <v>-20798748.210000001</v>
      </c>
      <c r="AT759">
        <v>-20705612.3158064</v>
      </c>
      <c r="AU759">
        <v>-20695633.469999999</v>
      </c>
      <c r="AV759">
        <v>-20695633.469999999</v>
      </c>
      <c r="AW759">
        <v>-20602175.697000001</v>
      </c>
      <c r="AX759">
        <v>-20591791.5</v>
      </c>
      <c r="AY759">
        <v>-19531847.029333301</v>
      </c>
      <c r="AZ759">
        <v>-19361682.503548399</v>
      </c>
      <c r="BA759">
        <v>-19351562.41</v>
      </c>
      <c r="BB759">
        <v>-19351562.41</v>
      </c>
      <c r="BC759">
        <v>-19256442.0564516</v>
      </c>
      <c r="BD759">
        <v>-19246250.59</v>
      </c>
      <c r="BE759">
        <v>-19246250.59</v>
      </c>
      <c r="BF759">
        <v>-19150459.4016129</v>
      </c>
      <c r="BG759">
        <v>-19140196.059999999</v>
      </c>
      <c r="BH759">
        <v>-19140196.059999999</v>
      </c>
      <c r="BI759">
        <v>-19044073.828000002</v>
      </c>
      <c r="BJ759">
        <v>-19033393.579999998</v>
      </c>
      <c r="BK759">
        <v>-17845682.859999999</v>
      </c>
      <c r="BL759">
        <v>-17748535.776129</v>
      </c>
      <c r="BM759">
        <v>-17738127.16</v>
      </c>
      <c r="BN759">
        <v>-17738127.16</v>
      </c>
      <c r="BO759">
        <v>-17640294.943225801</v>
      </c>
      <c r="BP759">
        <v>-17629812.920000002</v>
      </c>
      <c r="BQ759">
        <v>-17629812.920000002</v>
      </c>
      <c r="BR759">
        <v>-17531290.738064501</v>
      </c>
      <c r="BS759">
        <v>-17520734.789999999</v>
      </c>
      <c r="BT759">
        <v>-17520734.789999999</v>
      </c>
      <c r="BU759">
        <f t="shared" ca="1" si="87"/>
        <v>-24122310.53577419</v>
      </c>
      <c r="BV759">
        <f t="shared" ca="1" si="87"/>
        <v>-22522666.137083326</v>
      </c>
      <c r="BW759">
        <f t="shared" ca="1" si="87"/>
        <v>-21034821.357446235</v>
      </c>
      <c r="BX759">
        <f t="shared" ca="1" si="87"/>
        <v>-19497534.692328852</v>
      </c>
      <c r="BY759">
        <f t="shared" ca="1" si="87"/>
        <v>-17885051.78878494</v>
      </c>
      <c r="BZ759" t="str">
        <f>VLOOKUP($A759,[1]UNITES!$H$2:$I$20,2,FALSE) &amp; "__" &amp; $D759 &amp; "__" &amp;CB759</f>
        <v>+100 BP TC / +100 BP LT / +50 BP INF__Refi.spécialisés clientèle_3__FIXE &lt;&gt; 0%</v>
      </c>
      <c r="CA759" t="str">
        <f>VLOOKUP($A759,[1]UNITES!$H$2:$I$20,2,FALSE) &amp; "__" &amp; $E759 &amp; "__" &amp; $F759 &amp; "__" &amp; CB759</f>
        <v>+100 BP TC / +100 BP LT / +50 BP INF__Refi.spécialisés clientèle_4__B Passif__FIXE &lt;&gt; 0%</v>
      </c>
      <c r="CB759" t="str">
        <f t="shared" si="82"/>
        <v>FIXE &lt;&gt; 0%</v>
      </c>
    </row>
    <row r="760" spans="1:80" x14ac:dyDescent="0.3">
      <c r="A760">
        <v>3</v>
      </c>
      <c r="B760" t="s">
        <v>119</v>
      </c>
      <c r="C760" t="s">
        <v>120</v>
      </c>
      <c r="D760" t="s">
        <v>131</v>
      </c>
      <c r="E760" t="s">
        <v>132</v>
      </c>
      <c r="F760" t="s">
        <v>123</v>
      </c>
      <c r="H760" t="s">
        <v>34</v>
      </c>
      <c r="I760" t="s">
        <v>37</v>
      </c>
      <c r="J760" t="s">
        <v>36</v>
      </c>
      <c r="M760">
        <v>-13828429.060000001</v>
      </c>
      <c r="N760">
        <v>-13828429.060000001</v>
      </c>
      <c r="O760">
        <v>-13828429.060000001</v>
      </c>
      <c r="P760">
        <v>-13828429.060000001</v>
      </c>
      <c r="Q760">
        <v>-13828429.060000001</v>
      </c>
      <c r="R760">
        <v>-13828429.060000001</v>
      </c>
      <c r="S760">
        <v>-13828429.060000001</v>
      </c>
      <c r="T760">
        <v>-13828429.060000001</v>
      </c>
      <c r="U760">
        <v>-13828429.060000001</v>
      </c>
      <c r="V760">
        <v>-13828429.060000001</v>
      </c>
      <c r="W760">
        <v>-13828429.060000001</v>
      </c>
      <c r="X760">
        <v>-13828429.060000001</v>
      </c>
      <c r="Y760">
        <v>-13828429.060000001</v>
      </c>
      <c r="Z760">
        <v>-13828429.060000001</v>
      </c>
      <c r="AA760">
        <v>-13828429.060000001</v>
      </c>
      <c r="AB760">
        <v>-13828429.060000001</v>
      </c>
      <c r="AC760">
        <v>-13828429.060000001</v>
      </c>
      <c r="AD760">
        <v>-13828429.060000001</v>
      </c>
      <c r="AE760">
        <v>-13828429.060000001</v>
      </c>
      <c r="AF760">
        <v>-13828429.060000001</v>
      </c>
      <c r="AG760">
        <v>-13828429.060000001</v>
      </c>
      <c r="AH760">
        <v>-13828429.060000001</v>
      </c>
      <c r="AI760">
        <v>-13828429.060000001</v>
      </c>
      <c r="AJ760">
        <v>-13828429.060000001</v>
      </c>
      <c r="AK760">
        <v>-13828429.060000001</v>
      </c>
      <c r="AL760">
        <v>-13828429.060000001</v>
      </c>
      <c r="AM760">
        <v>-13828429.060000001</v>
      </c>
      <c r="AN760">
        <v>-13817961.3180645</v>
      </c>
      <c r="AO760">
        <v>-13763529.060000001</v>
      </c>
      <c r="AP760">
        <v>-13763529.060000001</v>
      </c>
      <c r="AQ760">
        <v>-13763529.060000001</v>
      </c>
      <c r="AR760">
        <v>-13763529.060000001</v>
      </c>
      <c r="AS760">
        <v>-13763529.060000001</v>
      </c>
      <c r="AT760">
        <v>-13763529.060000001</v>
      </c>
      <c r="AU760">
        <v>-13763529.060000001</v>
      </c>
      <c r="AV760">
        <v>-13763529.060000001</v>
      </c>
      <c r="AW760">
        <v>-13763529.060000001</v>
      </c>
      <c r="AX760">
        <v>-12480691.3180645</v>
      </c>
      <c r="AY760">
        <v>-11955894.060000001</v>
      </c>
      <c r="AZ760">
        <v>-11955894.060000001</v>
      </c>
      <c r="BA760">
        <v>-11955894.060000001</v>
      </c>
      <c r="BB760">
        <v>-11955894.060000001</v>
      </c>
      <c r="BC760">
        <v>-11955894.060000001</v>
      </c>
      <c r="BD760">
        <v>-11955894.060000001</v>
      </c>
      <c r="BE760">
        <v>-11955894.060000001</v>
      </c>
      <c r="BF760">
        <v>-10169694.060000001</v>
      </c>
      <c r="BG760">
        <v>-9826194.0600000005</v>
      </c>
      <c r="BH760">
        <v>-9826194.0600000005</v>
      </c>
      <c r="BI760">
        <v>-9826194.0600000005</v>
      </c>
      <c r="BJ760">
        <v>-9826194.0600000005</v>
      </c>
      <c r="BK760">
        <v>-9826194.0600000005</v>
      </c>
      <c r="BL760">
        <v>-9826194.0600000005</v>
      </c>
      <c r="BM760">
        <v>-9826194.0600000005</v>
      </c>
      <c r="BN760">
        <v>-9826194.0600000005</v>
      </c>
      <c r="BO760">
        <v>-9826194.0600000005</v>
      </c>
      <c r="BP760">
        <v>-9184018.4159999993</v>
      </c>
      <c r="BQ760">
        <v>-8950500</v>
      </c>
      <c r="BR760">
        <v>-8950500</v>
      </c>
      <c r="BS760">
        <v>-8950500</v>
      </c>
      <c r="BT760">
        <v>-8950500</v>
      </c>
      <c r="BU760">
        <f t="shared" ca="1" si="87"/>
        <v>-13828429.060000001</v>
      </c>
      <c r="BV760">
        <f t="shared" ca="1" si="87"/>
        <v>-13828429.060000001</v>
      </c>
      <c r="BW760">
        <f t="shared" ca="1" si="87"/>
        <v>-13784290.081505375</v>
      </c>
      <c r="BX760">
        <f t="shared" ca="1" si="87"/>
        <v>-11646463.414838709</v>
      </c>
      <c r="BY760">
        <f t="shared" ca="1" si="87"/>
        <v>-9480781.402999999</v>
      </c>
      <c r="BZ760" t="str">
        <f>VLOOKUP($A760,[1]UNITES!$H$2:$I$20,2,FALSE) &amp; "__" &amp; $D760 &amp; "__" &amp;CB760</f>
        <v>+100 BP TC / +100 BP LT / +50 BP INF__Ressources à terme__EUR3M</v>
      </c>
      <c r="CA760" t="str">
        <f>VLOOKUP($A760,[1]UNITES!$H$2:$I$20,2,FALSE) &amp; "__" &amp; $E760 &amp; "__" &amp; $F760 &amp; "__" &amp; CB760</f>
        <v>+100 BP TC / +100 BP LT / +50 BP INF__Bilantiarisation__B Passif__EUR3M</v>
      </c>
      <c r="CB760" t="str">
        <f t="shared" si="82"/>
        <v>EUR3M</v>
      </c>
    </row>
    <row r="761" spans="1:80" x14ac:dyDescent="0.3">
      <c r="A761">
        <v>3</v>
      </c>
      <c r="B761" t="s">
        <v>119</v>
      </c>
      <c r="C761" t="s">
        <v>120</v>
      </c>
      <c r="D761" t="s">
        <v>131</v>
      </c>
      <c r="E761" t="s">
        <v>133</v>
      </c>
      <c r="F761" t="s">
        <v>123</v>
      </c>
      <c r="H761" t="s">
        <v>30</v>
      </c>
      <c r="I761" t="s">
        <v>31</v>
      </c>
      <c r="J761" t="s">
        <v>31</v>
      </c>
      <c r="M761">
        <v>-1135856.2779999999</v>
      </c>
      <c r="N761">
        <v>-1146577.00290323</v>
      </c>
      <c r="O761">
        <v>-1147087.5513333301</v>
      </c>
      <c r="P761">
        <v>-1135953.5219354799</v>
      </c>
      <c r="Q761">
        <v>-1134310.41322581</v>
      </c>
      <c r="R761">
        <v>-1130458.5249999999</v>
      </c>
      <c r="S761">
        <v>-1108906.0461290299</v>
      </c>
      <c r="T761">
        <v>-1096904.6410000001</v>
      </c>
      <c r="U761">
        <v>-1069150.18870968</v>
      </c>
      <c r="V761">
        <v>-1040871.17258065</v>
      </c>
      <c r="W761">
        <v>-1043019.15607143</v>
      </c>
      <c r="X761">
        <v>-1049359.87548387</v>
      </c>
      <c r="Y761">
        <v>-1051462.3870000001</v>
      </c>
      <c r="Z761">
        <v>-1023828.98290323</v>
      </c>
      <c r="AA761">
        <v>-978905.22699999996</v>
      </c>
      <c r="AB761">
        <v>-962259.56</v>
      </c>
      <c r="AC761">
        <v>-958076.79741935502</v>
      </c>
      <c r="AD761">
        <v>-951174.04833333299</v>
      </c>
      <c r="AE761">
        <v>-911000.57193548395</v>
      </c>
      <c r="AF761">
        <v>-900387.42566666601</v>
      </c>
      <c r="AG761">
        <v>-888332.39967742004</v>
      </c>
      <c r="AH761">
        <v>-797510.878064516</v>
      </c>
      <c r="AI761">
        <v>-750635.63535714301</v>
      </c>
      <c r="AJ761">
        <v>-707234.58580645197</v>
      </c>
      <c r="AK761">
        <v>-602443.58799999999</v>
      </c>
      <c r="AL761">
        <v>-443601.21903225803</v>
      </c>
      <c r="AM761">
        <v>-394926.35433333402</v>
      </c>
      <c r="AN761">
        <v>-375635.44</v>
      </c>
      <c r="AO761">
        <v>-375697.27806451602</v>
      </c>
      <c r="AP761">
        <v>-366472.680666667</v>
      </c>
      <c r="AQ761">
        <v>-354197.77967741899</v>
      </c>
      <c r="AR761">
        <v>-354264.89</v>
      </c>
      <c r="AS761">
        <v>-346974.30741935503</v>
      </c>
      <c r="AT761">
        <v>-238239.16516129</v>
      </c>
      <c r="AU761">
        <v>-188858.026428571</v>
      </c>
      <c r="AV761">
        <v>-186847.54451612901</v>
      </c>
      <c r="AW761">
        <v>-186280.16200000001</v>
      </c>
      <c r="AX761">
        <v>-186412.93</v>
      </c>
      <c r="AY761">
        <v>-184226.342</v>
      </c>
      <c r="AZ761">
        <v>-183184.68</v>
      </c>
      <c r="BA761">
        <v>-181061.61645161299</v>
      </c>
      <c r="BB761">
        <v>-172235.478</v>
      </c>
      <c r="BC761">
        <v>-168100.85516129</v>
      </c>
      <c r="BD761">
        <v>-165796.683333333</v>
      </c>
      <c r="BE761">
        <v>-147706.23322580601</v>
      </c>
      <c r="BF761">
        <v>-142694.21</v>
      </c>
      <c r="BG761">
        <v>-130809.258275862</v>
      </c>
      <c r="BH761">
        <v>-105251.292903226</v>
      </c>
      <c r="BI761">
        <v>-93495.835000000006</v>
      </c>
      <c r="BJ761">
        <v>-88937.47</v>
      </c>
      <c r="BK761">
        <v>-86742.775333333295</v>
      </c>
      <c r="BL761">
        <v>-83872.789999999994</v>
      </c>
      <c r="BM761">
        <v>-83872.789999999994</v>
      </c>
      <c r="BN761">
        <v>-83197.517999999996</v>
      </c>
      <c r="BO761">
        <v>-82184.61</v>
      </c>
      <c r="BP761">
        <v>-82184.61</v>
      </c>
      <c r="BQ761">
        <v>-81694.475806451606</v>
      </c>
      <c r="BR761">
        <v>-74397.017741935502</v>
      </c>
      <c r="BS761">
        <v>-54750.967499999999</v>
      </c>
      <c r="BT761">
        <v>-23550.338387096799</v>
      </c>
      <c r="BU761">
        <f t="shared" ca="1" si="87"/>
        <v>-1103204.5310310426</v>
      </c>
      <c r="BV761">
        <f t="shared" ca="1" si="87"/>
        <v>-906734.04159696668</v>
      </c>
      <c r="BW761">
        <f t="shared" ca="1" si="87"/>
        <v>-352346.5227749616</v>
      </c>
      <c r="BX761">
        <f t="shared" ca="1" si="87"/>
        <v>-162813.31177926084</v>
      </c>
      <c r="BY761">
        <f t="shared" ca="1" si="87"/>
        <v>-76573.433147401433</v>
      </c>
      <c r="BZ761" t="str">
        <f>VLOOKUP($A761,[1]UNITES!$H$2:$I$20,2,FALSE) &amp; "__" &amp; $D761 &amp; "__" &amp;CB761</f>
        <v>+100 BP TC / +100 BP LT / +50 BP INF__Ressources à terme__FIXE &lt;&gt; 0%</v>
      </c>
      <c r="CA761" t="str">
        <f>VLOOKUP($A761,[1]UNITES!$H$2:$I$20,2,FALSE) &amp; "__" &amp; $E761 &amp; "__" &amp; $F761 &amp; "__" &amp; CB761</f>
        <v>+100 BP TC / +100 BP LT / +50 BP INF__Bon_4__B Passif__FIXE &lt;&gt; 0%</v>
      </c>
      <c r="CB761" t="str">
        <f t="shared" si="82"/>
        <v>FIXE &lt;&gt; 0%</v>
      </c>
    </row>
    <row r="762" spans="1:80" x14ac:dyDescent="0.3">
      <c r="A762">
        <v>3</v>
      </c>
      <c r="B762" t="s">
        <v>119</v>
      </c>
      <c r="C762" t="s">
        <v>120</v>
      </c>
      <c r="D762" t="s">
        <v>131</v>
      </c>
      <c r="E762" t="s">
        <v>133</v>
      </c>
      <c r="F762" t="s">
        <v>123</v>
      </c>
      <c r="G762" t="s">
        <v>22</v>
      </c>
      <c r="H762" t="s">
        <v>30</v>
      </c>
      <c r="I762" t="s">
        <v>31</v>
      </c>
      <c r="J762" t="s">
        <v>31</v>
      </c>
      <c r="M762">
        <v>33365.3333744185</v>
      </c>
      <c r="N762">
        <v>96867.091409601897</v>
      </c>
      <c r="O762">
        <v>158485.31819515399</v>
      </c>
      <c r="P762">
        <v>221987.08253141301</v>
      </c>
      <c r="Q762">
        <v>284547.081640705</v>
      </c>
      <c r="R762">
        <v>346165.30842625798</v>
      </c>
      <c r="S762">
        <v>409667.067278645</v>
      </c>
      <c r="T762">
        <v>471285.30391366</v>
      </c>
      <c r="U762">
        <v>534787.06194884295</v>
      </c>
      <c r="V762">
        <v>564304.87585615902</v>
      </c>
      <c r="W762">
        <v>566499.87069757096</v>
      </c>
      <c r="X762">
        <v>568918.08037796896</v>
      </c>
      <c r="Y762">
        <v>571189.96803668002</v>
      </c>
      <c r="Z762">
        <v>573531.30038364895</v>
      </c>
      <c r="AA762">
        <v>575803.18270902697</v>
      </c>
      <c r="AB762">
        <v>578144.51038932998</v>
      </c>
      <c r="AC762">
        <v>580451.12135991198</v>
      </c>
      <c r="AD762">
        <v>582723.00738421502</v>
      </c>
      <c r="AE762">
        <v>585064.33039785095</v>
      </c>
      <c r="AF762">
        <v>587336.21272322896</v>
      </c>
      <c r="AG762">
        <v>589677.54040353</v>
      </c>
      <c r="AH762">
        <v>550342.64035509399</v>
      </c>
      <c r="AI762">
        <v>480277.37559139897</v>
      </c>
      <c r="AJ762">
        <v>403086.82468989701</v>
      </c>
      <c r="AK762">
        <v>330567.29174038401</v>
      </c>
      <c r="AL762">
        <v>255831.00999244201</v>
      </c>
      <c r="AM762">
        <v>183311.48155905801</v>
      </c>
      <c r="AN762">
        <v>108575.194327245</v>
      </c>
      <c r="AO762">
        <v>34947.284236581501</v>
      </c>
      <c r="AP762">
        <v>-37572.2540462654</v>
      </c>
      <c r="AQ762">
        <v>-112308.54046087401</v>
      </c>
      <c r="AR762">
        <v>-184828.068894258</v>
      </c>
      <c r="AS762">
        <v>-259564.35612607101</v>
      </c>
      <c r="AT762">
        <v>-314766.26232307701</v>
      </c>
      <c r="AU762">
        <v>-352856.990434498</v>
      </c>
      <c r="AV762">
        <v>-394821.35790552699</v>
      </c>
      <c r="AW762">
        <v>-434246.34720138501</v>
      </c>
      <c r="AX762">
        <v>-474876.46252023301</v>
      </c>
      <c r="AY762">
        <v>-514301.44729996298</v>
      </c>
      <c r="AZ762">
        <v>-554931.56261880998</v>
      </c>
      <c r="BA762">
        <v>-594959.11266810005</v>
      </c>
      <c r="BB762">
        <v>-634384.09744782897</v>
      </c>
      <c r="BC762">
        <v>-675014.21276667598</v>
      </c>
      <c r="BD762">
        <v>-714439.20287974004</v>
      </c>
      <c r="BE762">
        <v>-755069.31738138304</v>
      </c>
      <c r="BF762">
        <v>-790095.61097290099</v>
      </c>
      <c r="BG762">
        <v>-820040.59100977401</v>
      </c>
      <c r="BH762">
        <v>-851910.85104901902</v>
      </c>
      <c r="BI762">
        <v>-882353.18975317106</v>
      </c>
      <c r="BJ762">
        <v>-913726.08660900698</v>
      </c>
      <c r="BK762">
        <v>-944168.43516262097</v>
      </c>
      <c r="BL762">
        <v>-975541.33120125299</v>
      </c>
      <c r="BM762">
        <v>-1006448.95123931</v>
      </c>
      <c r="BN762">
        <v>-1036891.28994346</v>
      </c>
      <c r="BO762">
        <v>-1068264.18131542</v>
      </c>
      <c r="BP762">
        <v>-1098706.53068625</v>
      </c>
      <c r="BQ762">
        <v>-1130079.43139155</v>
      </c>
      <c r="BR762">
        <v>-1161818.9546564301</v>
      </c>
      <c r="BS762">
        <v>-1192674.64646862</v>
      </c>
      <c r="BT762">
        <v>-1226668.21022016</v>
      </c>
      <c r="BU762">
        <f t="shared" ca="1" si="87"/>
        <v>354739.95630419976</v>
      </c>
      <c r="BV762">
        <f t="shared" ca="1" si="87"/>
        <v>554802.33453531773</v>
      </c>
      <c r="BW762">
        <f t="shared" ca="1" si="87"/>
        <v>-61957.13069457165</v>
      </c>
      <c r="BX762">
        <f t="shared" ca="1" si="87"/>
        <v>-651189.06798465108</v>
      </c>
      <c r="BY762">
        <f t="shared" ca="1" si="87"/>
        <v>-1053111.7698872711</v>
      </c>
      <c r="BZ762" t="str">
        <f>VLOOKUP($A762,[1]UNITES!$H$2:$I$20,2,FALSE) &amp; "__" &amp; $D762 &amp; "__" &amp;CB762</f>
        <v>+100 BP TC / +100 BP LT / +50 BP INF__Ressources à terme__FIXE &lt;&gt; 0%</v>
      </c>
      <c r="CA762" t="str">
        <f>VLOOKUP($A762,[1]UNITES!$H$2:$I$20,2,FALSE) &amp; "__" &amp; $E762 &amp; "__" &amp; $F762 &amp; "__" &amp; CB762</f>
        <v>+100 BP TC / +100 BP LT / +50 BP INF__Bon_4__B Passif__FIXE &lt;&gt; 0%</v>
      </c>
      <c r="CB762" t="str">
        <f t="shared" si="82"/>
        <v>FIXE &lt;&gt; 0%</v>
      </c>
    </row>
    <row r="763" spans="1:80" x14ac:dyDescent="0.3">
      <c r="A763">
        <v>3</v>
      </c>
      <c r="B763" t="s">
        <v>119</v>
      </c>
      <c r="C763" t="s">
        <v>120</v>
      </c>
      <c r="D763" t="s">
        <v>131</v>
      </c>
      <c r="E763" t="s">
        <v>133</v>
      </c>
      <c r="F763" t="s">
        <v>123</v>
      </c>
      <c r="G763" t="s">
        <v>26</v>
      </c>
      <c r="H763" t="s">
        <v>30</v>
      </c>
      <c r="I763" t="s">
        <v>31</v>
      </c>
      <c r="J763" t="s">
        <v>31</v>
      </c>
      <c r="M763">
        <v>-1529280.35099644</v>
      </c>
      <c r="N763">
        <v>-1503176.6202380699</v>
      </c>
      <c r="O763">
        <v>-1477847.15181978</v>
      </c>
      <c r="P763">
        <v>-1451743.4256585999</v>
      </c>
      <c r="Q763">
        <v>-1426026.8301430701</v>
      </c>
      <c r="R763">
        <v>-1400697.3617247799</v>
      </c>
      <c r="S763">
        <v>-1374593.6300797299</v>
      </c>
      <c r="T763">
        <v>-1349264.1669947801</v>
      </c>
      <c r="U763">
        <v>-1323160.4400163901</v>
      </c>
      <c r="V763">
        <v>-1297443.8399847299</v>
      </c>
      <c r="W763">
        <v>-1272971.5915675</v>
      </c>
      <c r="X763">
        <v>-1246010.6399214</v>
      </c>
      <c r="Y763">
        <v>-1220681.1768364499</v>
      </c>
      <c r="Z763">
        <v>-1194577.4498580601</v>
      </c>
      <c r="AA763">
        <v>-1169247.98143978</v>
      </c>
      <c r="AB763">
        <v>-1143144.24979473</v>
      </c>
      <c r="AC763">
        <v>-1117427.65524694</v>
      </c>
      <c r="AD763">
        <v>-1092098.1913447799</v>
      </c>
      <c r="AE763">
        <v>-1065994.4596997399</v>
      </c>
      <c r="AF763">
        <v>-1040664.99128145</v>
      </c>
      <c r="AG763">
        <v>-1014561.2596364</v>
      </c>
      <c r="AH763">
        <v>-988844.66508860094</v>
      </c>
      <c r="AI763">
        <v>-964372.42118749896</v>
      </c>
      <c r="AJ763">
        <v>-937411.46954139695</v>
      </c>
      <c r="AK763">
        <v>-912082.001123111</v>
      </c>
      <c r="AL763">
        <v>-885978.27496193501</v>
      </c>
      <c r="AM763">
        <v>-860648.81105977797</v>
      </c>
      <c r="AN763">
        <v>-834545.07941473101</v>
      </c>
      <c r="AO763">
        <v>-808828.47938306397</v>
      </c>
      <c r="AP763">
        <v>-783499.01096477802</v>
      </c>
      <c r="AQ763">
        <v>-757395.28480360098</v>
      </c>
      <c r="AR763">
        <v>-732065.82090144395</v>
      </c>
      <c r="AS763">
        <v>-705962.08925639803</v>
      </c>
      <c r="AT763">
        <v>-680245.48922473099</v>
      </c>
      <c r="AU763">
        <v>-655773.24580749997</v>
      </c>
      <c r="AV763">
        <v>-628812.29916139797</v>
      </c>
      <c r="AW763">
        <v>-603482.83074311097</v>
      </c>
      <c r="AX763">
        <v>-577379.09909806505</v>
      </c>
      <c r="AY763">
        <v>-552049.63067977701</v>
      </c>
      <c r="AZ763">
        <v>-525945.90451860195</v>
      </c>
      <c r="BA763">
        <v>-500229.30900306499</v>
      </c>
      <c r="BB763">
        <v>-474899.840584777</v>
      </c>
      <c r="BC763">
        <v>-448796.10893973103</v>
      </c>
      <c r="BD763">
        <v>-423466.64052144397</v>
      </c>
      <c r="BE763">
        <v>-397362.91436026897</v>
      </c>
      <c r="BF763">
        <v>-371646.31884473102</v>
      </c>
      <c r="BG763">
        <v>-346730.68077178102</v>
      </c>
      <c r="BH763">
        <v>-320213.11878139799</v>
      </c>
      <c r="BI763">
        <v>-294883.65569644503</v>
      </c>
      <c r="BJ763">
        <v>-268779.92871806398</v>
      </c>
      <c r="BK763">
        <v>-243450.460299778</v>
      </c>
      <c r="BL763">
        <v>-217346.72865473101</v>
      </c>
      <c r="BM763">
        <v>-191630.128623064</v>
      </c>
      <c r="BN763">
        <v>-166300.665538111</v>
      </c>
      <c r="BO763">
        <v>-140196.938559731</v>
      </c>
      <c r="BP763">
        <v>-114867.470141445</v>
      </c>
      <c r="BQ763">
        <v>-88763.738496397797</v>
      </c>
      <c r="BR763">
        <v>-63047.143948602097</v>
      </c>
      <c r="BS763">
        <v>-38574.900047499999</v>
      </c>
      <c r="BT763">
        <v>-11613.9484013978</v>
      </c>
      <c r="BU763">
        <f t="shared" ca="1" si="87"/>
        <v>-1387684.6707621061</v>
      </c>
      <c r="BV763">
        <f t="shared" ca="1" si="87"/>
        <v>-1079085.4975796521</v>
      </c>
      <c r="BW763">
        <f t="shared" ca="1" si="87"/>
        <v>-770486.32383853931</v>
      </c>
      <c r="BX763">
        <f t="shared" ca="1" si="87"/>
        <v>-461850.19973722921</v>
      </c>
      <c r="BY763">
        <f t="shared" ca="1" si="87"/>
        <v>-153287.97559377222</v>
      </c>
      <c r="BZ763" t="str">
        <f>VLOOKUP($A763,[1]UNITES!$H$2:$I$20,2,FALSE) &amp; "__" &amp; $D763 &amp; "__" &amp;CB763</f>
        <v>+100 BP TC / +100 BP LT / +50 BP INF__Ressources à terme__FIXE &lt;&gt; 0%</v>
      </c>
      <c r="CA763" t="str">
        <f>VLOOKUP($A763,[1]UNITES!$H$2:$I$20,2,FALSE) &amp; "__" &amp; $E763 &amp; "__" &amp; $F763 &amp; "__" &amp; CB763</f>
        <v>+100 BP TC / +100 BP LT / +50 BP INF__Bon_4__B Passif__FIXE &lt;&gt; 0%</v>
      </c>
      <c r="CB763" t="str">
        <f t="shared" si="82"/>
        <v>FIXE &lt;&gt; 0%</v>
      </c>
    </row>
    <row r="764" spans="1:80" x14ac:dyDescent="0.3">
      <c r="A764">
        <v>3</v>
      </c>
      <c r="B764" t="s">
        <v>119</v>
      </c>
      <c r="C764" t="s">
        <v>120</v>
      </c>
      <c r="D764" t="s">
        <v>131</v>
      </c>
      <c r="E764" t="s">
        <v>134</v>
      </c>
      <c r="F764" t="s">
        <v>123</v>
      </c>
      <c r="H764" t="s">
        <v>30</v>
      </c>
      <c r="I764" t="s">
        <v>31</v>
      </c>
      <c r="J764" t="s">
        <v>31</v>
      </c>
      <c r="M764">
        <v>-476993098.07112098</v>
      </c>
      <c r="N764">
        <v>-471214199.70063001</v>
      </c>
      <c r="O764">
        <v>-444066591.121499</v>
      </c>
      <c r="P764">
        <v>-394655021.47267598</v>
      </c>
      <c r="Q764">
        <v>-386646945.50706899</v>
      </c>
      <c r="R764">
        <v>-382234477.70808101</v>
      </c>
      <c r="S764">
        <v>-375051487.68029898</v>
      </c>
      <c r="T764">
        <v>-367365958.175578</v>
      </c>
      <c r="U764">
        <v>-359238977.99890602</v>
      </c>
      <c r="V764">
        <v>-347424456.42463797</v>
      </c>
      <c r="W764">
        <v>-337992173.88325202</v>
      </c>
      <c r="X764">
        <v>-332671678.36691803</v>
      </c>
      <c r="Y764">
        <v>-326437517.62232798</v>
      </c>
      <c r="Z764">
        <v>-314002972.98917598</v>
      </c>
      <c r="AA764">
        <v>-309987692.503227</v>
      </c>
      <c r="AB764">
        <v>-238468961.11468399</v>
      </c>
      <c r="AC764">
        <v>-212138217.55419001</v>
      </c>
      <c r="AD764">
        <v>-208378765.83254099</v>
      </c>
      <c r="AE764">
        <v>-202965520.476228</v>
      </c>
      <c r="AF764">
        <v>-199094784.86578301</v>
      </c>
      <c r="AG764">
        <v>-194597015.36236399</v>
      </c>
      <c r="AH764">
        <v>-190699798.43561101</v>
      </c>
      <c r="AI764">
        <v>-185497110.87996799</v>
      </c>
      <c r="AJ764">
        <v>-182057114.07597101</v>
      </c>
      <c r="AK764">
        <v>-179352266.67092201</v>
      </c>
      <c r="AL764">
        <v>-177496105.85249099</v>
      </c>
      <c r="AM764">
        <v>-157497258.16023099</v>
      </c>
      <c r="AN764">
        <v>-154873080.57122701</v>
      </c>
      <c r="AO764">
        <v>-152515880.09464601</v>
      </c>
      <c r="AP764">
        <v>-151312842.703536</v>
      </c>
      <c r="AQ764">
        <v>-145752600.043859</v>
      </c>
      <c r="AR764">
        <v>-143660242.010627</v>
      </c>
      <c r="AS764">
        <v>-139522064.93193799</v>
      </c>
      <c r="AT764">
        <v>-99591509.768689007</v>
      </c>
      <c r="AU764">
        <v>-91762124.834120706</v>
      </c>
      <c r="AV764">
        <v>-86777185.489271298</v>
      </c>
      <c r="AW764">
        <v>-83607814.968509495</v>
      </c>
      <c r="AX764">
        <v>-80938369.819353804</v>
      </c>
      <c r="AY764">
        <v>-63633490.176212102</v>
      </c>
      <c r="AZ764">
        <v>-58972492.691986501</v>
      </c>
      <c r="BA764">
        <v>-31367359.155888502</v>
      </c>
      <c r="BB764">
        <v>-30381911.155903101</v>
      </c>
      <c r="BC764">
        <v>-27974979.946720999</v>
      </c>
      <c r="BD764">
        <v>-24854978.532062698</v>
      </c>
      <c r="BE764">
        <v>-24076211.295842301</v>
      </c>
      <c r="BF764">
        <v>-23093900.071839798</v>
      </c>
      <c r="BG764">
        <v>-22465873.443038899</v>
      </c>
      <c r="BH764">
        <v>-21752101.9694326</v>
      </c>
      <c r="BI764">
        <v>-21052499.545467298</v>
      </c>
      <c r="BJ764">
        <v>-19983745.141554601</v>
      </c>
      <c r="BK764">
        <v>-19734874.129827499</v>
      </c>
      <c r="BL764">
        <v>-19420433.827740401</v>
      </c>
      <c r="BM764">
        <v>-19139246.5877041</v>
      </c>
      <c r="BN764">
        <v>-18992159.058975801</v>
      </c>
      <c r="BO764">
        <v>-18816005.828744099</v>
      </c>
      <c r="BP764">
        <v>-18683758.645185702</v>
      </c>
      <c r="BQ764">
        <v>-18586164.754969701</v>
      </c>
      <c r="BR764">
        <v>-18421134.212806601</v>
      </c>
      <c r="BS764">
        <v>-17941004.7037137</v>
      </c>
      <c r="BT764">
        <v>-17588425.989765801</v>
      </c>
      <c r="BU764">
        <f t="shared" ca="1" si="87"/>
        <v>-389629588.84255552</v>
      </c>
      <c r="BV764">
        <f t="shared" ca="1" si="87"/>
        <v>-230360455.97600594</v>
      </c>
      <c r="BW764">
        <f t="shared" ca="1" si="87"/>
        <v>-140009430.09429649</v>
      </c>
      <c r="BX764">
        <f t="shared" ca="1" si="87"/>
        <v>-41093290.268899232</v>
      </c>
      <c r="BY764">
        <f t="shared" ca="1" si="87"/>
        <v>-19029954.368871275</v>
      </c>
      <c r="BZ764" t="str">
        <f>VLOOKUP($A764,[1]UNITES!$H$2:$I$20,2,FALSE) &amp; "__" &amp; $D764 &amp; "__" &amp;CB764</f>
        <v>+100 BP TC / +100 BP LT / +50 BP INF__Ressources à terme__FIXE &lt;&gt; 0%</v>
      </c>
      <c r="CA764" t="str">
        <f>VLOOKUP($A764,[1]UNITES!$H$2:$I$20,2,FALSE) &amp; "__" &amp; $E764 &amp; "__" &amp; $F764 &amp; "__" &amp; CB764</f>
        <v>+100 BP TC / +100 BP LT / +50 BP INF__CAT__B Passif__FIXE &lt;&gt; 0%</v>
      </c>
      <c r="CB764" t="str">
        <f t="shared" si="82"/>
        <v>FIXE &lt;&gt; 0%</v>
      </c>
    </row>
    <row r="765" spans="1:80" x14ac:dyDescent="0.3">
      <c r="A765">
        <v>3</v>
      </c>
      <c r="B765" t="s">
        <v>119</v>
      </c>
      <c r="C765" t="s">
        <v>120</v>
      </c>
      <c r="D765" t="s">
        <v>131</v>
      </c>
      <c r="E765" t="s">
        <v>134</v>
      </c>
      <c r="F765" t="s">
        <v>123</v>
      </c>
      <c r="G765" t="s">
        <v>39</v>
      </c>
      <c r="H765" t="s">
        <v>30</v>
      </c>
      <c r="I765" t="s">
        <v>31</v>
      </c>
      <c r="J765" t="s">
        <v>31</v>
      </c>
      <c r="M765">
        <v>-2679719.56266667</v>
      </c>
      <c r="N765">
        <v>-6664388.0330540901</v>
      </c>
      <c r="O765">
        <v>-10079775.2088778</v>
      </c>
      <c r="P765">
        <v>-15351729.0526876</v>
      </c>
      <c r="Q765">
        <v>-21034567.0534872</v>
      </c>
      <c r="R765">
        <v>-25670909.855702199</v>
      </c>
      <c r="S765">
        <v>-31056302.8194272</v>
      </c>
      <c r="T765">
        <v>-36860079.568377599</v>
      </c>
      <c r="U765">
        <v>-44385282.840322599</v>
      </c>
      <c r="V765">
        <v>-54904112.350835301</v>
      </c>
      <c r="W765">
        <v>-63592746.334439799</v>
      </c>
      <c r="X765">
        <v>-68335433.435005695</v>
      </c>
      <c r="Y765">
        <v>-73118210.424099997</v>
      </c>
      <c r="Z765">
        <v>-77707332.533228606</v>
      </c>
      <c r="AA765">
        <v>-80309984.185492694</v>
      </c>
      <c r="AB765">
        <v>-103780378.702663</v>
      </c>
      <c r="AC765">
        <v>-122847874.619765</v>
      </c>
      <c r="AD765">
        <v>-125373884.725738</v>
      </c>
      <c r="AE765">
        <v>-128246729.084507</v>
      </c>
      <c r="AF765">
        <v>-130232209.090423</v>
      </c>
      <c r="AG765">
        <v>-136639055.045883</v>
      </c>
      <c r="AH765">
        <v>-142963484.91697901</v>
      </c>
      <c r="AI765">
        <v>-145473693.76189199</v>
      </c>
      <c r="AJ765">
        <v>-147437254.880474</v>
      </c>
      <c r="AK765">
        <v>-148811144.150718</v>
      </c>
      <c r="AL765">
        <v>-150087292.55118701</v>
      </c>
      <c r="AM765">
        <v>-148008156.20902801</v>
      </c>
      <c r="AN765">
        <v>-146599323.68133599</v>
      </c>
      <c r="AO765">
        <v>-147906350.78792399</v>
      </c>
      <c r="AP765">
        <v>-148859819.71554199</v>
      </c>
      <c r="AQ765">
        <v>-152560586.10136199</v>
      </c>
      <c r="AR765">
        <v>-156260234.30864701</v>
      </c>
      <c r="AS765">
        <v>-171971540.74060199</v>
      </c>
      <c r="AT765">
        <v>-197472251.65733701</v>
      </c>
      <c r="AU765">
        <v>-209597101.81971201</v>
      </c>
      <c r="AV765">
        <v>-213555571.44338399</v>
      </c>
      <c r="AW765">
        <v>-217206774.71740901</v>
      </c>
      <c r="AX765">
        <v>-220002631.069904</v>
      </c>
      <c r="AY765">
        <v>-217361751.479058</v>
      </c>
      <c r="AZ765">
        <v>-213108623.97580799</v>
      </c>
      <c r="BA765">
        <v>-214480987.00440699</v>
      </c>
      <c r="BB765">
        <v>-216251678.31356999</v>
      </c>
      <c r="BC765">
        <v>-217784830.247536</v>
      </c>
      <c r="BD765">
        <v>-220245673.030635</v>
      </c>
      <c r="BE765">
        <v>-221567650.805756</v>
      </c>
      <c r="BF765">
        <v>-223005145.85997999</v>
      </c>
      <c r="BG765">
        <v>-224358358.57758</v>
      </c>
      <c r="BH765">
        <v>-225289615.14008701</v>
      </c>
      <c r="BI765">
        <v>-226810043.63881099</v>
      </c>
      <c r="BJ765">
        <v>-228081056.55729499</v>
      </c>
      <c r="BK765">
        <v>-229029930.46483299</v>
      </c>
      <c r="BL765">
        <v>-229076573.255041</v>
      </c>
      <c r="BM765">
        <v>-229063199.47012499</v>
      </c>
      <c r="BN765">
        <v>-229746358.021653</v>
      </c>
      <c r="BO765">
        <v>-230492780.910099</v>
      </c>
      <c r="BP765">
        <v>-231229894.89812201</v>
      </c>
      <c r="BQ765">
        <v>-232429311.415638</v>
      </c>
      <c r="BR765">
        <v>-234244590.28007001</v>
      </c>
      <c r="BS765">
        <v>-235441436.09262401</v>
      </c>
      <c r="BT765">
        <v>-236055710.379747</v>
      </c>
      <c r="BU765">
        <f t="shared" ref="BU765:BY774" ca="1" si="88">IFERROR(SUM(OFFSET($A765,0,12*BU$4,1,12))/12,0)</f>
        <v>-31717920.50957365</v>
      </c>
      <c r="BV765">
        <f t="shared" ca="1" si="88"/>
        <v>-117844174.3309288</v>
      </c>
      <c r="BW765">
        <f t="shared" ca="1" si="88"/>
        <v>-165974114.43056491</v>
      </c>
      <c r="BX765">
        <f t="shared" ca="1" si="88"/>
        <v>-219221976.68514419</v>
      </c>
      <c r="BY765">
        <f t="shared" ca="1" si="88"/>
        <v>-230975073.78200483</v>
      </c>
      <c r="BZ765" t="str">
        <f>VLOOKUP($A765,[1]UNITES!$H$2:$I$20,2,FALSE) &amp; "__" &amp; $D765 &amp; "__" &amp;CB765</f>
        <v>+100 BP TC / +100 BP LT / +50 BP INF__Ressources à terme__FIXE &lt;&gt; 0%</v>
      </c>
      <c r="CA765" t="str">
        <f>VLOOKUP($A765,[1]UNITES!$H$2:$I$20,2,FALSE) &amp; "__" &amp; $E765 &amp; "__" &amp; $F765 &amp; "__" &amp; CB765</f>
        <v>+100 BP TC / +100 BP LT / +50 BP INF__CAT__B Passif__FIXE &lt;&gt; 0%</v>
      </c>
      <c r="CB765" t="str">
        <f t="shared" si="82"/>
        <v>FIXE &lt;&gt; 0%</v>
      </c>
    </row>
    <row r="766" spans="1:80" x14ac:dyDescent="0.3">
      <c r="A766">
        <v>3</v>
      </c>
      <c r="B766" t="s">
        <v>119</v>
      </c>
      <c r="C766" t="s">
        <v>120</v>
      </c>
      <c r="D766" t="s">
        <v>131</v>
      </c>
      <c r="E766" t="s">
        <v>135</v>
      </c>
      <c r="F766" t="s">
        <v>123</v>
      </c>
      <c r="H766" t="s">
        <v>34</v>
      </c>
      <c r="I766" t="s">
        <v>37</v>
      </c>
      <c r="J766" t="s">
        <v>36</v>
      </c>
      <c r="M766">
        <v>-417714200</v>
      </c>
      <c r="N766">
        <v>-417714200</v>
      </c>
      <c r="O766">
        <v>-417714200</v>
      </c>
      <c r="P766">
        <v>-403335490.32258099</v>
      </c>
      <c r="Q766">
        <v>-398334200</v>
      </c>
      <c r="R766">
        <v>-398334200</v>
      </c>
      <c r="S766">
        <v>-371301941.93548399</v>
      </c>
      <c r="T766">
        <v>-363834200</v>
      </c>
      <c r="U766">
        <v>-363834200</v>
      </c>
      <c r="V766">
        <v>-363834200</v>
      </c>
      <c r="W766">
        <v>-363834200</v>
      </c>
      <c r="X766">
        <v>-363834200</v>
      </c>
      <c r="Y766">
        <v>-363834200</v>
      </c>
      <c r="Z766">
        <v>-363834200</v>
      </c>
      <c r="AA766">
        <v>-363834200</v>
      </c>
      <c r="AB766">
        <v>-342131296.774194</v>
      </c>
      <c r="AC766">
        <v>-327964200</v>
      </c>
      <c r="AD766">
        <v>-324630866.66666698</v>
      </c>
      <c r="AE766">
        <v>-317964200</v>
      </c>
      <c r="AF766">
        <v>-317964200</v>
      </c>
      <c r="AG766">
        <v>-311770651.612903</v>
      </c>
      <c r="AH766">
        <v>-305964200</v>
      </c>
      <c r="AI766">
        <v>-270178485.71428603</v>
      </c>
      <c r="AJ766">
        <v>-249964200</v>
      </c>
      <c r="AK766">
        <v>-249964200</v>
      </c>
      <c r="AL766">
        <v>-229879683.87096801</v>
      </c>
      <c r="AM766">
        <v>-215374200</v>
      </c>
      <c r="AN766">
        <v>-200858070.967742</v>
      </c>
      <c r="AO766">
        <v>-197374200</v>
      </c>
      <c r="AP766">
        <v>-197374200</v>
      </c>
      <c r="AQ766">
        <v>-197374200</v>
      </c>
      <c r="AR766">
        <v>-197374200</v>
      </c>
      <c r="AS766">
        <v>-196640587.09677401</v>
      </c>
      <c r="AT766">
        <v>-195100000</v>
      </c>
      <c r="AU766">
        <v>-185117857.14285699</v>
      </c>
      <c r="AV766">
        <v>-173600000</v>
      </c>
      <c r="AW766">
        <v>-173600000</v>
      </c>
      <c r="AX766">
        <v>-173600000</v>
      </c>
      <c r="AY766">
        <v>-162933333.33333299</v>
      </c>
      <c r="AZ766">
        <v>-153600000</v>
      </c>
      <c r="BA766">
        <v>-153600000</v>
      </c>
      <c r="BB766">
        <v>-153600000</v>
      </c>
      <c r="BC766">
        <v>-153600000</v>
      </c>
      <c r="BD766">
        <v>-114933333.333333</v>
      </c>
      <c r="BE766">
        <v>-106051612.903226</v>
      </c>
      <c r="BF766">
        <v>-100600000</v>
      </c>
      <c r="BG766">
        <v>-100600000</v>
      </c>
      <c r="BH766">
        <v>-100600000</v>
      </c>
      <c r="BI766">
        <v>-100600000</v>
      </c>
      <c r="BJ766">
        <v>-100600000</v>
      </c>
      <c r="BK766">
        <v>-100600000</v>
      </c>
      <c r="BL766">
        <v>-73406451.612903193</v>
      </c>
      <c r="BM766">
        <v>-72500000</v>
      </c>
      <c r="BN766">
        <v>-72500000</v>
      </c>
      <c r="BO766">
        <v>-68629032.258064494</v>
      </c>
      <c r="BP766">
        <v>-67500000</v>
      </c>
      <c r="BQ766">
        <v>-64112903.225806497</v>
      </c>
      <c r="BR766">
        <v>-60500000</v>
      </c>
      <c r="BS766">
        <v>-60500000</v>
      </c>
      <c r="BT766">
        <v>-60500000</v>
      </c>
      <c r="BU766">
        <f t="shared" ca="1" si="88"/>
        <v>-386968286.02150542</v>
      </c>
      <c r="BV766">
        <f t="shared" ca="1" si="88"/>
        <v>-321669575.06400412</v>
      </c>
      <c r="BW766">
        <f t="shared" ca="1" si="88"/>
        <v>-203002616.58986175</v>
      </c>
      <c r="BX766">
        <f t="shared" ca="1" si="88"/>
        <v>-137276523.29749098</v>
      </c>
      <c r="BY766">
        <f t="shared" ca="1" si="88"/>
        <v>-75162365.591397837</v>
      </c>
      <c r="BZ766" t="str">
        <f>VLOOKUP($A766,[1]UNITES!$H$2:$I$20,2,FALSE) &amp; "__" &amp; $D766 &amp; "__" &amp;CB766</f>
        <v>+100 BP TC / +100 BP LT / +50 BP INF__Ressources à terme__EUR3M</v>
      </c>
      <c r="CA766" t="str">
        <f>VLOOKUP($A766,[1]UNITES!$H$2:$I$20,2,FALSE) &amp; "__" &amp; $E766 &amp; "__" &amp; $F766 &amp; "__" &amp; CB766</f>
        <v>+100 BP TC / +100 BP LT / +50 BP INF__Emprunt clientèle_4__B Passif__EUR3M</v>
      </c>
      <c r="CB766" t="str">
        <f t="shared" si="82"/>
        <v>EUR3M</v>
      </c>
    </row>
    <row r="767" spans="1:80" x14ac:dyDescent="0.3">
      <c r="A767">
        <v>3</v>
      </c>
      <c r="B767" t="s">
        <v>119</v>
      </c>
      <c r="C767" t="s">
        <v>120</v>
      </c>
      <c r="D767" t="s">
        <v>131</v>
      </c>
      <c r="E767" t="s">
        <v>135</v>
      </c>
      <c r="F767" t="s">
        <v>123</v>
      </c>
      <c r="H767" t="s">
        <v>30</v>
      </c>
      <c r="I767" t="s">
        <v>31</v>
      </c>
      <c r="J767" t="s">
        <v>31</v>
      </c>
      <c r="M767">
        <v>-203079000</v>
      </c>
      <c r="N767">
        <v>-203079000</v>
      </c>
      <c r="O767">
        <v>-203079000</v>
      </c>
      <c r="P767">
        <v>-203079000</v>
      </c>
      <c r="Q767">
        <v>-203079000</v>
      </c>
      <c r="R767">
        <v>-203079000</v>
      </c>
      <c r="S767">
        <v>-203079000</v>
      </c>
      <c r="T767">
        <v>-203079000</v>
      </c>
      <c r="U767">
        <v>-195298838.70967701</v>
      </c>
      <c r="V767">
        <v>-187000000</v>
      </c>
      <c r="W767">
        <v>-175214285.714286</v>
      </c>
      <c r="X767">
        <v>-157000000</v>
      </c>
      <c r="Y767">
        <v>-157000000</v>
      </c>
      <c r="Z767">
        <v>-151483870.967742</v>
      </c>
      <c r="AA767">
        <v>-148000000</v>
      </c>
      <c r="AB767">
        <v>-148000000</v>
      </c>
      <c r="AC767">
        <v>-148000000</v>
      </c>
      <c r="AD767">
        <v>-148000000</v>
      </c>
      <c r="AE767">
        <v>-146580645.16128999</v>
      </c>
      <c r="AF767">
        <v>-126000000</v>
      </c>
      <c r="AG767">
        <v>-126000000</v>
      </c>
      <c r="AH767">
        <v>-126000000</v>
      </c>
      <c r="AI767">
        <v>-126000000</v>
      </c>
      <c r="AJ767">
        <v>-126000000</v>
      </c>
      <c r="AK767">
        <v>-126000000</v>
      </c>
      <c r="AL767">
        <v>-121483870.967742</v>
      </c>
      <c r="AM767">
        <v>-119600000</v>
      </c>
      <c r="AN767">
        <v>-100000000</v>
      </c>
      <c r="AO767">
        <v>-100000000</v>
      </c>
      <c r="AP767">
        <v>-100000000</v>
      </c>
      <c r="AQ767">
        <v>-100000000</v>
      </c>
      <c r="AR767">
        <v>-100000000</v>
      </c>
      <c r="AS767">
        <v>-100000000</v>
      </c>
      <c r="AT767">
        <v>-100000000</v>
      </c>
      <c r="AU767">
        <v>-76857142.857142895</v>
      </c>
      <c r="AV767">
        <v>-64000000</v>
      </c>
      <c r="AW767">
        <v>-64000000</v>
      </c>
      <c r="AX767">
        <v>-64000000</v>
      </c>
      <c r="AY767">
        <v>-61466666.666666701</v>
      </c>
      <c r="AZ767">
        <v>-26000000</v>
      </c>
      <c r="BA767">
        <v>-26000000</v>
      </c>
      <c r="BB767">
        <v>-26000000</v>
      </c>
      <c r="BC767">
        <v>-19548387.096774202</v>
      </c>
      <c r="BD767">
        <v>-18000000</v>
      </c>
      <c r="BE767">
        <v>-13870967.741935501</v>
      </c>
      <c r="BF767">
        <v>-10000000</v>
      </c>
      <c r="BG767">
        <v>-10000000</v>
      </c>
      <c r="BH767">
        <v>-10000000</v>
      </c>
      <c r="BI767">
        <v>-10000000</v>
      </c>
      <c r="BJ767">
        <v>-10000000</v>
      </c>
      <c r="BK767">
        <v>-10000000</v>
      </c>
      <c r="BL767">
        <v>-3870967.7419354799</v>
      </c>
      <c r="BU767">
        <f t="shared" ca="1" si="88"/>
        <v>-194928760.36866358</v>
      </c>
      <c r="BV767">
        <f t="shared" ca="1" si="88"/>
        <v>-139755376.34408599</v>
      </c>
      <c r="BW767">
        <f t="shared" ca="1" si="88"/>
        <v>-100661751.15207374</v>
      </c>
      <c r="BX767">
        <f t="shared" ca="1" si="88"/>
        <v>-29073835.125448033</v>
      </c>
      <c r="BY767">
        <f t="shared" ca="1" si="88"/>
        <v>-2822580.6451612897</v>
      </c>
      <c r="BZ767" t="str">
        <f>VLOOKUP($A767,[1]UNITES!$H$2:$I$20,2,FALSE) &amp; "__" &amp; $D767 &amp; "__" &amp;CB767</f>
        <v>+100 BP TC / +100 BP LT / +50 BP INF__Ressources à terme__FIXE &lt;&gt; 0%</v>
      </c>
      <c r="CA767" t="str">
        <f>VLOOKUP($A767,[1]UNITES!$H$2:$I$20,2,FALSE) &amp; "__" &amp; $E767 &amp; "__" &amp; $F767 &amp; "__" &amp; CB767</f>
        <v>+100 BP TC / +100 BP LT / +50 BP INF__Emprunt clientèle_4__B Passif__FIXE &lt;&gt; 0%</v>
      </c>
      <c r="CB767" t="str">
        <f t="shared" si="82"/>
        <v>FIXE &lt;&gt; 0%</v>
      </c>
    </row>
    <row r="768" spans="1:80" x14ac:dyDescent="0.3">
      <c r="A768">
        <v>3</v>
      </c>
      <c r="B768" t="s">
        <v>119</v>
      </c>
      <c r="C768" t="s">
        <v>120</v>
      </c>
      <c r="D768" t="s">
        <v>131</v>
      </c>
      <c r="E768" t="s">
        <v>135</v>
      </c>
      <c r="F768" t="s">
        <v>123</v>
      </c>
      <c r="G768" t="s">
        <v>39</v>
      </c>
      <c r="H768" t="s">
        <v>30</v>
      </c>
      <c r="I768" t="s">
        <v>31</v>
      </c>
      <c r="J768" t="s">
        <v>31</v>
      </c>
      <c r="O768">
        <v>-4622222.2240000004</v>
      </c>
      <c r="P768">
        <v>-8666666.6699999999</v>
      </c>
      <c r="Q768">
        <v>-8666666.6699999999</v>
      </c>
      <c r="R768">
        <v>-13288888.893999999</v>
      </c>
      <c r="S768">
        <v>-17333333.34</v>
      </c>
      <c r="T768">
        <v>-17333333.34</v>
      </c>
      <c r="U768">
        <v>-22086021.513870999</v>
      </c>
      <c r="V768">
        <v>-26000000.010000002</v>
      </c>
      <c r="W768">
        <v>-26000000.010000002</v>
      </c>
      <c r="X768">
        <v>-37516129.042258099</v>
      </c>
      <c r="Y768">
        <v>-47000000.009999998</v>
      </c>
      <c r="Z768">
        <v>-47000000.009999998</v>
      </c>
      <c r="AA768">
        <v>-58200000.009999998</v>
      </c>
      <c r="AB768">
        <v>-68000000.010000005</v>
      </c>
      <c r="AC768">
        <v>-68000000.010000005</v>
      </c>
      <c r="AD768">
        <v>-79200000.010000005</v>
      </c>
      <c r="AE768">
        <v>-89000000.010000005</v>
      </c>
      <c r="AF768">
        <v>-89000000.010000005</v>
      </c>
      <c r="AG768">
        <v>-100516129.04225799</v>
      </c>
      <c r="AH768">
        <v>-110000000.01000001</v>
      </c>
      <c r="AI768">
        <v>-110000000.01000001</v>
      </c>
      <c r="AJ768">
        <v>-122608927.429355</v>
      </c>
      <c r="AK768">
        <v>-132992750.01000001</v>
      </c>
      <c r="AL768">
        <v>-132992750.01000001</v>
      </c>
      <c r="AM768">
        <v>-145255550.00999999</v>
      </c>
      <c r="AN768">
        <v>-155985500.00999999</v>
      </c>
      <c r="AO768">
        <v>-155985500.00999999</v>
      </c>
      <c r="AP768">
        <v>-168248300.00999999</v>
      </c>
      <c r="AQ768">
        <v>-178978250.00999999</v>
      </c>
      <c r="AR768">
        <v>-178978250.00999999</v>
      </c>
      <c r="AS768">
        <v>-191587177.429355</v>
      </c>
      <c r="AT768">
        <v>-201971000.00999999</v>
      </c>
      <c r="AU768">
        <v>-201971000.00999999</v>
      </c>
      <c r="AV768">
        <v>-218148419.36483899</v>
      </c>
      <c r="AW768">
        <v>-231471000.00999999</v>
      </c>
      <c r="AX768">
        <v>-231471000.00999999</v>
      </c>
      <c r="AY768">
        <v>-247204333.34333301</v>
      </c>
      <c r="AZ768">
        <v>-260971000.00999999</v>
      </c>
      <c r="BA768">
        <v>-260971000.00999999</v>
      </c>
      <c r="BB768">
        <v>-276704333.34333301</v>
      </c>
      <c r="BC768">
        <v>-290471000.00999999</v>
      </c>
      <c r="BD768">
        <v>-290471000.00999999</v>
      </c>
      <c r="BE768">
        <v>-306648419.36483902</v>
      </c>
      <c r="BF768">
        <v>-319971000.00999999</v>
      </c>
      <c r="BG768">
        <v>-319971000.00999999</v>
      </c>
      <c r="BH768">
        <v>-323275032.26806498</v>
      </c>
      <c r="BI768">
        <v>-325996000.00999999</v>
      </c>
      <c r="BJ768">
        <v>-325996000.00999999</v>
      </c>
      <c r="BK768">
        <v>-329209333.34333301</v>
      </c>
      <c r="BL768">
        <v>-332021000.00999999</v>
      </c>
      <c r="BM768">
        <v>-332021000.00999999</v>
      </c>
      <c r="BN768">
        <v>-335234333.34333301</v>
      </c>
      <c r="BO768">
        <v>-338046000.00999999</v>
      </c>
      <c r="BP768">
        <v>-338046000.00999999</v>
      </c>
      <c r="BQ768">
        <v>-341350032.26806498</v>
      </c>
      <c r="BR768">
        <v>-344071000.00999999</v>
      </c>
      <c r="BS768">
        <v>-344071000.00999999</v>
      </c>
      <c r="BT768">
        <v>-344071000.00999999</v>
      </c>
      <c r="BU768">
        <f t="shared" ca="1" si="88"/>
        <v>-15126105.14284409</v>
      </c>
      <c r="BV768">
        <f t="shared" ca="1" si="88"/>
        <v>-82377088.047634423</v>
      </c>
      <c r="BW768">
        <f t="shared" ca="1" si="88"/>
        <v>-171924537.24118283</v>
      </c>
      <c r="BX768">
        <f t="shared" ca="1" si="88"/>
        <v>-279966676.53329748</v>
      </c>
      <c r="BY768">
        <f t="shared" ca="1" si="88"/>
        <v>-335844391.58706093</v>
      </c>
      <c r="BZ768" t="str">
        <f>VLOOKUP($A768,[1]UNITES!$H$2:$I$20,2,FALSE) &amp; "__" &amp; $D768 &amp; "__" &amp;CB768</f>
        <v>+100 BP TC / +100 BP LT / +50 BP INF__Ressources à terme__FIXE &lt;&gt; 0%</v>
      </c>
      <c r="CA768" t="str">
        <f>VLOOKUP($A768,[1]UNITES!$H$2:$I$20,2,FALSE) &amp; "__" &amp; $E768 &amp; "__" &amp; $F768 &amp; "__" &amp; CB768</f>
        <v>+100 BP TC / +100 BP LT / +50 BP INF__Emprunt clientèle_4__B Passif__FIXE &lt;&gt; 0%</v>
      </c>
      <c r="CB768" t="str">
        <f t="shared" si="82"/>
        <v>FIXE &lt;&gt; 0%</v>
      </c>
    </row>
    <row r="769" spans="1:80" x14ac:dyDescent="0.3">
      <c r="A769">
        <v>3</v>
      </c>
      <c r="B769" t="s">
        <v>119</v>
      </c>
      <c r="C769" t="s">
        <v>120</v>
      </c>
      <c r="D769" t="s">
        <v>136</v>
      </c>
      <c r="E769" t="s">
        <v>137</v>
      </c>
      <c r="F769" t="s">
        <v>123</v>
      </c>
      <c r="G769" t="s">
        <v>22</v>
      </c>
      <c r="H769" t="s">
        <v>23</v>
      </c>
      <c r="I769" t="s">
        <v>138</v>
      </c>
      <c r="J769" t="s">
        <v>25</v>
      </c>
      <c r="M769">
        <v>-6116015.6388898501</v>
      </c>
      <c r="N769">
        <v>-12406319.490649501</v>
      </c>
      <c r="O769">
        <v>-14084610.115000101</v>
      </c>
      <c r="P769">
        <v>-15799279.9288626</v>
      </c>
      <c r="Q769">
        <v>-17473681.5274495</v>
      </c>
      <c r="R769">
        <v>-19108479.652102299</v>
      </c>
      <c r="S769">
        <v>-20778327.500925899</v>
      </c>
      <c r="T769">
        <v>-22384130.611669298</v>
      </c>
      <c r="U769">
        <v>-24024097.132996701</v>
      </c>
      <c r="V769">
        <v>-26639646.491794199</v>
      </c>
      <c r="W769">
        <v>-28516210.395927101</v>
      </c>
      <c r="X769">
        <v>-30568216.213207599</v>
      </c>
      <c r="Y769">
        <v>-32481284.999206901</v>
      </c>
      <c r="Z769">
        <v>-34437909.605046801</v>
      </c>
      <c r="AA769">
        <v>-36321983.3962816</v>
      </c>
      <c r="AB769">
        <v>-38248726.694702603</v>
      </c>
      <c r="AC769">
        <v>-40132056.610425703</v>
      </c>
      <c r="AD769">
        <v>-41972637.903508797</v>
      </c>
      <c r="AE769">
        <v>-43854559.228958897</v>
      </c>
      <c r="AF769">
        <v>-45666145.505343899</v>
      </c>
      <c r="AG769">
        <v>-47518185.5190394</v>
      </c>
      <c r="AH769">
        <v>-50525532.0886169</v>
      </c>
      <c r="AI769">
        <v>-52234013.592344999</v>
      </c>
      <c r="AJ769">
        <v>-54100843.893480003</v>
      </c>
      <c r="AK769">
        <v>-55839942.6711239</v>
      </c>
      <c r="AL769">
        <v>-57617279.393193796</v>
      </c>
      <c r="AM769">
        <v>-59327383.159971602</v>
      </c>
      <c r="AN769">
        <v>-61074838.5767207</v>
      </c>
      <c r="AO769">
        <v>-62781539.552612498</v>
      </c>
      <c r="AP769">
        <v>-64448150.818177</v>
      </c>
      <c r="AQ769">
        <v>-66150784.263578601</v>
      </c>
      <c r="AR769">
        <v>-67788400.525868699</v>
      </c>
      <c r="AS769">
        <v>-69461152.644321606</v>
      </c>
      <c r="AT769">
        <v>-72300852.346968696</v>
      </c>
      <c r="AU769">
        <v>-73841251.470135301</v>
      </c>
      <c r="AV769">
        <v>-75522906.274263397</v>
      </c>
      <c r="AW769">
        <v>-77088035.030661002</v>
      </c>
      <c r="AX769">
        <v>-78686083.869933695</v>
      </c>
      <c r="AY769">
        <v>-80222217.616992593</v>
      </c>
      <c r="AZ769">
        <v>-81790385.151848599</v>
      </c>
      <c r="BA769">
        <v>-83320457.170532197</v>
      </c>
      <c r="BB769">
        <v>-84813098.418382302</v>
      </c>
      <c r="BC769">
        <v>-86336443.987169504</v>
      </c>
      <c r="BD769">
        <v>-87800090.223760098</v>
      </c>
      <c r="BE769">
        <v>-89293554.468592301</v>
      </c>
      <c r="BF769">
        <v>-92370889.197597906</v>
      </c>
      <c r="BG769">
        <v>-93767949.213699907</v>
      </c>
      <c r="BH769">
        <v>-95239685.221112803</v>
      </c>
      <c r="BI769">
        <v>-96630843.957907304</v>
      </c>
      <c r="BJ769">
        <v>-98049604.923480704</v>
      </c>
      <c r="BK769">
        <v>-99411768.653612494</v>
      </c>
      <c r="BL769">
        <v>-100800648.30505501</v>
      </c>
      <c r="BM769">
        <v>-102154091.374387</v>
      </c>
      <c r="BN769">
        <v>-103472762.59549101</v>
      </c>
      <c r="BO769">
        <v>-104816820.279074</v>
      </c>
      <c r="BP769">
        <v>-106106496.50307</v>
      </c>
      <c r="BQ769">
        <v>-107420672.863167</v>
      </c>
      <c r="BR769">
        <v>-110337587.22698601</v>
      </c>
      <c r="BS769">
        <v>-111541821.573736</v>
      </c>
      <c r="BT769">
        <v>-112853125.35472099</v>
      </c>
      <c r="BU769">
        <f t="shared" ca="1" si="88"/>
        <v>-19824917.89162289</v>
      </c>
      <c r="BV769">
        <f t="shared" ca="1" si="88"/>
        <v>-43124489.919746377</v>
      </c>
      <c r="BW769">
        <f t="shared" ca="1" si="88"/>
        <v>-65512873.474744648</v>
      </c>
      <c r="BX769">
        <f t="shared" ca="1" si="88"/>
        <v>-85894074.130856916</v>
      </c>
      <c r="BY769">
        <f t="shared" ca="1" si="88"/>
        <v>-104466353.63422398</v>
      </c>
      <c r="BZ769" t="str">
        <f>VLOOKUP($A769,[1]UNITES!$H$2:$I$20,2,FALSE) &amp; "__" &amp; $D769 &amp; "__" &amp;CB769</f>
        <v>+100 BP TC / +100 BP LT / +50 BP INF__Ressources à vue__TLA</v>
      </c>
      <c r="CA769" t="str">
        <f>VLOOKUP($A769,[1]UNITES!$H$2:$I$20,2,FALSE) &amp; "__" &amp; $E769 &amp; "__" &amp; $F769 &amp; "__" &amp; CB769</f>
        <v>+100 BP TC / +100 BP LT / +50 BP INF__Comptes sur livret__B Passif__TLA</v>
      </c>
      <c r="CB769" t="str">
        <f t="shared" si="82"/>
        <v>TLA</v>
      </c>
    </row>
    <row r="770" spans="1:80" x14ac:dyDescent="0.3">
      <c r="A770">
        <v>3</v>
      </c>
      <c r="B770" t="s">
        <v>119</v>
      </c>
      <c r="C770" t="s">
        <v>120</v>
      </c>
      <c r="D770" t="s">
        <v>136</v>
      </c>
      <c r="E770" t="s">
        <v>137</v>
      </c>
      <c r="F770" t="s">
        <v>123</v>
      </c>
      <c r="G770" t="s">
        <v>22</v>
      </c>
      <c r="H770" t="s">
        <v>23</v>
      </c>
      <c r="I770" t="s">
        <v>24</v>
      </c>
      <c r="J770" t="s">
        <v>25</v>
      </c>
      <c r="M770">
        <v>-166524460.32067201</v>
      </c>
      <c r="N770">
        <v>-332376741.12069398</v>
      </c>
      <c r="O770">
        <v>-368301228.29833102</v>
      </c>
      <c r="P770">
        <v>-404843043.32127601</v>
      </c>
      <c r="Q770">
        <v>-440370609.56103897</v>
      </c>
      <c r="R770">
        <v>-474910630.53177899</v>
      </c>
      <c r="S770">
        <v>-510042881.19730401</v>
      </c>
      <c r="T770">
        <v>-543687585.69289601</v>
      </c>
      <c r="U770">
        <v>-577908289.21677005</v>
      </c>
      <c r="V770">
        <v>-647306195.68798804</v>
      </c>
      <c r="W770">
        <v>-682296844.87827504</v>
      </c>
      <c r="X770">
        <v>-720395716.52178395</v>
      </c>
      <c r="Y770">
        <v>-755762666.74403405</v>
      </c>
      <c r="Z770">
        <v>-791784947.25469697</v>
      </c>
      <c r="AA770">
        <v>-826329629.66121995</v>
      </c>
      <c r="AB770">
        <v>-861514735.96293998</v>
      </c>
      <c r="AC770">
        <v>-895769835.58540905</v>
      </c>
      <c r="AD770">
        <v>-929118006.82014</v>
      </c>
      <c r="AE770">
        <v>-963084911.10778403</v>
      </c>
      <c r="AF770">
        <v>-995659313.99436998</v>
      </c>
      <c r="AG770">
        <v>-1028838422.73262</v>
      </c>
      <c r="AH770">
        <v>-1105644738.97613</v>
      </c>
      <c r="AI770">
        <v>-1137224137.3310699</v>
      </c>
      <c r="AJ770">
        <v>-1171625963.4593</v>
      </c>
      <c r="AK770">
        <v>-1203577481.7960501</v>
      </c>
      <c r="AL770">
        <v>-1236137729.13325</v>
      </c>
      <c r="AM770">
        <v>-1267378610.6832099</v>
      </c>
      <c r="AN770">
        <v>-1299215338.5146501</v>
      </c>
      <c r="AO770">
        <v>-1330227134.14781</v>
      </c>
      <c r="AP770">
        <v>-1360433942.8056901</v>
      </c>
      <c r="AQ770">
        <v>-1391217851.6929801</v>
      </c>
      <c r="AR770">
        <v>-1420755938.77686</v>
      </c>
      <c r="AS770">
        <v>-1450859003.16748</v>
      </c>
      <c r="AT770">
        <v>-1533653185.0583899</v>
      </c>
      <c r="AU770">
        <v>-1560859910.9467399</v>
      </c>
      <c r="AV770">
        <v>-1590497201.6010101</v>
      </c>
      <c r="AW770">
        <v>-1618022535.15095</v>
      </c>
      <c r="AX770">
        <v>-1646071253.01316</v>
      </c>
      <c r="AY770">
        <v>-1672982425.7578599</v>
      </c>
      <c r="AZ770">
        <v>-1700405849.0741501</v>
      </c>
      <c r="BA770">
        <v>-1727117684.8033299</v>
      </c>
      <c r="BB770">
        <v>-1753135170.36498</v>
      </c>
      <c r="BC770">
        <v>-1779648705.3375199</v>
      </c>
      <c r="BD770">
        <v>-1805088254.88238</v>
      </c>
      <c r="BE770">
        <v>-1831013376.8164001</v>
      </c>
      <c r="BF770">
        <v>-1919743335.5615599</v>
      </c>
      <c r="BG770">
        <v>-1943538394.4330201</v>
      </c>
      <c r="BH770">
        <v>-1968577477.70613</v>
      </c>
      <c r="BI770">
        <v>-1992221809.93242</v>
      </c>
      <c r="BJ770">
        <v>-2016314065.0703101</v>
      </c>
      <c r="BK770">
        <v>-2039427614.9477</v>
      </c>
      <c r="BL770">
        <v>-2062979465.52021</v>
      </c>
      <c r="BM770">
        <v>-2085918536.95541</v>
      </c>
      <c r="BN770">
        <v>-2108259726.5416999</v>
      </c>
      <c r="BO770">
        <v>-2131025215.1944799</v>
      </c>
      <c r="BP770">
        <v>-2152866929.3884101</v>
      </c>
      <c r="BQ770">
        <v>-2175123887.8878899</v>
      </c>
      <c r="BR770">
        <v>-2260482525.05794</v>
      </c>
      <c r="BS770">
        <v>-2280886540.2301202</v>
      </c>
      <c r="BT770">
        <v>-2303114412.9630098</v>
      </c>
      <c r="BU770">
        <f t="shared" ca="1" si="88"/>
        <v>-489080352.19573402</v>
      </c>
      <c r="BV770">
        <f t="shared" ca="1" si="88"/>
        <v>-955196442.46914291</v>
      </c>
      <c r="BW770">
        <f t="shared" ca="1" si="88"/>
        <v>-1387067777.3603432</v>
      </c>
      <c r="BX770">
        <f t="shared" ca="1" si="88"/>
        <v>-1780445371.9084537</v>
      </c>
      <c r="BY770">
        <f t="shared" ca="1" si="88"/>
        <v>-2134051727.4741335</v>
      </c>
      <c r="BZ770" t="str">
        <f>VLOOKUP($A770,[1]UNITES!$H$2:$I$20,2,FALSE) &amp; "__" &amp; $D770 &amp; "__" &amp;CB770</f>
        <v>+100 BP TC / +100 BP LT / +50 BP INF__Ressources à vue__TLA</v>
      </c>
      <c r="CA770" t="str">
        <f>VLOOKUP($A770,[1]UNITES!$H$2:$I$20,2,FALSE) &amp; "__" &amp; $E770 &amp; "__" &amp; $F770 &amp; "__" &amp; CB770</f>
        <v>+100 BP TC / +100 BP LT / +50 BP INF__Comptes sur livret__B Passif__TLA</v>
      </c>
      <c r="CB770" t="str">
        <f t="shared" si="82"/>
        <v>TLA</v>
      </c>
    </row>
    <row r="771" spans="1:80" x14ac:dyDescent="0.3">
      <c r="A771">
        <v>3</v>
      </c>
      <c r="B771" t="s">
        <v>119</v>
      </c>
      <c r="C771" t="s">
        <v>120</v>
      </c>
      <c r="D771" t="s">
        <v>136</v>
      </c>
      <c r="E771" t="s">
        <v>137</v>
      </c>
      <c r="F771" t="s">
        <v>123</v>
      </c>
      <c r="G771" t="s">
        <v>22</v>
      </c>
      <c r="H771" t="s">
        <v>23</v>
      </c>
      <c r="I771" t="s">
        <v>139</v>
      </c>
      <c r="J771" t="s">
        <v>140</v>
      </c>
      <c r="M771">
        <v>-13024937.398204099</v>
      </c>
      <c r="N771">
        <v>-25271062.555629499</v>
      </c>
      <c r="O771">
        <v>-26796480.8096135</v>
      </c>
      <c r="P771">
        <v>-28368527.558578301</v>
      </c>
      <c r="Q771">
        <v>-29917260.064877901</v>
      </c>
      <c r="R771">
        <v>-31442678.316707902</v>
      </c>
      <c r="S771">
        <v>-33014725.074882001</v>
      </c>
      <c r="T771">
        <v>-34540143.337378599</v>
      </c>
      <c r="U771">
        <v>-36112190.093918301</v>
      </c>
      <c r="V771">
        <v>-39443531.368545897</v>
      </c>
      <c r="W771">
        <v>-41636024.0511977</v>
      </c>
      <c r="X771">
        <v>-44051482.089766197</v>
      </c>
      <c r="Y771">
        <v>-46320773.948478401</v>
      </c>
      <c r="Z771">
        <v>-48659432.8102303</v>
      </c>
      <c r="AA771">
        <v>-50928724.6699237</v>
      </c>
      <c r="AB771">
        <v>-53267383.528497599</v>
      </c>
      <c r="AC771">
        <v>-55571358.890415601</v>
      </c>
      <c r="AD771">
        <v>-57840650.750078201</v>
      </c>
      <c r="AE771">
        <v>-60179309.608474903</v>
      </c>
      <c r="AF771">
        <v>-62448601.470493898</v>
      </c>
      <c r="AG771">
        <v>-64787260.330212601</v>
      </c>
      <c r="AH771">
        <v>-68926473.188491002</v>
      </c>
      <c r="AI771">
        <v>-71118965.871926099</v>
      </c>
      <c r="AJ771">
        <v>-73534423.910421804</v>
      </c>
      <c r="AK771">
        <v>-75803715.768431306</v>
      </c>
      <c r="AL771">
        <v>-78142374.6310146</v>
      </c>
      <c r="AM771">
        <v>-80411666.490586907</v>
      </c>
      <c r="AN771">
        <v>-82750325.348458007</v>
      </c>
      <c r="AO771">
        <v>-85054300.711181</v>
      </c>
      <c r="AP771">
        <v>-87323592.570726305</v>
      </c>
      <c r="AQ771">
        <v>-89662251.428442597</v>
      </c>
      <c r="AR771">
        <v>-91931543.291220099</v>
      </c>
      <c r="AS771">
        <v>-94270202.156751394</v>
      </c>
      <c r="AT771">
        <v>-98974073.012829304</v>
      </c>
      <c r="AU771">
        <v>-101166565.69200499</v>
      </c>
      <c r="AV771">
        <v>-103582023.736754</v>
      </c>
      <c r="AW771">
        <v>-105851315.59319299</v>
      </c>
      <c r="AX771">
        <v>-108189974.45111001</v>
      </c>
      <c r="AY771">
        <v>-110459266.317038</v>
      </c>
      <c r="AZ771">
        <v>-112797925.17329</v>
      </c>
      <c r="BA771">
        <v>-115101900.531229</v>
      </c>
      <c r="BB771">
        <v>-117371192.401328</v>
      </c>
      <c r="BC771">
        <v>-119709851.2568</v>
      </c>
      <c r="BD771">
        <v>-121979143.111204</v>
      </c>
      <c r="BE771">
        <v>-124317801.981666</v>
      </c>
      <c r="BF771">
        <v>-129654823.878411</v>
      </c>
      <c r="BG771">
        <v>-131887040.26733699</v>
      </c>
      <c r="BH771">
        <v>-134262774.60347</v>
      </c>
      <c r="BI771">
        <v>-136532066.458698</v>
      </c>
      <c r="BJ771">
        <v>-138870725.31333199</v>
      </c>
      <c r="BK771">
        <v>-141140017.183382</v>
      </c>
      <c r="BL771">
        <v>-143478676.038468</v>
      </c>
      <c r="BM771">
        <v>-145782651.393502</v>
      </c>
      <c r="BN771">
        <v>-148051943.26352999</v>
      </c>
      <c r="BO771">
        <v>-150390602.12531501</v>
      </c>
      <c r="BP771">
        <v>-152659893.979312</v>
      </c>
      <c r="BQ771">
        <v>-154998552.84390399</v>
      </c>
      <c r="BR771">
        <v>-160550620.01315099</v>
      </c>
      <c r="BS771">
        <v>-162743112.689004</v>
      </c>
      <c r="BT771">
        <v>-165158570.73438701</v>
      </c>
      <c r="BU771">
        <f t="shared" ca="1" si="88"/>
        <v>-31968253.559941661</v>
      </c>
      <c r="BV771">
        <f t="shared" ca="1" si="88"/>
        <v>-59465279.914803684</v>
      </c>
      <c r="BW771">
        <f t="shared" ca="1" si="88"/>
        <v>-89089386.236533388</v>
      </c>
      <c r="BX771">
        <f t="shared" ca="1" si="88"/>
        <v>-119298584.13050635</v>
      </c>
      <c r="BY771">
        <f t="shared" ca="1" si="88"/>
        <v>-150029786.00299874</v>
      </c>
      <c r="BZ771" t="str">
        <f>VLOOKUP($A771,[1]UNITES!$H$2:$I$20,2,FALSE) &amp; "__" &amp; $D771 &amp; "__" &amp;CB771</f>
        <v>+100 BP TC / +100 BP LT / +50 BP INF__Ressources à vue__TLB</v>
      </c>
      <c r="CA771" t="str">
        <f>VLOOKUP($A771,[1]UNITES!$H$2:$I$20,2,FALSE) &amp; "__" &amp; $E771 &amp; "__" &amp; $F771 &amp; "__" &amp; CB771</f>
        <v>+100 BP TC / +100 BP LT / +50 BP INF__Comptes sur livret__B Passif__TLB</v>
      </c>
      <c r="CB771" t="str">
        <f t="shared" si="82"/>
        <v>TLB</v>
      </c>
    </row>
    <row r="772" spans="1:80" x14ac:dyDescent="0.3">
      <c r="A772">
        <v>3</v>
      </c>
      <c r="B772" t="s">
        <v>119</v>
      </c>
      <c r="C772" t="s">
        <v>120</v>
      </c>
      <c r="D772" t="s">
        <v>136</v>
      </c>
      <c r="E772" t="s">
        <v>137</v>
      </c>
      <c r="F772" t="s">
        <v>123</v>
      </c>
      <c r="G772" t="s">
        <v>22</v>
      </c>
      <c r="H772" t="s">
        <v>23</v>
      </c>
      <c r="I772" t="s">
        <v>141</v>
      </c>
      <c r="J772" t="s">
        <v>140</v>
      </c>
      <c r="M772">
        <v>-5750998.2454856196</v>
      </c>
      <c r="N772">
        <v>-10989970.910130801</v>
      </c>
      <c r="O772">
        <v>-11361488.2944573</v>
      </c>
      <c r="P772">
        <v>-11744362.0923557</v>
      </c>
      <c r="Q772">
        <v>-12121557.695697</v>
      </c>
      <c r="R772">
        <v>-12493075.0822236</v>
      </c>
      <c r="S772">
        <v>-12875948.872247299</v>
      </c>
      <c r="T772">
        <v>-13247466.233812099</v>
      </c>
      <c r="U772">
        <v>-13630340.0476816</v>
      </c>
      <c r="V772">
        <v>-14819623.7239861</v>
      </c>
      <c r="W772">
        <v>-15828965.7623911</v>
      </c>
      <c r="X772">
        <v>-16940952.765343301</v>
      </c>
      <c r="Y772">
        <v>-17985650.296595901</v>
      </c>
      <c r="Z772">
        <v>-19062281.800050601</v>
      </c>
      <c r="AA772">
        <v>-20106979.320735399</v>
      </c>
      <c r="AB772">
        <v>-21183610.8336142</v>
      </c>
      <c r="AC772">
        <v>-22244275.598935999</v>
      </c>
      <c r="AD772">
        <v>-23288973.088658199</v>
      </c>
      <c r="AE772">
        <v>-24365604.395868398</v>
      </c>
      <c r="AF772">
        <v>-25410301.912468102</v>
      </c>
      <c r="AG772">
        <v>-26486932.655318402</v>
      </c>
      <c r="AH772">
        <v>-28121321.750400599</v>
      </c>
      <c r="AI772">
        <v>-29130663.7836763</v>
      </c>
      <c r="AJ772">
        <v>-30242650.705796398</v>
      </c>
      <c r="AK772">
        <v>-31287348.226884998</v>
      </c>
      <c r="AL772">
        <v>-32363979.737574201</v>
      </c>
      <c r="AM772">
        <v>-33408677.2626632</v>
      </c>
      <c r="AN772">
        <v>-34485307.482771598</v>
      </c>
      <c r="AO772">
        <v>-35545972.225087903</v>
      </c>
      <c r="AP772">
        <v>-36590670.811172001</v>
      </c>
      <c r="AQ772">
        <v>-37667302.348972201</v>
      </c>
      <c r="AR772">
        <v>-38711999.8762981</v>
      </c>
      <c r="AS772">
        <v>-39788631.541316703</v>
      </c>
      <c r="AT772">
        <v>-41626334.290311098</v>
      </c>
      <c r="AU772">
        <v>-42635676.3305379</v>
      </c>
      <c r="AV772">
        <v>-43747663.247061104</v>
      </c>
      <c r="AW772">
        <v>-44792360.766836502</v>
      </c>
      <c r="AX772">
        <v>-45868991.671917401</v>
      </c>
      <c r="AY772">
        <v>-46913689.281146899</v>
      </c>
      <c r="AZ772">
        <v>-47990321.307019897</v>
      </c>
      <c r="BA772">
        <v>-49050985.831261501</v>
      </c>
      <c r="BB772">
        <v>-50095683.355969697</v>
      </c>
      <c r="BC772">
        <v>-51172314.8606041</v>
      </c>
      <c r="BD772">
        <v>-52217012.383534402</v>
      </c>
      <c r="BE772">
        <v>-53293643.851999998</v>
      </c>
      <c r="BF772">
        <v>-55338996.521054901</v>
      </c>
      <c r="BG772">
        <v>-56366625.880821399</v>
      </c>
      <c r="BH772">
        <v>-57460325.553851798</v>
      </c>
      <c r="BI772">
        <v>-58505023.080726303</v>
      </c>
      <c r="BJ772">
        <v>-59581653.435700499</v>
      </c>
      <c r="BK772">
        <v>-60626351.129491299</v>
      </c>
      <c r="BL772">
        <v>-61702984.953102</v>
      </c>
      <c r="BM772">
        <v>-62763649.236649498</v>
      </c>
      <c r="BN772">
        <v>-63808345.666016698</v>
      </c>
      <c r="BO772">
        <v>-64884977.126711801</v>
      </c>
      <c r="BP772">
        <v>-65929674.655954801</v>
      </c>
      <c r="BQ772">
        <v>-67006306.215495303</v>
      </c>
      <c r="BR772">
        <v>-69061401.460311204</v>
      </c>
      <c r="BS772">
        <v>-70070743.496695802</v>
      </c>
      <c r="BT772">
        <v>-71182730.992839098</v>
      </c>
      <c r="BU772">
        <f t="shared" ca="1" si="88"/>
        <v>-12650395.810484292</v>
      </c>
      <c r="BV772">
        <f t="shared" ca="1" si="88"/>
        <v>-23969103.845176544</v>
      </c>
      <c r="BW772">
        <f t="shared" ca="1" si="88"/>
        <v>-37321630.281720914</v>
      </c>
      <c r="BX772">
        <f t="shared" ca="1" si="88"/>
        <v>-50880079.272168212</v>
      </c>
      <c r="BY772">
        <f t="shared" ca="1" si="88"/>
        <v>-64593653.454141177</v>
      </c>
      <c r="BZ772" t="str">
        <f>VLOOKUP($A772,[1]UNITES!$H$2:$I$20,2,FALSE) &amp; "__" &amp; $D772 &amp; "__" &amp;CB772</f>
        <v>+100 BP TC / +100 BP LT / +50 BP INF__Ressources à vue__TLB</v>
      </c>
      <c r="CA772" t="str">
        <f>VLOOKUP($A772,[1]UNITES!$H$2:$I$20,2,FALSE) &amp; "__" &amp; $E772 &amp; "__" &amp; $F772 &amp; "__" &amp; CB772</f>
        <v>+100 BP TC / +100 BP LT / +50 BP INF__Comptes sur livret__B Passif__TLB</v>
      </c>
      <c r="CB772" t="str">
        <f t="shared" si="82"/>
        <v>TLB</v>
      </c>
    </row>
    <row r="773" spans="1:80" x14ac:dyDescent="0.3">
      <c r="A773">
        <v>3</v>
      </c>
      <c r="B773" t="s">
        <v>119</v>
      </c>
      <c r="C773" t="s">
        <v>120</v>
      </c>
      <c r="D773" t="s">
        <v>136</v>
      </c>
      <c r="E773" t="s">
        <v>137</v>
      </c>
      <c r="F773" t="s">
        <v>123</v>
      </c>
      <c r="G773" t="s">
        <v>22</v>
      </c>
      <c r="H773" t="s">
        <v>23</v>
      </c>
      <c r="I773" t="s">
        <v>142</v>
      </c>
      <c r="J773" t="s">
        <v>140</v>
      </c>
      <c r="M773">
        <v>-4066142.8472593101</v>
      </c>
      <c r="N773">
        <v>-8245467.8821060099</v>
      </c>
      <c r="O773">
        <v>-9361640.8999816291</v>
      </c>
      <c r="P773">
        <v>-10511932.752941901</v>
      </c>
      <c r="Q773">
        <v>-11645165.2072185</v>
      </c>
      <c r="R773">
        <v>-12761338.232739899</v>
      </c>
      <c r="S773">
        <v>-13911630.101000501</v>
      </c>
      <c r="T773">
        <v>-15027803.1361857</v>
      </c>
      <c r="U773">
        <v>-16178094.9876559</v>
      </c>
      <c r="V773">
        <v>-18181642.713406801</v>
      </c>
      <c r="W773">
        <v>-18859255.595315799</v>
      </c>
      <c r="X773">
        <v>-19605778.268599398</v>
      </c>
      <c r="Y773">
        <v>-20307126.7545694</v>
      </c>
      <c r="Z773">
        <v>-21029913.836249098</v>
      </c>
      <c r="AA773">
        <v>-21731262.309229601</v>
      </c>
      <c r="AB773">
        <v>-22454049.386461999</v>
      </c>
      <c r="AC773">
        <v>-23166117.166201301</v>
      </c>
      <c r="AD773">
        <v>-23867465.6501243</v>
      </c>
      <c r="AE773">
        <v>-24590252.740222201</v>
      </c>
      <c r="AF773">
        <v>-25291601.219572399</v>
      </c>
      <c r="AG773">
        <v>-26014388.289450198</v>
      </c>
      <c r="AH773">
        <v>-27950105.877326701</v>
      </c>
      <c r="AI773">
        <v>-28627718.768358901</v>
      </c>
      <c r="AJ773">
        <v>-29374241.447691001</v>
      </c>
      <c r="AK773">
        <v>-30075589.929019898</v>
      </c>
      <c r="AL773">
        <v>-30798377.005763002</v>
      </c>
      <c r="AM773">
        <v>-31499725.480890598</v>
      </c>
      <c r="AN773">
        <v>-32222512.561197001</v>
      </c>
      <c r="AO773">
        <v>-32934580.346722201</v>
      </c>
      <c r="AP773">
        <v>-33635928.834689602</v>
      </c>
      <c r="AQ773">
        <v>-34358715.9158554</v>
      </c>
      <c r="AR773">
        <v>-35060064.390690699</v>
      </c>
      <c r="AS773">
        <v>-35782851.468504101</v>
      </c>
      <c r="AT773">
        <v>-37917849.165567301</v>
      </c>
      <c r="AU773">
        <v>-38595462.056070298</v>
      </c>
      <c r="AV773">
        <v>-39341984.7385647</v>
      </c>
      <c r="AW773">
        <v>-40043333.215415701</v>
      </c>
      <c r="AX773">
        <v>-40766120.288483903</v>
      </c>
      <c r="AY773">
        <v>-41467468.771150902</v>
      </c>
      <c r="AZ773">
        <v>-42190255.844009802</v>
      </c>
      <c r="BA773">
        <v>-42902323.6268638</v>
      </c>
      <c r="BB773">
        <v>-43603672.118925102</v>
      </c>
      <c r="BC773">
        <v>-44326459.191831902</v>
      </c>
      <c r="BD773">
        <v>-45027807.665872201</v>
      </c>
      <c r="BE773">
        <v>-45750594.748929702</v>
      </c>
      <c r="BF773">
        <v>-48095474.608748399</v>
      </c>
      <c r="BG773">
        <v>-48785364.530463703</v>
      </c>
      <c r="BH773">
        <v>-49519610.176995099</v>
      </c>
      <c r="BI773">
        <v>-50220958.6447962</v>
      </c>
      <c r="BJ773">
        <v>-50943745.719383903</v>
      </c>
      <c r="BK773">
        <v>-51645094.207767598</v>
      </c>
      <c r="BL773">
        <v>-52367881.290245302</v>
      </c>
      <c r="BM773">
        <v>-53079949.067028597</v>
      </c>
      <c r="BN773">
        <v>-53781297.551066898</v>
      </c>
      <c r="BO773">
        <v>-54504084.626303703</v>
      </c>
      <c r="BP773">
        <v>-55205433.097176798</v>
      </c>
      <c r="BQ773">
        <v>-55928220.184201702</v>
      </c>
      <c r="BR773">
        <v>-58309838.313233502</v>
      </c>
      <c r="BS773">
        <v>-58987451.201911002</v>
      </c>
      <c r="BT773">
        <v>-59733973.882405899</v>
      </c>
      <c r="BU773">
        <f t="shared" ca="1" si="88"/>
        <v>-13196324.385367611</v>
      </c>
      <c r="BV773">
        <f t="shared" ca="1" si="88"/>
        <v>-24533686.95378809</v>
      </c>
      <c r="BW773">
        <f t="shared" ca="1" si="88"/>
        <v>-34351970.157794565</v>
      </c>
      <c r="BX773">
        <f t="shared" ca="1" si="88"/>
        <v>-44373207.065640844</v>
      </c>
      <c r="BY773">
        <f t="shared" ca="1" si="88"/>
        <v>-54558993.98212675</v>
      </c>
      <c r="BZ773" t="str">
        <f>VLOOKUP($A773,[1]UNITES!$H$2:$I$20,2,FALSE) &amp; "__" &amp; $D773 &amp; "__" &amp;CB773</f>
        <v>+100 BP TC / +100 BP LT / +50 BP INF__Ressources à vue__TLB</v>
      </c>
      <c r="CA773" t="str">
        <f>VLOOKUP($A773,[1]UNITES!$H$2:$I$20,2,FALSE) &amp; "__" &amp; $E773 &amp; "__" &amp; $F773 &amp; "__" &amp; CB773</f>
        <v>+100 BP TC / +100 BP LT / +50 BP INF__Comptes sur livret__B Passif__TLB</v>
      </c>
      <c r="CB773" t="str">
        <f t="shared" si="82"/>
        <v>TLB</v>
      </c>
    </row>
    <row r="774" spans="1:80" x14ac:dyDescent="0.3">
      <c r="A774">
        <v>3</v>
      </c>
      <c r="B774" t="s">
        <v>119</v>
      </c>
      <c r="C774" t="s">
        <v>120</v>
      </c>
      <c r="D774" t="s">
        <v>136</v>
      </c>
      <c r="E774" t="s">
        <v>137</v>
      </c>
      <c r="F774" t="s">
        <v>123</v>
      </c>
      <c r="G774" t="s">
        <v>22</v>
      </c>
      <c r="H774" t="s">
        <v>23</v>
      </c>
      <c r="I774" t="s">
        <v>143</v>
      </c>
      <c r="J774" t="s">
        <v>140</v>
      </c>
      <c r="M774">
        <v>-33918981.607964598</v>
      </c>
      <c r="N774">
        <v>-67195407.864298493</v>
      </c>
      <c r="O774">
        <v>-73656471.979401693</v>
      </c>
      <c r="P774">
        <v>-80315035.872222602</v>
      </c>
      <c r="Q774">
        <v>-86874849.847896203</v>
      </c>
      <c r="R774">
        <v>-93335913.962330401</v>
      </c>
      <c r="S774">
        <v>-99994477.859678894</v>
      </c>
      <c r="T774">
        <v>-106455541.95693401</v>
      </c>
      <c r="U774">
        <v>-113114105.843133</v>
      </c>
      <c r="V774">
        <v>-121630720.02397799</v>
      </c>
      <c r="W774">
        <v>-127091342.16774</v>
      </c>
      <c r="X774">
        <v>-133107281.808608</v>
      </c>
      <c r="Y774">
        <v>-138759179.95910099</v>
      </c>
      <c r="Z774">
        <v>-144583843.57387701</v>
      </c>
      <c r="AA774">
        <v>-150235741.733935</v>
      </c>
      <c r="AB774">
        <v>-156060405.31161499</v>
      </c>
      <c r="AC774">
        <v>-161798686.20376301</v>
      </c>
      <c r="AD774">
        <v>-167450584.38139999</v>
      </c>
      <c r="AE774">
        <v>-173275247.96181199</v>
      </c>
      <c r="AF774">
        <v>-178927146.10956299</v>
      </c>
      <c r="AG774">
        <v>-184751809.729965</v>
      </c>
      <c r="AH774">
        <v>-194113800.460365</v>
      </c>
      <c r="AI774">
        <v>-199336519.36186799</v>
      </c>
      <c r="AJ774">
        <v>-205090362.21003199</v>
      </c>
      <c r="AK774">
        <v>-210496023.80739701</v>
      </c>
      <c r="AL774">
        <v>-216066923.97412401</v>
      </c>
      <c r="AM774">
        <v>-221472585.56639099</v>
      </c>
      <c r="AN774">
        <v>-227043485.72544199</v>
      </c>
      <c r="AO774">
        <v>-232531766.61592099</v>
      </c>
      <c r="AP774">
        <v>-237937428.21334201</v>
      </c>
      <c r="AQ774">
        <v>-243508328.37165499</v>
      </c>
      <c r="AR774">
        <v>-248913989.97179601</v>
      </c>
      <c r="AS774">
        <v>-254484890.129408</v>
      </c>
      <c r="AT774">
        <v>-265002326.14279899</v>
      </c>
      <c r="AU774">
        <v>-270225045.03778303</v>
      </c>
      <c r="AV774">
        <v>-275978887.88066</v>
      </c>
      <c r="AW774">
        <v>-281384549.48817998</v>
      </c>
      <c r="AX774">
        <v>-286955449.64399499</v>
      </c>
      <c r="AY774">
        <v>-292361111.23418403</v>
      </c>
      <c r="AZ774">
        <v>-297932011.41106898</v>
      </c>
      <c r="BA774">
        <v>-303420292.29915601</v>
      </c>
      <c r="BB774">
        <v>-308825953.88139099</v>
      </c>
      <c r="BC774">
        <v>-314396854.03976399</v>
      </c>
      <c r="BD774">
        <v>-319802515.64181501</v>
      </c>
      <c r="BE774">
        <v>-325373415.796188</v>
      </c>
      <c r="BF774">
        <v>-337165958.05704802</v>
      </c>
      <c r="BG774">
        <v>-342483302.489981</v>
      </c>
      <c r="BH774">
        <v>-348142519.815561</v>
      </c>
      <c r="BI774">
        <v>-353548181.41587901</v>
      </c>
      <c r="BJ774">
        <v>-359119081.579445</v>
      </c>
      <c r="BK774">
        <v>-364524743.18011099</v>
      </c>
      <c r="BL774">
        <v>-370095643.34419698</v>
      </c>
      <c r="BM774">
        <v>-375583924.21685499</v>
      </c>
      <c r="BN774">
        <v>-380989585.81047302</v>
      </c>
      <c r="BO774">
        <v>-386560485.97738099</v>
      </c>
      <c r="BP774">
        <v>-391966147.57892901</v>
      </c>
      <c r="BQ774">
        <v>-397537047.747208</v>
      </c>
      <c r="BR774">
        <v>-409369433.25386798</v>
      </c>
      <c r="BS774">
        <v>-414592152.157893</v>
      </c>
      <c r="BT774">
        <v>-420345994.99939102</v>
      </c>
      <c r="BU774">
        <f t="shared" ca="1" si="88"/>
        <v>-94724177.566182151</v>
      </c>
      <c r="BV774">
        <f t="shared" ca="1" si="88"/>
        <v>-171198610.58310798</v>
      </c>
      <c r="BW774">
        <f t="shared" ca="1" si="88"/>
        <v>-241971806.78639317</v>
      </c>
      <c r="BX774">
        <f t="shared" ca="1" si="88"/>
        <v>-313186994.48319429</v>
      </c>
      <c r="BY774">
        <f t="shared" ca="1" si="88"/>
        <v>-385352701.7718026</v>
      </c>
      <c r="BZ774" t="str">
        <f>VLOOKUP($A774,[1]UNITES!$H$2:$I$20,2,FALSE) &amp; "__" &amp; $D774 &amp; "__" &amp;CB774</f>
        <v>+100 BP TC / +100 BP LT / +50 BP INF__Ressources à vue__TLB</v>
      </c>
      <c r="CA774" t="str">
        <f>VLOOKUP($A774,[1]UNITES!$H$2:$I$20,2,FALSE) &amp; "__" &amp; $E774 &amp; "__" &amp; $F774 &amp; "__" &amp; CB774</f>
        <v>+100 BP TC / +100 BP LT / +50 BP INF__Comptes sur livret__B Passif__TLB</v>
      </c>
      <c r="CB774" t="str">
        <f t="shared" ref="CB774:CB837" si="89">IF(J774="FIXE",IF(L774="TF0","FIXE = 0%","FIXE &lt;&gt; 0%"),J774)</f>
        <v>TLB</v>
      </c>
    </row>
    <row r="775" spans="1:80" x14ac:dyDescent="0.3">
      <c r="A775">
        <v>3</v>
      </c>
      <c r="B775" t="s">
        <v>119</v>
      </c>
      <c r="C775" t="s">
        <v>120</v>
      </c>
      <c r="D775" t="s">
        <v>136</v>
      </c>
      <c r="E775" t="s">
        <v>137</v>
      </c>
      <c r="F775" t="s">
        <v>123</v>
      </c>
      <c r="G775" t="s">
        <v>22</v>
      </c>
      <c r="H775" t="s">
        <v>23</v>
      </c>
      <c r="I775" t="s">
        <v>144</v>
      </c>
      <c r="J775" t="s">
        <v>140</v>
      </c>
      <c r="M775">
        <v>-1871825.4453630699</v>
      </c>
      <c r="N775">
        <v>-3551076.8407941302</v>
      </c>
      <c r="O775">
        <v>-3625441.9017337798</v>
      </c>
      <c r="P775">
        <v>-3702080.1201095702</v>
      </c>
      <c r="Q775">
        <v>-3777581.7554076002</v>
      </c>
      <c r="R775">
        <v>-3851946.8013888602</v>
      </c>
      <c r="S775">
        <v>-3928585.0257488098</v>
      </c>
      <c r="T775">
        <v>-4002950.0867774701</v>
      </c>
      <c r="U775">
        <v>-4079588.30801256</v>
      </c>
      <c r="V775">
        <v>-4457752.1503224699</v>
      </c>
      <c r="W775">
        <v>-4791470.7835899098</v>
      </c>
      <c r="X775">
        <v>-5159126.9063687399</v>
      </c>
      <c r="Y775">
        <v>-5504535.1125256</v>
      </c>
      <c r="Z775">
        <v>-5860501.6544872103</v>
      </c>
      <c r="AA775">
        <v>-6205909.8656745898</v>
      </c>
      <c r="AB775">
        <v>-6561876.4074955499</v>
      </c>
      <c r="AC775">
        <v>-6912563.7838559598</v>
      </c>
      <c r="AD775">
        <v>-7257972.0007525301</v>
      </c>
      <c r="AE775">
        <v>-7613938.5396988699</v>
      </c>
      <c r="AF775">
        <v>-7959346.7562823202</v>
      </c>
      <c r="AG775">
        <v>-8315313.3064976502</v>
      </c>
      <c r="AH775">
        <v>-8860502.6918889806</v>
      </c>
      <c r="AI775">
        <v>-9194221.3263428807</v>
      </c>
      <c r="AJ775">
        <v>-9561877.4542901106</v>
      </c>
      <c r="AK775">
        <v>-9907285.6628617793</v>
      </c>
      <c r="AL775">
        <v>-10263252.199482599</v>
      </c>
      <c r="AM775">
        <v>-10608660.4094119</v>
      </c>
      <c r="AN775">
        <v>-10964626.958791601</v>
      </c>
      <c r="AO775">
        <v>-11315314.3345025</v>
      </c>
      <c r="AP775">
        <v>-11660722.556255201</v>
      </c>
      <c r="AQ775">
        <v>-12016689.097000601</v>
      </c>
      <c r="AR775">
        <v>-12362097.290377101</v>
      </c>
      <c r="AS775">
        <v>-12718063.8473719</v>
      </c>
      <c r="AT775">
        <v>-13329662.705426199</v>
      </c>
      <c r="AU775">
        <v>-13663381.343938399</v>
      </c>
      <c r="AV775">
        <v>-14031037.4707774</v>
      </c>
      <c r="AW775">
        <v>-14376445.6701866</v>
      </c>
      <c r="AX775">
        <v>-14732412.216904299</v>
      </c>
      <c r="AY775">
        <v>-15077820.429770701</v>
      </c>
      <c r="AZ775">
        <v>-15433786.9693119</v>
      </c>
      <c r="BA775">
        <v>-15784474.3510412</v>
      </c>
      <c r="BB775">
        <v>-16129882.557130599</v>
      </c>
      <c r="BC775">
        <v>-16485849.0952208</v>
      </c>
      <c r="BD775">
        <v>-16831257.312035698</v>
      </c>
      <c r="BE775">
        <v>-17187223.855873</v>
      </c>
      <c r="BF775">
        <v>-17866692.326008201</v>
      </c>
      <c r="BG775">
        <v>-18206457.2939572</v>
      </c>
      <c r="BH775">
        <v>-18568067.077353101</v>
      </c>
      <c r="BI775">
        <v>-18913475.2876448</v>
      </c>
      <c r="BJ775">
        <v>-19269441.8354185</v>
      </c>
      <c r="BK775">
        <v>-19614850.050020602</v>
      </c>
      <c r="BL775">
        <v>-19970816.585272402</v>
      </c>
      <c r="BM775">
        <v>-20321503.964781899</v>
      </c>
      <c r="BN775">
        <v>-20666912.179164302</v>
      </c>
      <c r="BO775">
        <v>-21022878.7209468</v>
      </c>
      <c r="BP775">
        <v>-21368286.932289999</v>
      </c>
      <c r="BQ775">
        <v>-21724253.470142901</v>
      </c>
      <c r="BR775">
        <v>-22407050.8507252</v>
      </c>
      <c r="BS775">
        <v>-22740769.480583299</v>
      </c>
      <c r="BT775">
        <v>-23108425.610051401</v>
      </c>
      <c r="BU775">
        <f t="shared" ref="BU775:BY784" ca="1" si="90">IFERROR(SUM(OFFSET($A775,0,12*BU$4,1,12))/12,0)</f>
        <v>-3899952.1771347472</v>
      </c>
      <c r="BV775">
        <f t="shared" ca="1" si="90"/>
        <v>-7484046.5749826869</v>
      </c>
      <c r="BW775">
        <f t="shared" ca="1" si="90"/>
        <v>-11903399.489683099</v>
      </c>
      <c r="BX775">
        <f t="shared" ca="1" si="90"/>
        <v>-16390030.762899442</v>
      </c>
      <c r="BY775">
        <f t="shared" ca="1" si="90"/>
        <v>-20927388.747253507</v>
      </c>
      <c r="BZ775" t="str">
        <f>VLOOKUP($A775,[1]UNITES!$H$2:$I$20,2,FALSE) &amp; "__" &amp; $D775 &amp; "__" &amp;CB775</f>
        <v>+100 BP TC / +100 BP LT / +50 BP INF__Ressources à vue__TLB</v>
      </c>
      <c r="CA775" t="str">
        <f>VLOOKUP($A775,[1]UNITES!$H$2:$I$20,2,FALSE) &amp; "__" &amp; $E775 &amp; "__" &amp; $F775 &amp; "__" &amp; CB775</f>
        <v>+100 BP TC / +100 BP LT / +50 BP INF__Comptes sur livret__B Passif__TLB</v>
      </c>
      <c r="CB775" t="str">
        <f t="shared" si="89"/>
        <v>TLB</v>
      </c>
    </row>
    <row r="776" spans="1:80" x14ac:dyDescent="0.3">
      <c r="A776">
        <v>3</v>
      </c>
      <c r="B776" t="s">
        <v>119</v>
      </c>
      <c r="C776" t="s">
        <v>120</v>
      </c>
      <c r="D776" t="s">
        <v>136</v>
      </c>
      <c r="E776" t="s">
        <v>137</v>
      </c>
      <c r="F776" t="s">
        <v>123</v>
      </c>
      <c r="G776" t="s">
        <v>22</v>
      </c>
      <c r="H776" t="s">
        <v>23</v>
      </c>
      <c r="I776" t="s">
        <v>145</v>
      </c>
      <c r="J776" t="s">
        <v>140</v>
      </c>
      <c r="M776">
        <v>-8003711.5839999998</v>
      </c>
      <c r="N776">
        <v>-15099196.2036762</v>
      </c>
      <c r="O776">
        <v>-15264861.0525402</v>
      </c>
      <c r="P776">
        <v>-15435589.893724499</v>
      </c>
      <c r="Q776">
        <v>-15603786.743465699</v>
      </c>
      <c r="R776">
        <v>-15769451.598140899</v>
      </c>
      <c r="S776">
        <v>-15940180.4380225</v>
      </c>
      <c r="T776">
        <v>-16105845.2881901</v>
      </c>
      <c r="U776">
        <v>-16276574.1335481</v>
      </c>
      <c r="V776">
        <v>-17398098.178758599</v>
      </c>
      <c r="W776">
        <v>-18513163.430686701</v>
      </c>
      <c r="X776">
        <v>-19741625.152475901</v>
      </c>
      <c r="Y776">
        <v>-20895749.188737199</v>
      </c>
      <c r="Z776">
        <v>-22085152.120636299</v>
      </c>
      <c r="AA776">
        <v>-23239276.159141801</v>
      </c>
      <c r="AB776">
        <v>-24428679.099121399</v>
      </c>
      <c r="AC776">
        <v>-25600442.5810351</v>
      </c>
      <c r="AD776">
        <v>-26754566.616941199</v>
      </c>
      <c r="AE776">
        <v>-27943969.55483</v>
      </c>
      <c r="AF776">
        <v>-29098093.586578</v>
      </c>
      <c r="AG776">
        <v>-30287496.522188701</v>
      </c>
      <c r="AH776">
        <v>-31888032.312676001</v>
      </c>
      <c r="AI776">
        <v>-32765194.3385523</v>
      </c>
      <c r="AJ776">
        <v>-33731559.285315499</v>
      </c>
      <c r="AK776">
        <v>-34639446.763041198</v>
      </c>
      <c r="AL776">
        <v>-35575086.257536203</v>
      </c>
      <c r="AM776">
        <v>-36482973.735406697</v>
      </c>
      <c r="AN776">
        <v>-37418613.232587799</v>
      </c>
      <c r="AO776">
        <v>-38340376.717249401</v>
      </c>
      <c r="AP776">
        <v>-39248264.195345402</v>
      </c>
      <c r="AQ776">
        <v>-40183903.6922938</v>
      </c>
      <c r="AR776">
        <v>-41091791.165768899</v>
      </c>
      <c r="AS776">
        <v>-42027430.662571803</v>
      </c>
      <c r="AT776">
        <v>-43718110.698771901</v>
      </c>
      <c r="AU776">
        <v>-44595272.724081397</v>
      </c>
      <c r="AV776">
        <v>-45561637.668744601</v>
      </c>
      <c r="AW776">
        <v>-46469525.148387298</v>
      </c>
      <c r="AX776">
        <v>-47405164.639436901</v>
      </c>
      <c r="AY776">
        <v>-48313052.115129702</v>
      </c>
      <c r="AZ776">
        <v>-49248691.618691899</v>
      </c>
      <c r="BA776">
        <v>-50170455.102227397</v>
      </c>
      <c r="BB776">
        <v>-51078342.575666703</v>
      </c>
      <c r="BC776">
        <v>-52013982.074872702</v>
      </c>
      <c r="BD776">
        <v>-52921869.550487503</v>
      </c>
      <c r="BE776">
        <v>-53857509.044999696</v>
      </c>
      <c r="BF776">
        <v>-55762597.180079103</v>
      </c>
      <c r="BG776">
        <v>-56655651.6804066</v>
      </c>
      <c r="BH776">
        <v>-57606124.140325099</v>
      </c>
      <c r="BI776">
        <v>-58514011.620414801</v>
      </c>
      <c r="BJ776">
        <v>-59449651.114979804</v>
      </c>
      <c r="BK776">
        <v>-60357538.591559298</v>
      </c>
      <c r="BL776">
        <v>-61293178.089137398</v>
      </c>
      <c r="BM776">
        <v>-62214941.575836197</v>
      </c>
      <c r="BN776">
        <v>-63122829.050799496</v>
      </c>
      <c r="BO776">
        <v>-64058468.550117597</v>
      </c>
      <c r="BP776">
        <v>-64966356.025504597</v>
      </c>
      <c r="BQ776">
        <v>-65901995.521023497</v>
      </c>
      <c r="BR776">
        <v>-67887050.784802705</v>
      </c>
      <c r="BS776">
        <v>-68764212.811157703</v>
      </c>
      <c r="BT776">
        <v>-69730577.755752698</v>
      </c>
      <c r="BU776">
        <f t="shared" ca="1" si="90"/>
        <v>-15762673.641435781</v>
      </c>
      <c r="BV776">
        <f t="shared" ca="1" si="90"/>
        <v>-27393184.280479465</v>
      </c>
      <c r="BW776">
        <f t="shared" ca="1" si="90"/>
        <v>-39906908.959449925</v>
      </c>
      <c r="BX776">
        <f t="shared" ca="1" si="90"/>
        <v>-51791913.739225887</v>
      </c>
      <c r="BY776">
        <f t="shared" ca="1" si="90"/>
        <v>-63855067.624257147</v>
      </c>
      <c r="BZ776" t="str">
        <f>VLOOKUP($A776,[1]UNITES!$H$2:$I$20,2,FALSE) &amp; "__" &amp; $D776 &amp; "__" &amp;CB776</f>
        <v>+100 BP TC / +100 BP LT / +50 BP INF__Ressources à vue__TLB</v>
      </c>
      <c r="CA776" t="str">
        <f>VLOOKUP($A776,[1]UNITES!$H$2:$I$20,2,FALSE) &amp; "__" &amp; $E776 &amp; "__" &amp; $F776 &amp; "__" &amp; CB776</f>
        <v>+100 BP TC / +100 BP LT / +50 BP INF__Comptes sur livret__B Passif__TLB</v>
      </c>
      <c r="CB776" t="str">
        <f t="shared" si="89"/>
        <v>TLB</v>
      </c>
    </row>
    <row r="777" spans="1:80" x14ac:dyDescent="0.3">
      <c r="A777">
        <v>3</v>
      </c>
      <c r="B777" t="s">
        <v>119</v>
      </c>
      <c r="C777" t="s">
        <v>120</v>
      </c>
      <c r="D777" t="s">
        <v>136</v>
      </c>
      <c r="E777" t="s">
        <v>137</v>
      </c>
      <c r="F777" t="s">
        <v>123</v>
      </c>
      <c r="G777" t="s">
        <v>22</v>
      </c>
      <c r="H777" t="s">
        <v>30</v>
      </c>
      <c r="I777" t="s">
        <v>31</v>
      </c>
      <c r="J777" t="s">
        <v>31</v>
      </c>
      <c r="M777">
        <v>-885022.97500636894</v>
      </c>
      <c r="N777">
        <v>-1845104.3784203599</v>
      </c>
      <c r="O777">
        <v>-2178611.5367633598</v>
      </c>
      <c r="P777">
        <v>-2522313.2359251599</v>
      </c>
      <c r="Q777">
        <v>-2860917.6632296899</v>
      </c>
      <c r="R777">
        <v>-3194424.81602195</v>
      </c>
      <c r="S777">
        <v>-3538126.51615651</v>
      </c>
      <c r="T777">
        <v>-3871633.67855692</v>
      </c>
      <c r="U777">
        <v>-4215335.3901695097</v>
      </c>
      <c r="V777">
        <v>-4442220.6681585601</v>
      </c>
      <c r="W777">
        <v>-4570571.9054661896</v>
      </c>
      <c r="X777">
        <v>-4711975.8147841301</v>
      </c>
      <c r="Y777">
        <v>-4844822.9842671398</v>
      </c>
      <c r="Z777">
        <v>-4981730.9835825497</v>
      </c>
      <c r="AA777">
        <v>-5114578.1448057303</v>
      </c>
      <c r="AB777">
        <v>-5251486.12649085</v>
      </c>
      <c r="AC777">
        <v>-5386363.7018397804</v>
      </c>
      <c r="AD777">
        <v>-5519210.8790822104</v>
      </c>
      <c r="AE777">
        <v>-5656118.87415813</v>
      </c>
      <c r="AF777">
        <v>-5788966.0274128104</v>
      </c>
      <c r="AG777">
        <v>-5925874.0080366097</v>
      </c>
      <c r="AH777">
        <v>-6060754.3664694401</v>
      </c>
      <c r="AI777">
        <v>-6189105.6200519102</v>
      </c>
      <c r="AJ777">
        <v>-6330509.5245944802</v>
      </c>
      <c r="AK777">
        <v>-6463356.6777077802</v>
      </c>
      <c r="AL777">
        <v>-6600264.6713973796</v>
      </c>
      <c r="AM777">
        <v>-6733111.8426053198</v>
      </c>
      <c r="AN777">
        <v>-6870019.8392804898</v>
      </c>
      <c r="AO777">
        <v>-7004897.4178299997</v>
      </c>
      <c r="AP777">
        <v>-7137744.5801936304</v>
      </c>
      <c r="AQ777">
        <v>-7274652.5705509903</v>
      </c>
      <c r="AR777">
        <v>-7407499.7312711803</v>
      </c>
      <c r="AS777">
        <v>-7544407.72242101</v>
      </c>
      <c r="AT777">
        <v>-7679289.0597031703</v>
      </c>
      <c r="AU777">
        <v>-7807640.3061048603</v>
      </c>
      <c r="AV777">
        <v>-7949044.2191257896</v>
      </c>
      <c r="AW777">
        <v>-8081891.3772875797</v>
      </c>
      <c r="AX777">
        <v>-8218799.3625923498</v>
      </c>
      <c r="AY777">
        <v>-8351646.5258853501</v>
      </c>
      <c r="AZ777">
        <v>-8488554.5287356507</v>
      </c>
      <c r="BA777">
        <v>-8623432.1081168205</v>
      </c>
      <c r="BB777">
        <v>-8756279.2628342602</v>
      </c>
      <c r="BC777">
        <v>-8893187.2486943398</v>
      </c>
      <c r="BD777">
        <v>-9026034.4142577704</v>
      </c>
      <c r="BE777">
        <v>-9162942.4173117392</v>
      </c>
      <c r="BF777">
        <v>-9297824.7652321309</v>
      </c>
      <c r="BG777">
        <v>-9428501.4789934307</v>
      </c>
      <c r="BH777">
        <v>-9567579.9078474008</v>
      </c>
      <c r="BI777">
        <v>-9700427.0712739509</v>
      </c>
      <c r="BJ777">
        <v>-9837335.0691136494</v>
      </c>
      <c r="BK777">
        <v>-9970182.2363565005</v>
      </c>
      <c r="BL777">
        <v>-10107090.2215434</v>
      </c>
      <c r="BM777">
        <v>-10241967.787924699</v>
      </c>
      <c r="BN777">
        <v>-10374814.954095099</v>
      </c>
      <c r="BO777">
        <v>-10511722.952961201</v>
      </c>
      <c r="BP777">
        <v>-10644570.117055699</v>
      </c>
      <c r="BQ777">
        <v>-10781478.106619099</v>
      </c>
      <c r="BR777">
        <v>-10916360.4902952</v>
      </c>
      <c r="BS777">
        <v>-11044711.737103401</v>
      </c>
      <c r="BT777">
        <v>-11186115.6548327</v>
      </c>
      <c r="BU777">
        <f t="shared" ca="1" si="90"/>
        <v>-3236354.8815548923</v>
      </c>
      <c r="BV777">
        <f t="shared" ca="1" si="90"/>
        <v>-5587460.1033993037</v>
      </c>
      <c r="BW777">
        <f t="shared" ca="1" si="90"/>
        <v>-7205994.0531826327</v>
      </c>
      <c r="BX777">
        <f t="shared" ca="1" si="90"/>
        <v>-8824722.7831490692</v>
      </c>
      <c r="BY777">
        <f t="shared" ca="1" si="90"/>
        <v>-10443064.699931217</v>
      </c>
      <c r="BZ777" t="str">
        <f>VLOOKUP($A777,[1]UNITES!$H$2:$I$20,2,FALSE) &amp; "__" &amp; $D777 &amp; "__" &amp;CB777</f>
        <v>+100 BP TC / +100 BP LT / +50 BP INF__Ressources à vue__FIXE &lt;&gt; 0%</v>
      </c>
      <c r="CA777" t="str">
        <f>VLOOKUP($A777,[1]UNITES!$H$2:$I$20,2,FALSE) &amp; "__" &amp; $E777 &amp; "__" &amp; $F777 &amp; "__" &amp; CB777</f>
        <v>+100 BP TC / +100 BP LT / +50 BP INF__Comptes sur livret__B Passif__FIXE &lt;&gt; 0%</v>
      </c>
      <c r="CB777" t="str">
        <f t="shared" si="89"/>
        <v>FIXE &lt;&gt; 0%</v>
      </c>
    </row>
    <row r="778" spans="1:80" x14ac:dyDescent="0.3">
      <c r="A778">
        <v>3</v>
      </c>
      <c r="B778" t="s">
        <v>119</v>
      </c>
      <c r="C778" t="s">
        <v>120</v>
      </c>
      <c r="D778" t="s">
        <v>136</v>
      </c>
      <c r="E778" t="s">
        <v>137</v>
      </c>
      <c r="F778" t="s">
        <v>123</v>
      </c>
      <c r="G778" t="s">
        <v>26</v>
      </c>
      <c r="H778" t="s">
        <v>23</v>
      </c>
      <c r="I778" t="s">
        <v>138</v>
      </c>
      <c r="J778" t="s">
        <v>25</v>
      </c>
      <c r="M778">
        <v>-156026665.578363</v>
      </c>
      <c r="N778">
        <v>-149345000.369681</v>
      </c>
      <c r="O778">
        <v>-147286956.55778301</v>
      </c>
      <c r="P778">
        <v>-145180925.381165</v>
      </c>
      <c r="Q778">
        <v>-143120966.512427</v>
      </c>
      <c r="R778">
        <v>-141106415.20556101</v>
      </c>
      <c r="S778">
        <v>-139045205.99864799</v>
      </c>
      <c r="T778">
        <v>-137059649.70569101</v>
      </c>
      <c r="U778">
        <v>-135028321.82627499</v>
      </c>
      <c r="V778">
        <v>-133041958.33509301</v>
      </c>
      <c r="W778">
        <v>-131165394.43096</v>
      </c>
      <c r="X778">
        <v>-129113388.61368001</v>
      </c>
      <c r="Y778">
        <v>-127200319.82768001</v>
      </c>
      <c r="Z778">
        <v>-125243695.22183999</v>
      </c>
      <c r="AA778">
        <v>-123359621.43060599</v>
      </c>
      <c r="AB778">
        <v>-121432878.132185</v>
      </c>
      <c r="AC778">
        <v>-119549548.216461</v>
      </c>
      <c r="AD778">
        <v>-117708966.92337801</v>
      </c>
      <c r="AE778">
        <v>-115827045.597928</v>
      </c>
      <c r="AF778">
        <v>-114015459.32154299</v>
      </c>
      <c r="AG778">
        <v>-112163419.30784801</v>
      </c>
      <c r="AH778">
        <v>-110353684.774856</v>
      </c>
      <c r="AI778">
        <v>-108645203.271128</v>
      </c>
      <c r="AJ778">
        <v>-106778372.969992</v>
      </c>
      <c r="AK778">
        <v>-105039274.192348</v>
      </c>
      <c r="AL778">
        <v>-103261937.47027899</v>
      </c>
      <c r="AM778">
        <v>-101551833.703501</v>
      </c>
      <c r="AN778">
        <v>-99804378.286751702</v>
      </c>
      <c r="AO778">
        <v>-98097677.310859799</v>
      </c>
      <c r="AP778">
        <v>-96431066.045295298</v>
      </c>
      <c r="AQ778">
        <v>-94728432.599893898</v>
      </c>
      <c r="AR778">
        <v>-93090816.337603599</v>
      </c>
      <c r="AS778">
        <v>-91418064.219150707</v>
      </c>
      <c r="AT778">
        <v>-89784958.643363804</v>
      </c>
      <c r="AU778">
        <v>-88244559.520197302</v>
      </c>
      <c r="AV778">
        <v>-86562904.716069296</v>
      </c>
      <c r="AW778">
        <v>-84997775.959671497</v>
      </c>
      <c r="AX778">
        <v>-83399727.120398998</v>
      </c>
      <c r="AY778">
        <v>-81863593.373339906</v>
      </c>
      <c r="AZ778">
        <v>-80295425.838484094</v>
      </c>
      <c r="BA778">
        <v>-78765353.819800407</v>
      </c>
      <c r="BB778">
        <v>-77272712.571950406</v>
      </c>
      <c r="BC778">
        <v>-75749367.003163099</v>
      </c>
      <c r="BD778">
        <v>-74285720.766572699</v>
      </c>
      <c r="BE778">
        <v>-72792256.521740496</v>
      </c>
      <c r="BF778">
        <v>-71335779.903149202</v>
      </c>
      <c r="BG778">
        <v>-69938719.887047395</v>
      </c>
      <c r="BH778">
        <v>-68466983.8796345</v>
      </c>
      <c r="BI778">
        <v>-67075825.142839797</v>
      </c>
      <c r="BJ778">
        <v>-65657064.177266397</v>
      </c>
      <c r="BK778">
        <v>-64294900.447134599</v>
      </c>
      <c r="BL778">
        <v>-62906020.795691803</v>
      </c>
      <c r="BM778">
        <v>-61552577.726360403</v>
      </c>
      <c r="BN778">
        <v>-60233906.5052559</v>
      </c>
      <c r="BO778">
        <v>-58889848.8216727</v>
      </c>
      <c r="BP778">
        <v>-57600172.597676702</v>
      </c>
      <c r="BQ778">
        <v>-56285996.237580299</v>
      </c>
      <c r="BR778">
        <v>-55006148.565279797</v>
      </c>
      <c r="BS778">
        <v>-53801914.218529597</v>
      </c>
      <c r="BT778">
        <v>-52490610.4375448</v>
      </c>
      <c r="BU778">
        <f t="shared" ca="1" si="90"/>
        <v>-140543404.04294392</v>
      </c>
      <c r="BV778">
        <f t="shared" ca="1" si="90"/>
        <v>-116856517.91628708</v>
      </c>
      <c r="BW778">
        <f t="shared" ca="1" si="90"/>
        <v>-95667991.920442775</v>
      </c>
      <c r="BX778">
        <f t="shared" ca="1" si="90"/>
        <v>-76596951.387079403</v>
      </c>
      <c r="BY778">
        <f t="shared" ca="1" si="90"/>
        <v>-59649582.139402725</v>
      </c>
      <c r="BZ778" t="str">
        <f>VLOOKUP($A778,[1]UNITES!$H$2:$I$20,2,FALSE) &amp; "__" &amp; $D778 &amp; "__" &amp;CB778</f>
        <v>+100 BP TC / +100 BP LT / +50 BP INF__Ressources à vue__TLA</v>
      </c>
      <c r="CA778" t="str">
        <f>VLOOKUP($A778,[1]UNITES!$H$2:$I$20,2,FALSE) &amp; "__" &amp; $E778 &amp; "__" &amp; $F778 &amp; "__" &amp; CB778</f>
        <v>+100 BP TC / +100 BP LT / +50 BP INF__Comptes sur livret__B Passif__TLA</v>
      </c>
      <c r="CB778" t="str">
        <f t="shared" si="89"/>
        <v>TLA</v>
      </c>
    </row>
    <row r="779" spans="1:80" x14ac:dyDescent="0.3">
      <c r="A779">
        <v>3</v>
      </c>
      <c r="B779" t="s">
        <v>119</v>
      </c>
      <c r="C779" t="s">
        <v>120</v>
      </c>
      <c r="D779" t="s">
        <v>136</v>
      </c>
      <c r="E779" t="s">
        <v>137</v>
      </c>
      <c r="F779" t="s">
        <v>123</v>
      </c>
      <c r="G779" t="s">
        <v>26</v>
      </c>
      <c r="H779" t="s">
        <v>23</v>
      </c>
      <c r="I779" t="s">
        <v>24</v>
      </c>
      <c r="J779" t="s">
        <v>25</v>
      </c>
      <c r="M779">
        <v>-3986068196.5799899</v>
      </c>
      <c r="N779">
        <v>-3810139809.8654499</v>
      </c>
      <c r="O779">
        <v>-3764438084.3237901</v>
      </c>
      <c r="P779">
        <v>-3717820163.3962202</v>
      </c>
      <c r="Q779">
        <v>-3672365925.0111699</v>
      </c>
      <c r="R779">
        <v>-3628048665.6862502</v>
      </c>
      <c r="S779">
        <v>-3582840309.1262598</v>
      </c>
      <c r="T779">
        <v>-3539418366.2695198</v>
      </c>
      <c r="U779">
        <v>-3495121556.8207202</v>
      </c>
      <c r="V779">
        <v>-3451926224.6545401</v>
      </c>
      <c r="W779">
        <v>-3411225898.0494199</v>
      </c>
      <c r="X779">
        <v>-3366836703.8197999</v>
      </c>
      <c r="Y779">
        <v>-3325560076.1790199</v>
      </c>
      <c r="Z779">
        <v>-3283447473.0924001</v>
      </c>
      <c r="AA779">
        <v>-3242993113.2611899</v>
      </c>
      <c r="AB779">
        <v>-3201717684.3796601</v>
      </c>
      <c r="AC779">
        <v>-3161462584.7617202</v>
      </c>
      <c r="AD779">
        <v>-3122204736.1023102</v>
      </c>
      <c r="AE779">
        <v>-3082147509.2348499</v>
      </c>
      <c r="AF779">
        <v>-3043663428.9334502</v>
      </c>
      <c r="AG779">
        <v>-3004393997.6090798</v>
      </c>
      <c r="AH779">
        <v>-2966091070.4016199</v>
      </c>
      <c r="AI779">
        <v>-2929991510.76088</v>
      </c>
      <c r="AJ779">
        <v>-2890609845.91751</v>
      </c>
      <c r="AK779">
        <v>-2853979832.9579301</v>
      </c>
      <c r="AL779">
        <v>-2816598080.2490702</v>
      </c>
      <c r="AM779">
        <v>-2780678704.0701399</v>
      </c>
      <c r="AN779">
        <v>-2744020470.8631802</v>
      </c>
      <c r="AO779">
        <v>-2708258675.23455</v>
      </c>
      <c r="AP779">
        <v>-2673373371.9477</v>
      </c>
      <c r="AQ779">
        <v>-2637767957.6848998</v>
      </c>
      <c r="AR779">
        <v>-2603551375.9818902</v>
      </c>
      <c r="AS779">
        <v>-2568626806.2094598</v>
      </c>
      <c r="AT779">
        <v>-2534552156.5293298</v>
      </c>
      <c r="AU779">
        <v>-2502428763.98067</v>
      </c>
      <c r="AV779">
        <v>-2467374806.6557798</v>
      </c>
      <c r="AW779">
        <v>-2434760584.2145</v>
      </c>
      <c r="AX779">
        <v>-2401467421.9146199</v>
      </c>
      <c r="AY779">
        <v>-2369467360.2769499</v>
      </c>
      <c r="AZ779">
        <v>-2336799492.51366</v>
      </c>
      <c r="BA779">
        <v>-2304920990.1244898</v>
      </c>
      <c r="BB779">
        <v>-2273814615.6698699</v>
      </c>
      <c r="BC779">
        <v>-2242056636.25033</v>
      </c>
      <c r="BD779">
        <v>-2211528197.8231602</v>
      </c>
      <c r="BE779">
        <v>-2180358631.4405098</v>
      </c>
      <c r="BF779">
        <v>-2149938228.55546</v>
      </c>
      <c r="BG779">
        <v>-2120733733.2764101</v>
      </c>
      <c r="BH779">
        <v>-2089937419.74543</v>
      </c>
      <c r="BI779">
        <v>-2060793804.3638</v>
      </c>
      <c r="BJ779">
        <v>-2031034165.7167699</v>
      </c>
      <c r="BK779">
        <v>-2002421332.6832199</v>
      </c>
      <c r="BL779">
        <v>-1973202098.59689</v>
      </c>
      <c r="BM779">
        <v>-1944679693.8317001</v>
      </c>
      <c r="BN779">
        <v>-1916839221.0892501</v>
      </c>
      <c r="BO779">
        <v>-1888406348.9226601</v>
      </c>
      <c r="BP779">
        <v>-1861065351.5779099</v>
      </c>
      <c r="BQ779">
        <v>-1833141009.5638001</v>
      </c>
      <c r="BR779">
        <v>-1805878753.0450799</v>
      </c>
      <c r="BS779">
        <v>-1780161565.8330801</v>
      </c>
      <c r="BT779">
        <v>-1752080198.47456</v>
      </c>
      <c r="BU779">
        <f t="shared" ca="1" si="90"/>
        <v>-3618854158.6335945</v>
      </c>
      <c r="BV779">
        <f t="shared" ca="1" si="90"/>
        <v>-3104523585.8861408</v>
      </c>
      <c r="BW779">
        <f t="shared" ca="1" si="90"/>
        <v>-2657600916.8637171</v>
      </c>
      <c r="BX779">
        <f t="shared" ca="1" si="90"/>
        <v>-2259648609.3171163</v>
      </c>
      <c r="BY779">
        <f t="shared" ca="1" si="90"/>
        <v>-1904141961.9748933</v>
      </c>
      <c r="BZ779" t="str">
        <f>VLOOKUP($A779,[1]UNITES!$H$2:$I$20,2,FALSE) &amp; "__" &amp; $D779 &amp; "__" &amp;CB779</f>
        <v>+100 BP TC / +100 BP LT / +50 BP INF__Ressources à vue__TLA</v>
      </c>
      <c r="CA779" t="str">
        <f>VLOOKUP($A779,[1]UNITES!$H$2:$I$20,2,FALSE) &amp; "__" &amp; $E779 &amp; "__" &amp; $F779 &amp; "__" &amp; CB779</f>
        <v>+100 BP TC / +100 BP LT / +50 BP INF__Comptes sur livret__B Passif__TLA</v>
      </c>
      <c r="CB779" t="str">
        <f t="shared" si="89"/>
        <v>TLA</v>
      </c>
    </row>
    <row r="780" spans="1:80" x14ac:dyDescent="0.3">
      <c r="A780">
        <v>3</v>
      </c>
      <c r="B780" t="s">
        <v>119</v>
      </c>
      <c r="C780" t="s">
        <v>120</v>
      </c>
      <c r="D780" t="s">
        <v>136</v>
      </c>
      <c r="E780" t="s">
        <v>137</v>
      </c>
      <c r="F780" t="s">
        <v>123</v>
      </c>
      <c r="G780" t="s">
        <v>26</v>
      </c>
      <c r="H780" t="s">
        <v>23</v>
      </c>
      <c r="I780" t="s">
        <v>139</v>
      </c>
      <c r="J780" t="s">
        <v>140</v>
      </c>
      <c r="M780">
        <v>-139503545.00790301</v>
      </c>
      <c r="N780">
        <v>-127336685.88618401</v>
      </c>
      <c r="O780">
        <v>-125888182.55125301</v>
      </c>
      <c r="P780">
        <v>-124395401.833235</v>
      </c>
      <c r="Q780">
        <v>-122924759.806936</v>
      </c>
      <c r="R780">
        <v>-121476256.47949301</v>
      </c>
      <c r="S780">
        <v>-119983475.75693101</v>
      </c>
      <c r="T780">
        <v>-118534972.41882201</v>
      </c>
      <c r="U780">
        <v>-117042191.69789501</v>
      </c>
      <c r="V780">
        <v>-115571549.676294</v>
      </c>
      <c r="W780">
        <v>-114172067.74315999</v>
      </c>
      <c r="X780">
        <v>-112630265.62056001</v>
      </c>
      <c r="Y780">
        <v>-111181762.293548</v>
      </c>
      <c r="Z780">
        <v>-109688981.564614</v>
      </c>
      <c r="AA780">
        <v>-108240478.23743799</v>
      </c>
      <c r="AB780">
        <v>-106747697.516349</v>
      </c>
      <c r="AC780">
        <v>-105277055.484432</v>
      </c>
      <c r="AD780">
        <v>-103828552.157287</v>
      </c>
      <c r="AE780">
        <v>-102335771.43637501</v>
      </c>
      <c r="AF780">
        <v>-100887268.10154</v>
      </c>
      <c r="AG780">
        <v>-99394487.380123407</v>
      </c>
      <c r="AH780">
        <v>-97923845.356463507</v>
      </c>
      <c r="AI780">
        <v>-96524363.422545701</v>
      </c>
      <c r="AJ780">
        <v>-94982561.300018907</v>
      </c>
      <c r="AK780">
        <v>-93534057.973709404</v>
      </c>
      <c r="AL780">
        <v>-92041277.243944407</v>
      </c>
      <c r="AM780">
        <v>-90592773.916889399</v>
      </c>
      <c r="AN780">
        <v>-89099993.196503103</v>
      </c>
      <c r="AO780">
        <v>-87629351.1637813</v>
      </c>
      <c r="AP780">
        <v>-86180847.8367531</v>
      </c>
      <c r="AQ780">
        <v>-84688067.116521895</v>
      </c>
      <c r="AR780">
        <v>-83239563.780928299</v>
      </c>
      <c r="AS780">
        <v>-81746783.053699106</v>
      </c>
      <c r="AT780">
        <v>-80276141.031175703</v>
      </c>
      <c r="AU780">
        <v>-78876659.101517603</v>
      </c>
      <c r="AV780">
        <v>-77334856.972736999</v>
      </c>
      <c r="AW780">
        <v>-75886353.647997603</v>
      </c>
      <c r="AX780">
        <v>-74393572.9228995</v>
      </c>
      <c r="AY780">
        <v>-72945069.589488104</v>
      </c>
      <c r="AZ780">
        <v>-71452288.8707221</v>
      </c>
      <c r="BA780">
        <v>-69981646.8427836</v>
      </c>
      <c r="BB780">
        <v>-68533143.505202204</v>
      </c>
      <c r="BC780">
        <v>-67040362.7872146</v>
      </c>
      <c r="BD780">
        <v>-65591859.459994897</v>
      </c>
      <c r="BE780">
        <v>-64099078.727834702</v>
      </c>
      <c r="BF780">
        <v>-62628436.708065003</v>
      </c>
      <c r="BG780">
        <v>-61203598.884690501</v>
      </c>
      <c r="BH780">
        <v>-59687152.648492202</v>
      </c>
      <c r="BI780">
        <v>-58238649.3249643</v>
      </c>
      <c r="BJ780">
        <v>-56745868.603148498</v>
      </c>
      <c r="BK780">
        <v>-55297365.265616201</v>
      </c>
      <c r="BL780">
        <v>-53804584.548014402</v>
      </c>
      <c r="BM780">
        <v>-52333942.522982001</v>
      </c>
      <c r="BN780">
        <v>-50885439.185470901</v>
      </c>
      <c r="BO780">
        <v>-49392658.461170703</v>
      </c>
      <c r="BP780">
        <v>-47944155.134357698</v>
      </c>
      <c r="BQ780">
        <v>-46451374.408067502</v>
      </c>
      <c r="BR780">
        <v>-44980732.383747898</v>
      </c>
      <c r="BS780">
        <v>-43581250.457411297</v>
      </c>
      <c r="BT780">
        <v>-42039448.327997498</v>
      </c>
      <c r="BU780">
        <f t="shared" ca="1" si="90"/>
        <v>-121621612.87322219</v>
      </c>
      <c r="BV780">
        <f t="shared" ca="1" si="90"/>
        <v>-103084402.02089457</v>
      </c>
      <c r="BW780">
        <f t="shared" ca="1" si="90"/>
        <v>-85436697.699013337</v>
      </c>
      <c r="BX780">
        <f t="shared" ca="1" si="90"/>
        <v>-67786880.382948741</v>
      </c>
      <c r="BY780">
        <f t="shared" ca="1" si="90"/>
        <v>-50141289.051912405</v>
      </c>
      <c r="BZ780" t="str">
        <f>VLOOKUP($A780,[1]UNITES!$H$2:$I$20,2,FALSE) &amp; "__" &amp; $D780 &amp; "__" &amp;CB780</f>
        <v>+100 BP TC / +100 BP LT / +50 BP INF__Ressources à vue__TLB</v>
      </c>
      <c r="CA780" t="str">
        <f>VLOOKUP($A780,[1]UNITES!$H$2:$I$20,2,FALSE) &amp; "__" &amp; $E780 &amp; "__" &amp; $F780 &amp; "__" &amp; CB780</f>
        <v>+100 BP TC / +100 BP LT / +50 BP INF__Comptes sur livret__B Passif__TLB</v>
      </c>
      <c r="CB780" t="str">
        <f t="shared" si="89"/>
        <v>TLB</v>
      </c>
    </row>
    <row r="781" spans="1:80" x14ac:dyDescent="0.3">
      <c r="A781">
        <v>3</v>
      </c>
      <c r="B781" t="s">
        <v>119</v>
      </c>
      <c r="C781" t="s">
        <v>120</v>
      </c>
      <c r="D781" t="s">
        <v>136</v>
      </c>
      <c r="E781" t="s">
        <v>137</v>
      </c>
      <c r="F781" t="s">
        <v>123</v>
      </c>
      <c r="G781" t="s">
        <v>26</v>
      </c>
      <c r="H781" t="s">
        <v>23</v>
      </c>
      <c r="I781" t="s">
        <v>141</v>
      </c>
      <c r="J781" t="s">
        <v>140</v>
      </c>
      <c r="M781">
        <v>-97771194.1932704</v>
      </c>
      <c r="N781">
        <v>-91838463.825799793</v>
      </c>
      <c r="O781">
        <v>-90793766.295647502</v>
      </c>
      <c r="P781">
        <v>-89717134.7882265</v>
      </c>
      <c r="Q781">
        <v>-88656470.260436803</v>
      </c>
      <c r="R781">
        <v>-87611772.728084594</v>
      </c>
      <c r="S781">
        <v>-86535141.2285382</v>
      </c>
      <c r="T781">
        <v>-85490443.721965</v>
      </c>
      <c r="U781">
        <v>-84413812.203239501</v>
      </c>
      <c r="V781">
        <v>-83353178.401878193</v>
      </c>
      <c r="W781">
        <v>-82343836.3634734</v>
      </c>
      <c r="X781">
        <v>-81231849.360521197</v>
      </c>
      <c r="Y781">
        <v>-80187151.829268605</v>
      </c>
      <c r="Z781">
        <v>-79110520.325813904</v>
      </c>
      <c r="AA781">
        <v>-78065822.805129096</v>
      </c>
      <c r="AB781">
        <v>-76989191.292250097</v>
      </c>
      <c r="AC781">
        <v>-75928526.776617303</v>
      </c>
      <c r="AD781">
        <v>-74883829.249686405</v>
      </c>
      <c r="AE781">
        <v>-73807197.733281299</v>
      </c>
      <c r="AF781">
        <v>-72762500.216192096</v>
      </c>
      <c r="AG781">
        <v>-71685868.711623505</v>
      </c>
      <c r="AH781">
        <v>-70625204.359962896</v>
      </c>
      <c r="AI781">
        <v>-69615862.3199929</v>
      </c>
      <c r="AJ781">
        <v>-68503875.331995904</v>
      </c>
      <c r="AK781">
        <v>-67459177.810415894</v>
      </c>
      <c r="AL781">
        <v>-66382546.300218403</v>
      </c>
      <c r="AM781">
        <v>-65337848.774637699</v>
      </c>
      <c r="AN781">
        <v>-64261217.261936598</v>
      </c>
      <c r="AO781">
        <v>-63200552.747229397</v>
      </c>
      <c r="AP781">
        <v>-62155855.2233219</v>
      </c>
      <c r="AQ781">
        <v>-61079223.706963196</v>
      </c>
      <c r="AR781">
        <v>-60034526.176442102</v>
      </c>
      <c r="AS781">
        <v>-58957894.664708599</v>
      </c>
      <c r="AT781">
        <v>-57897230.400753997</v>
      </c>
      <c r="AU781">
        <v>-56887888.3529137</v>
      </c>
      <c r="AV781">
        <v>-55775901.361035898</v>
      </c>
      <c r="AW781">
        <v>-54731203.840765797</v>
      </c>
      <c r="AX781">
        <v>-53654572.328853101</v>
      </c>
      <c r="AY781">
        <v>-52609874.809632599</v>
      </c>
      <c r="AZ781">
        <v>-51533243.301077001</v>
      </c>
      <c r="BA781">
        <v>-50472578.776249997</v>
      </c>
      <c r="BB781">
        <v>-49427881.252035998</v>
      </c>
      <c r="BC781">
        <v>-48351249.746907197</v>
      </c>
      <c r="BD781">
        <v>-47306552.221243799</v>
      </c>
      <c r="BE781">
        <v>-46229920.706315897</v>
      </c>
      <c r="BF781">
        <v>-45169256.501596898</v>
      </c>
      <c r="BG781">
        <v>-44141627.141429998</v>
      </c>
      <c r="BH781">
        <v>-43047927.468800202</v>
      </c>
      <c r="BI781">
        <v>-42003229.941426903</v>
      </c>
      <c r="BJ781">
        <v>-40926598.436062999</v>
      </c>
      <c r="BK781">
        <v>-39881900.913278498</v>
      </c>
      <c r="BL781">
        <v>-38805269.394409798</v>
      </c>
      <c r="BM781">
        <v>-37744604.876473002</v>
      </c>
      <c r="BN781">
        <v>-36699907.353289597</v>
      </c>
      <c r="BO781">
        <v>-35623275.842410304</v>
      </c>
      <c r="BP781">
        <v>-34578578.320645697</v>
      </c>
      <c r="BQ781">
        <v>-33501946.807156499</v>
      </c>
      <c r="BR781">
        <v>-32441282.599653799</v>
      </c>
      <c r="BS781">
        <v>-31431940.5629717</v>
      </c>
      <c r="BT781">
        <v>-30319953.576404501</v>
      </c>
      <c r="BU781">
        <f t="shared" ca="1" si="90"/>
        <v>-87479755.280923426</v>
      </c>
      <c r="BV781">
        <f t="shared" ca="1" si="90"/>
        <v>-74347129.24598451</v>
      </c>
      <c r="BW781">
        <f t="shared" ca="1" si="90"/>
        <v>-61619155.231714785</v>
      </c>
      <c r="BX781">
        <f t="shared" ca="1" si="90"/>
        <v>-48889657.341242373</v>
      </c>
      <c r="BY781">
        <f t="shared" ca="1" si="90"/>
        <v>-36163207.385348611</v>
      </c>
      <c r="BZ781" t="str">
        <f>VLOOKUP($A781,[1]UNITES!$H$2:$I$20,2,FALSE) &amp; "__" &amp; $D781 &amp; "__" &amp;CB781</f>
        <v>+100 BP TC / +100 BP LT / +50 BP INF__Ressources à vue__TLB</v>
      </c>
      <c r="CA781" t="str">
        <f>VLOOKUP($A781,[1]UNITES!$H$2:$I$20,2,FALSE) &amp; "__" &amp; $E781 &amp; "__" &amp; $F781 &amp; "__" &amp; CB781</f>
        <v>+100 BP TC / +100 BP LT / +50 BP INF__Comptes sur livret__B Passif__TLB</v>
      </c>
      <c r="CB781" t="str">
        <f t="shared" si="89"/>
        <v>TLB</v>
      </c>
    </row>
    <row r="782" spans="1:80" x14ac:dyDescent="0.3">
      <c r="A782">
        <v>3</v>
      </c>
      <c r="B782" t="s">
        <v>119</v>
      </c>
      <c r="C782" t="s">
        <v>120</v>
      </c>
      <c r="D782" t="s">
        <v>136</v>
      </c>
      <c r="E782" t="s">
        <v>137</v>
      </c>
      <c r="F782" t="s">
        <v>123</v>
      </c>
      <c r="G782" t="s">
        <v>26</v>
      </c>
      <c r="H782" t="s">
        <v>23</v>
      </c>
      <c r="I782" t="s">
        <v>142</v>
      </c>
      <c r="J782" t="s">
        <v>140</v>
      </c>
      <c r="M782">
        <v>-61189565.748099402</v>
      </c>
      <c r="N782">
        <v>-57437745.489351302</v>
      </c>
      <c r="O782">
        <v>-56736397.018311903</v>
      </c>
      <c r="P782">
        <v>-56013609.943994202</v>
      </c>
      <c r="Q782">
        <v>-55301542.154231101</v>
      </c>
      <c r="R782">
        <v>-54600193.675545797</v>
      </c>
      <c r="S782">
        <v>-53877406.585927904</v>
      </c>
      <c r="T782">
        <v>-53176058.102094904</v>
      </c>
      <c r="U782">
        <v>-52453271.029267304</v>
      </c>
      <c r="V782">
        <v>-51741203.253633797</v>
      </c>
      <c r="W782">
        <v>-51063590.371724799</v>
      </c>
      <c r="X782">
        <v>-50317067.698441103</v>
      </c>
      <c r="Y782">
        <v>-49615719.212471098</v>
      </c>
      <c r="Z782">
        <v>-48892932.1307915</v>
      </c>
      <c r="AA782">
        <v>-48191583.657811001</v>
      </c>
      <c r="AB782">
        <v>-47468796.580578499</v>
      </c>
      <c r="AC782">
        <v>-46756728.800839201</v>
      </c>
      <c r="AD782">
        <v>-46055380.316916302</v>
      </c>
      <c r="AE782">
        <v>-45332593.226818196</v>
      </c>
      <c r="AF782">
        <v>-44631244.747468002</v>
      </c>
      <c r="AG782">
        <v>-43908457.6775904</v>
      </c>
      <c r="AH782">
        <v>-43196389.894072004</v>
      </c>
      <c r="AI782">
        <v>-42518777.003039703</v>
      </c>
      <c r="AJ782">
        <v>-41772254.323707797</v>
      </c>
      <c r="AK782">
        <v>-41070905.842378698</v>
      </c>
      <c r="AL782">
        <v>-40348118.765635803</v>
      </c>
      <c r="AM782">
        <v>-39646770.290508099</v>
      </c>
      <c r="AN782">
        <v>-38923983.2102018</v>
      </c>
      <c r="AO782">
        <v>-38211915.4246765</v>
      </c>
      <c r="AP782">
        <v>-37510566.936709099</v>
      </c>
      <c r="AQ782">
        <v>-36787779.855543301</v>
      </c>
      <c r="AR782">
        <v>-36086431.380708002</v>
      </c>
      <c r="AS782">
        <v>-35363644.3028946</v>
      </c>
      <c r="AT782">
        <v>-34651576.521184899</v>
      </c>
      <c r="AU782">
        <v>-33973963.630681902</v>
      </c>
      <c r="AV782">
        <v>-33227440.9481875</v>
      </c>
      <c r="AW782">
        <v>-32526092.471336499</v>
      </c>
      <c r="AX782">
        <v>-31803305.3982682</v>
      </c>
      <c r="AY782">
        <v>-31101956.915601298</v>
      </c>
      <c r="AZ782">
        <v>-30379169.842742398</v>
      </c>
      <c r="BA782">
        <v>-29667102.0598884</v>
      </c>
      <c r="BB782">
        <v>-28965753.567827001</v>
      </c>
      <c r="BC782">
        <v>-28242966.494920298</v>
      </c>
      <c r="BD782">
        <v>-27541618.020879999</v>
      </c>
      <c r="BE782">
        <v>-26818830.937822599</v>
      </c>
      <c r="BF782">
        <v>-26106763.155871902</v>
      </c>
      <c r="BG782">
        <v>-25416873.234156702</v>
      </c>
      <c r="BH782">
        <v>-24682627.587625202</v>
      </c>
      <c r="BI782">
        <v>-23981279.1198241</v>
      </c>
      <c r="BJ782">
        <v>-23258492.045236401</v>
      </c>
      <c r="BK782">
        <v>-22557143.556852799</v>
      </c>
      <c r="BL782">
        <v>-21834356.474374998</v>
      </c>
      <c r="BM782">
        <v>-21122288.6975917</v>
      </c>
      <c r="BN782">
        <v>-20420940.213553399</v>
      </c>
      <c r="BO782">
        <v>-19698153.138316698</v>
      </c>
      <c r="BP782">
        <v>-18996804.667443398</v>
      </c>
      <c r="BQ782">
        <v>-18274017.580418698</v>
      </c>
      <c r="BR782">
        <v>-17561949.8010072</v>
      </c>
      <c r="BS782">
        <v>-16884336.912329599</v>
      </c>
      <c r="BT782">
        <v>-16137814.2318347</v>
      </c>
      <c r="BU782">
        <f t="shared" ca="1" si="90"/>
        <v>-54492304.255885303</v>
      </c>
      <c r="BV782">
        <f t="shared" ca="1" si="90"/>
        <v>-45695071.464341968</v>
      </c>
      <c r="BW782">
        <f t="shared" ca="1" si="90"/>
        <v>-37150258.092442513</v>
      </c>
      <c r="BX782">
        <f t="shared" ca="1" si="90"/>
        <v>-28604421.640578378</v>
      </c>
      <c r="BY782">
        <f t="shared" ca="1" si="90"/>
        <v>-20060631.369898643</v>
      </c>
      <c r="BZ782" t="str">
        <f>VLOOKUP($A782,[1]UNITES!$H$2:$I$20,2,FALSE) &amp; "__" &amp; $D782 &amp; "__" &amp;CB782</f>
        <v>+100 BP TC / +100 BP LT / +50 BP INF__Ressources à vue__TLB</v>
      </c>
      <c r="CA782" t="str">
        <f>VLOOKUP($A782,[1]UNITES!$H$2:$I$20,2,FALSE) &amp; "__" &amp; $E782 &amp; "__" &amp; $F782 &amp; "__" &amp; CB782</f>
        <v>+100 BP TC / +100 BP LT / +50 BP INF__Comptes sur livret__B Passif__TLB</v>
      </c>
      <c r="CB782" t="str">
        <f t="shared" si="89"/>
        <v>TLB</v>
      </c>
    </row>
    <row r="783" spans="1:80" x14ac:dyDescent="0.3">
      <c r="A783">
        <v>3</v>
      </c>
      <c r="B783" t="s">
        <v>119</v>
      </c>
      <c r="C783" t="s">
        <v>120</v>
      </c>
      <c r="D783" t="s">
        <v>136</v>
      </c>
      <c r="E783" t="s">
        <v>137</v>
      </c>
      <c r="F783" t="s">
        <v>123</v>
      </c>
      <c r="G783" t="s">
        <v>26</v>
      </c>
      <c r="H783" t="s">
        <v>23</v>
      </c>
      <c r="I783" t="s">
        <v>143</v>
      </c>
      <c r="J783" t="s">
        <v>140</v>
      </c>
      <c r="M783">
        <v>-529296047.511253</v>
      </c>
      <c r="N783">
        <v>-496853521.52609098</v>
      </c>
      <c r="O783">
        <v>-491201623.35854799</v>
      </c>
      <c r="P783">
        <v>-485376959.748218</v>
      </c>
      <c r="Q783">
        <v>-479638678.88434303</v>
      </c>
      <c r="R783">
        <v>-473986780.728136</v>
      </c>
      <c r="S783">
        <v>-468162117.111642</v>
      </c>
      <c r="T783">
        <v>-462510218.94676602</v>
      </c>
      <c r="U783">
        <v>-456685555.33920699</v>
      </c>
      <c r="V783">
        <v>-450947274.50490999</v>
      </c>
      <c r="W783">
        <v>-445486652.36115003</v>
      </c>
      <c r="X783">
        <v>-439470712.72028297</v>
      </c>
      <c r="Y783">
        <v>-433818814.56979197</v>
      </c>
      <c r="Z783">
        <v>-427994150.95501697</v>
      </c>
      <c r="AA783">
        <v>-422342252.79496098</v>
      </c>
      <c r="AB783">
        <v>-416517589.21728098</v>
      </c>
      <c r="AC783">
        <v>-410779308.32513601</v>
      </c>
      <c r="AD783">
        <v>-405127410.14749998</v>
      </c>
      <c r="AE783">
        <v>-399302746.56708997</v>
      </c>
      <c r="AF783">
        <v>-393650848.41934001</v>
      </c>
      <c r="AG783">
        <v>-387826184.79894</v>
      </c>
      <c r="AH783">
        <v>-382087903.918935</v>
      </c>
      <c r="AI783">
        <v>-376627281.79163098</v>
      </c>
      <c r="AJ783">
        <v>-370611342.16928101</v>
      </c>
      <c r="AK783">
        <v>-364959444.01278299</v>
      </c>
      <c r="AL783">
        <v>-359134780.40520197</v>
      </c>
      <c r="AM783">
        <v>-353482882.253802</v>
      </c>
      <c r="AN783">
        <v>-347658218.653898</v>
      </c>
      <c r="AO783">
        <v>-341919937.76342499</v>
      </c>
      <c r="AP783">
        <v>-336268039.60687101</v>
      </c>
      <c r="AQ783">
        <v>-330443376.00770402</v>
      </c>
      <c r="AR783">
        <v>-324791477.84842998</v>
      </c>
      <c r="AS783">
        <v>-318966814.249964</v>
      </c>
      <c r="AT783">
        <v>-313228533.35240901</v>
      </c>
      <c r="AU783">
        <v>-307767911.23162299</v>
      </c>
      <c r="AV783">
        <v>-301751971.61456001</v>
      </c>
      <c r="AW783">
        <v>-296100073.44790697</v>
      </c>
      <c r="AX783">
        <v>-290275409.85123801</v>
      </c>
      <c r="AY783">
        <v>-284623511.70191598</v>
      </c>
      <c r="AZ783">
        <v>-278798848.08417702</v>
      </c>
      <c r="BA783">
        <v>-273060567.19609702</v>
      </c>
      <c r="BB783">
        <v>-267408669.05472901</v>
      </c>
      <c r="BC783">
        <v>-261584005.455502</v>
      </c>
      <c r="BD783">
        <v>-255932107.29431799</v>
      </c>
      <c r="BE783">
        <v>-250107443.699092</v>
      </c>
      <c r="BF783">
        <v>-244369162.810206</v>
      </c>
      <c r="BG783">
        <v>-238809604.80664501</v>
      </c>
      <c r="BH783">
        <v>-232892601.051705</v>
      </c>
      <c r="BI783">
        <v>-227240702.89225501</v>
      </c>
      <c r="BJ783">
        <v>-221416039.287835</v>
      </c>
      <c r="BK783">
        <v>-215764141.12803599</v>
      </c>
      <c r="BL783">
        <v>-209939477.52309701</v>
      </c>
      <c r="BM783">
        <v>-204201196.65044501</v>
      </c>
      <c r="BN783">
        <v>-198549298.49769399</v>
      </c>
      <c r="BO783">
        <v>-192724634.88993299</v>
      </c>
      <c r="BP783">
        <v>-187072736.729251</v>
      </c>
      <c r="BQ783">
        <v>-181248073.12011901</v>
      </c>
      <c r="BR783">
        <v>-175509792.235679</v>
      </c>
      <c r="BS783">
        <v>-170049170.105854</v>
      </c>
      <c r="BT783">
        <v>-164033230.49016899</v>
      </c>
      <c r="BU783">
        <f t="shared" ca="1" si="90"/>
        <v>-473301345.22837877</v>
      </c>
      <c r="BV783">
        <f t="shared" ca="1" si="90"/>
        <v>-402223819.47290868</v>
      </c>
      <c r="BW783">
        <f t="shared" ca="1" si="90"/>
        <v>-333364448.9167226</v>
      </c>
      <c r="BX783">
        <f t="shared" ca="1" si="90"/>
        <v>-264496833.70446098</v>
      </c>
      <c r="BY783">
        <f t="shared" ca="1" si="90"/>
        <v>-195645707.7958639</v>
      </c>
      <c r="BZ783" t="str">
        <f>VLOOKUP($A783,[1]UNITES!$H$2:$I$20,2,FALSE) &amp; "__" &amp; $D783 &amp; "__" &amp;CB783</f>
        <v>+100 BP TC / +100 BP LT / +50 BP INF__Ressources à vue__TLB</v>
      </c>
      <c r="CA783" t="str">
        <f>VLOOKUP($A783,[1]UNITES!$H$2:$I$20,2,FALSE) &amp; "__" &amp; $E783 &amp; "__" &amp; $F783 &amp; "__" &amp; CB783</f>
        <v>+100 BP TC / +100 BP LT / +50 BP INF__Comptes sur livret__B Passif__TLB</v>
      </c>
      <c r="CB783" t="str">
        <f t="shared" si="89"/>
        <v>TLB</v>
      </c>
    </row>
    <row r="784" spans="1:80" x14ac:dyDescent="0.3">
      <c r="A784">
        <v>3</v>
      </c>
      <c r="B784" t="s">
        <v>119</v>
      </c>
      <c r="C784" t="s">
        <v>120</v>
      </c>
      <c r="D784" t="s">
        <v>136</v>
      </c>
      <c r="E784" t="s">
        <v>137</v>
      </c>
      <c r="F784" t="s">
        <v>123</v>
      </c>
      <c r="G784" t="s">
        <v>26</v>
      </c>
      <c r="H784" t="s">
        <v>23</v>
      </c>
      <c r="I784" t="s">
        <v>144</v>
      </c>
      <c r="J784" t="s">
        <v>140</v>
      </c>
      <c r="M784">
        <v>-32323119.5262876</v>
      </c>
      <c r="N784">
        <v>-30364539.814862698</v>
      </c>
      <c r="O784">
        <v>-30019131.593887001</v>
      </c>
      <c r="P784">
        <v>-29663165.055037402</v>
      </c>
      <c r="Q784">
        <v>-29312477.6840006</v>
      </c>
      <c r="R784">
        <v>-28967069.478800502</v>
      </c>
      <c r="S784">
        <v>-28611102.938633401</v>
      </c>
      <c r="T784">
        <v>-28265694.712235302</v>
      </c>
      <c r="U784">
        <v>-27909728.165859699</v>
      </c>
      <c r="V784">
        <v>-27559040.807137601</v>
      </c>
      <c r="W784">
        <v>-27225322.173870198</v>
      </c>
      <c r="X784">
        <v>-26857666.051091399</v>
      </c>
      <c r="Y784">
        <v>-26512257.8449344</v>
      </c>
      <c r="Z784">
        <v>-26156291.302972902</v>
      </c>
      <c r="AA784">
        <v>-25810883.091785502</v>
      </c>
      <c r="AB784">
        <v>-25454916.549964499</v>
      </c>
      <c r="AC784">
        <v>-25104229.173604101</v>
      </c>
      <c r="AD784">
        <v>-24758820.956707601</v>
      </c>
      <c r="AE784">
        <v>-24402854.417761199</v>
      </c>
      <c r="AF784">
        <v>-24057446.201177701</v>
      </c>
      <c r="AG784">
        <v>-23701479.650962401</v>
      </c>
      <c r="AH784">
        <v>-23350792.282832</v>
      </c>
      <c r="AI784">
        <v>-23017073.6483781</v>
      </c>
      <c r="AJ784">
        <v>-22649417.5204309</v>
      </c>
      <c r="AK784">
        <v>-22304009.311859202</v>
      </c>
      <c r="AL784">
        <v>-21948042.775238398</v>
      </c>
      <c r="AM784">
        <v>-21602634.5653091</v>
      </c>
      <c r="AN784">
        <v>-21246668.015929401</v>
      </c>
      <c r="AO784">
        <v>-20895980.640218399</v>
      </c>
      <c r="AP784">
        <v>-20550572.418465801</v>
      </c>
      <c r="AQ784">
        <v>-20194605.877720401</v>
      </c>
      <c r="AR784">
        <v>-19849197.684344001</v>
      </c>
      <c r="AS784">
        <v>-19493231.127349101</v>
      </c>
      <c r="AT784">
        <v>-19142543.7586492</v>
      </c>
      <c r="AU784">
        <v>-18808825.120136999</v>
      </c>
      <c r="AV784">
        <v>-18441168.993298002</v>
      </c>
      <c r="AW784">
        <v>-18095760.7938888</v>
      </c>
      <c r="AX784">
        <v>-17739794.2471711</v>
      </c>
      <c r="AY784">
        <v>-17394386.034304801</v>
      </c>
      <c r="AZ784">
        <v>-17038419.494763501</v>
      </c>
      <c r="BA784">
        <v>-16687732.113034301</v>
      </c>
      <c r="BB784">
        <v>-16342323.906944901</v>
      </c>
      <c r="BC784">
        <v>-15986357.368854599</v>
      </c>
      <c r="BD784">
        <v>-15640949.152039699</v>
      </c>
      <c r="BE784">
        <v>-15284982.6082024</v>
      </c>
      <c r="BF784">
        <v>-14934295.22859</v>
      </c>
      <c r="BG784">
        <v>-14594530.260640999</v>
      </c>
      <c r="BH784">
        <v>-14232920.4772451</v>
      </c>
      <c r="BI784">
        <v>-13887512.266953399</v>
      </c>
      <c r="BJ784">
        <v>-13531545.719179699</v>
      </c>
      <c r="BK784">
        <v>-13186137.504577599</v>
      </c>
      <c r="BL784">
        <v>-12830170.969325799</v>
      </c>
      <c r="BM784">
        <v>-12479483.5898163</v>
      </c>
      <c r="BN784">
        <v>-12134075.375433899</v>
      </c>
      <c r="BO784">
        <v>-11778108.833651399</v>
      </c>
      <c r="BP784">
        <v>-11432700.6223082</v>
      </c>
      <c r="BQ784">
        <v>-11076734.0844553</v>
      </c>
      <c r="BR784">
        <v>-10726046.702937201</v>
      </c>
      <c r="BS784">
        <v>-10392328.0730791</v>
      </c>
      <c r="BT784">
        <v>-10024671.9436111</v>
      </c>
      <c r="BU784">
        <f t="shared" ca="1" si="90"/>
        <v>-28923171.500141948</v>
      </c>
      <c r="BV784">
        <f t="shared" ca="1" si="90"/>
        <v>-24581371.886792615</v>
      </c>
      <c r="BW784">
        <f t="shared" ca="1" si="90"/>
        <v>-20373123.357376497</v>
      </c>
      <c r="BX784">
        <f t="shared" ca="1" si="90"/>
        <v>-16164370.973806685</v>
      </c>
      <c r="BY784">
        <f t="shared" ca="1" si="90"/>
        <v>-11956626.307110749</v>
      </c>
      <c r="BZ784" t="str">
        <f>VLOOKUP($A784,[1]UNITES!$H$2:$I$20,2,FALSE) &amp; "__" &amp; $D784 &amp; "__" &amp;CB784</f>
        <v>+100 BP TC / +100 BP LT / +50 BP INF__Ressources à vue__TLB</v>
      </c>
      <c r="CA784" t="str">
        <f>VLOOKUP($A784,[1]UNITES!$H$2:$I$20,2,FALSE) &amp; "__" &amp; $E784 &amp; "__" &amp; $F784 &amp; "__" &amp; CB784</f>
        <v>+100 BP TC / +100 BP LT / +50 BP INF__Comptes sur livret__B Passif__TLB</v>
      </c>
      <c r="CB784" t="str">
        <f t="shared" si="89"/>
        <v>TLB</v>
      </c>
    </row>
    <row r="785" spans="1:80" x14ac:dyDescent="0.3">
      <c r="A785">
        <v>3</v>
      </c>
      <c r="B785" t="s">
        <v>119</v>
      </c>
      <c r="C785" t="s">
        <v>120</v>
      </c>
      <c r="D785" t="s">
        <v>136</v>
      </c>
      <c r="E785" t="s">
        <v>137</v>
      </c>
      <c r="F785" t="s">
        <v>123</v>
      </c>
      <c r="G785" t="s">
        <v>26</v>
      </c>
      <c r="H785" t="s">
        <v>23</v>
      </c>
      <c r="I785" t="s">
        <v>145</v>
      </c>
      <c r="J785" t="s">
        <v>140</v>
      </c>
      <c r="M785">
        <v>-51171657.931999996</v>
      </c>
      <c r="N785">
        <v>-43734201.729872197</v>
      </c>
      <c r="O785">
        <v>-43236708.518126599</v>
      </c>
      <c r="P785">
        <v>-42724008.089823902</v>
      </c>
      <c r="Q785">
        <v>-42218911.2700826</v>
      </c>
      <c r="R785">
        <v>-41721418.057859004</v>
      </c>
      <c r="S785">
        <v>-41208717.630042098</v>
      </c>
      <c r="T785">
        <v>-40711224.417809799</v>
      </c>
      <c r="U785">
        <v>-40198523.990000397</v>
      </c>
      <c r="V785">
        <v>-39693427.1684485</v>
      </c>
      <c r="W785">
        <v>-39212770.516842999</v>
      </c>
      <c r="X785">
        <v>-38683233.524731301</v>
      </c>
      <c r="Y785">
        <v>-38185740.316125803</v>
      </c>
      <c r="Z785">
        <v>-37673039.8910871</v>
      </c>
      <c r="AA785">
        <v>-37175546.675721303</v>
      </c>
      <c r="AB785">
        <v>-36662846.2480857</v>
      </c>
      <c r="AC785">
        <v>-36157749.430688299</v>
      </c>
      <c r="AD785">
        <v>-35660256.217921898</v>
      </c>
      <c r="AE785">
        <v>-35147555.792377204</v>
      </c>
      <c r="AF785">
        <v>-34650062.582951903</v>
      </c>
      <c r="AG785">
        <v>-34137362.155018501</v>
      </c>
      <c r="AH785">
        <v>-33632265.335058898</v>
      </c>
      <c r="AI785">
        <v>-33151608.683698799</v>
      </c>
      <c r="AJ785">
        <v>-32622071.692419399</v>
      </c>
      <c r="AK785">
        <v>-32124578.4832098</v>
      </c>
      <c r="AL785">
        <v>-31611878.054714799</v>
      </c>
      <c r="AM785">
        <v>-31114384.840844199</v>
      </c>
      <c r="AN785">
        <v>-30601684.4151471</v>
      </c>
      <c r="AO785">
        <v>-30096587.595001601</v>
      </c>
      <c r="AP785">
        <v>-29599094.380905502</v>
      </c>
      <c r="AQ785">
        <v>-29086393.955441002</v>
      </c>
      <c r="AR785">
        <v>-28588900.7451488</v>
      </c>
      <c r="AS785">
        <v>-28076200.315163098</v>
      </c>
      <c r="AT785">
        <v>-27571103.495235302</v>
      </c>
      <c r="AU785">
        <v>-27090446.844441999</v>
      </c>
      <c r="AV785">
        <v>-26560909.8552626</v>
      </c>
      <c r="AW785">
        <v>-26063416.644136</v>
      </c>
      <c r="AX785">
        <v>-25550716.219086301</v>
      </c>
      <c r="AY785">
        <v>-25053223.007393599</v>
      </c>
      <c r="AZ785">
        <v>-24540522.5753153</v>
      </c>
      <c r="BA785">
        <v>-24035425.756295901</v>
      </c>
      <c r="BB785">
        <v>-23537932.546856601</v>
      </c>
      <c r="BC785">
        <v>-23025232.119134501</v>
      </c>
      <c r="BD785">
        <v>-22527738.9067025</v>
      </c>
      <c r="BE785">
        <v>-22015038.479007501</v>
      </c>
      <c r="BF785">
        <v>-21509941.655961402</v>
      </c>
      <c r="BG785">
        <v>-21020576.438081</v>
      </c>
      <c r="BH785">
        <v>-20499748.0257155</v>
      </c>
      <c r="BI785">
        <v>-20002254.814141799</v>
      </c>
      <c r="BJ785">
        <v>-19489554.385576699</v>
      </c>
      <c r="BK785">
        <v>-18992061.1729973</v>
      </c>
      <c r="BL785">
        <v>-18479360.746903099</v>
      </c>
      <c r="BM785">
        <v>-17974263.9247205</v>
      </c>
      <c r="BN785">
        <v>-17476770.713757001</v>
      </c>
      <c r="BO785">
        <v>-16964070.285923</v>
      </c>
      <c r="BP785">
        <v>-16466577.073718701</v>
      </c>
      <c r="BQ785">
        <v>-15953876.645016899</v>
      </c>
      <c r="BR785">
        <v>-15448779.827111799</v>
      </c>
      <c r="BS785">
        <v>-14968123.1752731</v>
      </c>
      <c r="BT785">
        <v>-14438586.1861619</v>
      </c>
      <c r="BU785">
        <f t="shared" ref="BU785:BY794" ca="1" si="91">IFERROR(SUM(OFFSET($A785,0,12*BU$4,1,12))/12,0)</f>
        <v>-42042900.23713661</v>
      </c>
      <c r="BV785">
        <f t="shared" ca="1" si="91"/>
        <v>-35404675.418429561</v>
      </c>
      <c r="BW785">
        <f t="shared" ca="1" si="91"/>
        <v>-29343513.581709653</v>
      </c>
      <c r="BX785">
        <f t="shared" ca="1" si="91"/>
        <v>-23281626.031140506</v>
      </c>
      <c r="BY785">
        <f t="shared" ca="1" si="91"/>
        <v>-17221189.912608486</v>
      </c>
      <c r="BZ785" t="str">
        <f>VLOOKUP($A785,[1]UNITES!$H$2:$I$20,2,FALSE) &amp; "__" &amp; $D785 &amp; "__" &amp;CB785</f>
        <v>+100 BP TC / +100 BP LT / +50 BP INF__Ressources à vue__TLB</v>
      </c>
      <c r="CA785" t="str">
        <f>VLOOKUP($A785,[1]UNITES!$H$2:$I$20,2,FALSE) &amp; "__" &amp; $E785 &amp; "__" &amp; $F785 &amp; "__" &amp; CB785</f>
        <v>+100 BP TC / +100 BP LT / +50 BP INF__Comptes sur livret__B Passif__TLB</v>
      </c>
      <c r="CB785" t="str">
        <f t="shared" si="89"/>
        <v>TLB</v>
      </c>
    </row>
    <row r="786" spans="1:80" x14ac:dyDescent="0.3">
      <c r="A786">
        <v>3</v>
      </c>
      <c r="B786" t="s">
        <v>119</v>
      </c>
      <c r="C786" t="s">
        <v>120</v>
      </c>
      <c r="D786" t="s">
        <v>136</v>
      </c>
      <c r="E786" t="s">
        <v>137</v>
      </c>
      <c r="F786" t="s">
        <v>123</v>
      </c>
      <c r="G786" t="s">
        <v>26</v>
      </c>
      <c r="H786" t="s">
        <v>30</v>
      </c>
      <c r="I786" t="s">
        <v>31</v>
      </c>
      <c r="J786" t="s">
        <v>31</v>
      </c>
      <c r="M786">
        <v>-12431767.8584996</v>
      </c>
      <c r="N786">
        <v>-11678480.1654259</v>
      </c>
      <c r="O786">
        <v>-11545632.998576701</v>
      </c>
      <c r="P786">
        <v>-11408725.0032687</v>
      </c>
      <c r="Q786">
        <v>-11273847.4286377</v>
      </c>
      <c r="R786">
        <v>-11141000.2673392</v>
      </c>
      <c r="S786">
        <v>-11004092.2765423</v>
      </c>
      <c r="T786">
        <v>-10871245.115484901</v>
      </c>
      <c r="U786">
        <v>-10734337.1123928</v>
      </c>
      <c r="V786">
        <v>-10599459.5319719</v>
      </c>
      <c r="W786">
        <v>-10471108.2946642</v>
      </c>
      <c r="X786">
        <v>-10329704.385346301</v>
      </c>
      <c r="Y786">
        <v>-10196857.2158633</v>
      </c>
      <c r="Z786">
        <v>-10059949.216547901</v>
      </c>
      <c r="AA786">
        <v>-9927102.0553246904</v>
      </c>
      <c r="AB786">
        <v>-9790194.0736395791</v>
      </c>
      <c r="AC786">
        <v>-9655316.4982906505</v>
      </c>
      <c r="AD786">
        <v>-9522469.3210482206</v>
      </c>
      <c r="AE786">
        <v>-9385561.3259722907</v>
      </c>
      <c r="AF786">
        <v>-9252714.1727176309</v>
      </c>
      <c r="AG786">
        <v>-9115806.1920938101</v>
      </c>
      <c r="AH786">
        <v>-8980928.6075964309</v>
      </c>
      <c r="AI786">
        <v>-8852577.3540139701</v>
      </c>
      <c r="AJ786">
        <v>-8711173.4494713899</v>
      </c>
      <c r="AK786">
        <v>-8578326.2963580899</v>
      </c>
      <c r="AL786">
        <v>-8441418.30266851</v>
      </c>
      <c r="AM786">
        <v>-8308571.1314605502</v>
      </c>
      <c r="AN786">
        <v>-8171663.13478537</v>
      </c>
      <c r="AO786">
        <v>-8036785.5562358499</v>
      </c>
      <c r="AP786">
        <v>-7903938.3938722303</v>
      </c>
      <c r="AQ786">
        <v>-7767030.4035148704</v>
      </c>
      <c r="AR786">
        <v>-7634183.2427946804</v>
      </c>
      <c r="AS786">
        <v>-7497275.25164486</v>
      </c>
      <c r="AT786">
        <v>-7362397.6731489701</v>
      </c>
      <c r="AU786">
        <v>-7234046.4267472904</v>
      </c>
      <c r="AV786">
        <v>-7092642.5137263397</v>
      </c>
      <c r="AW786">
        <v>-6959795.3555645496</v>
      </c>
      <c r="AX786">
        <v>-6822887.3702597897</v>
      </c>
      <c r="AY786">
        <v>-6690040.2069667904</v>
      </c>
      <c r="AZ786">
        <v>-6553132.2041164897</v>
      </c>
      <c r="BA786">
        <v>-6418254.6247353097</v>
      </c>
      <c r="BB786">
        <v>-6285407.4700178597</v>
      </c>
      <c r="BC786">
        <v>-6148499.4841577802</v>
      </c>
      <c r="BD786">
        <v>-6015652.31859437</v>
      </c>
      <c r="BE786">
        <v>-5878744.3155404003</v>
      </c>
      <c r="BF786">
        <v>-5743866.7322245697</v>
      </c>
      <c r="BG786">
        <v>-5613190.0184632698</v>
      </c>
      <c r="BH786">
        <v>-5474111.5896092998</v>
      </c>
      <c r="BI786">
        <v>-5341264.4261827497</v>
      </c>
      <c r="BJ786">
        <v>-5204356.4283430502</v>
      </c>
      <c r="BK786">
        <v>-5071509.2611002</v>
      </c>
      <c r="BL786">
        <v>-4934601.2759132497</v>
      </c>
      <c r="BM786">
        <v>-4799723.7095319601</v>
      </c>
      <c r="BN786">
        <v>-4666876.5433615698</v>
      </c>
      <c r="BO786">
        <v>-4529968.5444955202</v>
      </c>
      <c r="BP786">
        <v>-4397121.3804010097</v>
      </c>
      <c r="BQ786">
        <v>-4260213.3908376005</v>
      </c>
      <c r="BR786">
        <v>-4125335.8188535301</v>
      </c>
      <c r="BS786">
        <v>-3996984.5720453998</v>
      </c>
      <c r="BT786">
        <v>-3855580.6543160598</v>
      </c>
      <c r="BU786">
        <f t="shared" ca="1" si="91"/>
        <v>-11124116.703179186</v>
      </c>
      <c r="BV786">
        <f t="shared" ca="1" si="91"/>
        <v>-9454220.7902149875</v>
      </c>
      <c r="BW786">
        <f t="shared" ca="1" si="91"/>
        <v>-7835689.8605798008</v>
      </c>
      <c r="BX786">
        <f t="shared" ca="1" si="91"/>
        <v>-6216965.1408542059</v>
      </c>
      <c r="BY786">
        <f t="shared" ca="1" si="91"/>
        <v>-4598628.0004484914</v>
      </c>
      <c r="BZ786" t="str">
        <f>VLOOKUP($A786,[1]UNITES!$H$2:$I$20,2,FALSE) &amp; "__" &amp; $D786 &amp; "__" &amp;CB786</f>
        <v>+100 BP TC / +100 BP LT / +50 BP INF__Ressources à vue__FIXE &lt;&gt; 0%</v>
      </c>
      <c r="CA786" t="str">
        <f>VLOOKUP($A786,[1]UNITES!$H$2:$I$20,2,FALSE) &amp; "__" &amp; $E786 &amp; "__" &amp; $F786 &amp; "__" &amp; CB786</f>
        <v>+100 BP TC / +100 BP LT / +50 BP INF__Comptes sur livret__B Passif__FIXE &lt;&gt; 0%</v>
      </c>
      <c r="CB786" t="str">
        <f t="shared" si="89"/>
        <v>FIXE &lt;&gt; 0%</v>
      </c>
    </row>
    <row r="787" spans="1:80" x14ac:dyDescent="0.3">
      <c r="A787">
        <v>3</v>
      </c>
      <c r="B787" t="s">
        <v>119</v>
      </c>
      <c r="C787" t="s">
        <v>120</v>
      </c>
      <c r="D787" t="s">
        <v>136</v>
      </c>
      <c r="E787" t="s">
        <v>146</v>
      </c>
      <c r="F787" t="s">
        <v>123</v>
      </c>
      <c r="H787" t="s">
        <v>30</v>
      </c>
      <c r="I787" t="s">
        <v>31</v>
      </c>
      <c r="J787" t="s">
        <v>31</v>
      </c>
      <c r="L787" t="s">
        <v>84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f t="shared" ca="1" si="91"/>
        <v>0</v>
      </c>
      <c r="BV787">
        <f t="shared" ca="1" si="91"/>
        <v>0</v>
      </c>
      <c r="BW787">
        <f t="shared" ca="1" si="91"/>
        <v>0</v>
      </c>
      <c r="BX787">
        <f t="shared" ca="1" si="91"/>
        <v>0</v>
      </c>
      <c r="BY787">
        <f t="shared" ca="1" si="91"/>
        <v>0</v>
      </c>
      <c r="BZ787" t="str">
        <f>VLOOKUP($A787,[1]UNITES!$H$2:$I$20,2,FALSE) &amp; "__" &amp; $D787 &amp; "__" &amp;CB787</f>
        <v>+100 BP TC / +100 BP LT / +50 BP INF__Ressources à vue__FIXE = 0%</v>
      </c>
      <c r="CA787" t="str">
        <f>VLOOKUP($A787,[1]UNITES!$H$2:$I$20,2,FALSE) &amp; "__" &amp; $E787 &amp; "__" &amp; $F787 &amp; "__" &amp; CB787</f>
        <v>+100 BP TC / +100 BP LT / +50 BP INF__Comptes à vue__B Passif__FIXE = 0%</v>
      </c>
      <c r="CB787" t="str">
        <f t="shared" si="89"/>
        <v>FIXE = 0%</v>
      </c>
    </row>
    <row r="788" spans="1:80" x14ac:dyDescent="0.3">
      <c r="A788">
        <v>3</v>
      </c>
      <c r="B788" t="s">
        <v>119</v>
      </c>
      <c r="C788" t="s">
        <v>120</v>
      </c>
      <c r="D788" t="s">
        <v>136</v>
      </c>
      <c r="E788" t="s">
        <v>146</v>
      </c>
      <c r="F788" t="s">
        <v>123</v>
      </c>
      <c r="G788" t="s">
        <v>22</v>
      </c>
      <c r="H788" t="s">
        <v>30</v>
      </c>
      <c r="I788" t="s">
        <v>31</v>
      </c>
      <c r="J788" t="s">
        <v>31</v>
      </c>
      <c r="L788" t="s">
        <v>84</v>
      </c>
      <c r="M788">
        <v>-73328368.540218502</v>
      </c>
      <c r="N788">
        <v>-141903971.54655701</v>
      </c>
      <c r="O788">
        <v>-183317780.295481</v>
      </c>
      <c r="P788">
        <v>-262509244.06280899</v>
      </c>
      <c r="Q788">
        <v>-294247484.31879997</v>
      </c>
      <c r="R788">
        <v>-318930864.02359998</v>
      </c>
      <c r="S788">
        <v>-345308804.31706601</v>
      </c>
      <c r="T788">
        <v>-286582772.48703599</v>
      </c>
      <c r="U788">
        <v>-340692442.73152</v>
      </c>
      <c r="V788">
        <v>-337694088.95082599</v>
      </c>
      <c r="W788">
        <v>-310622385.346591</v>
      </c>
      <c r="X788">
        <v>-329209714.07426703</v>
      </c>
      <c r="Y788">
        <v>-394138085.679407</v>
      </c>
      <c r="Z788">
        <v>-383945652.40915298</v>
      </c>
      <c r="AA788">
        <v>-423415232.33118498</v>
      </c>
      <c r="AB788">
        <v>-502667453.95739299</v>
      </c>
      <c r="AC788">
        <v>-532272952.56590402</v>
      </c>
      <c r="AD788">
        <v>-554609714.98892903</v>
      </c>
      <c r="AE788">
        <v>-578484061.74236798</v>
      </c>
      <c r="AF788">
        <v>-514986121.32544702</v>
      </c>
      <c r="AG788">
        <v>-567781276.24646902</v>
      </c>
      <c r="AH788">
        <v>-538575564.74210596</v>
      </c>
      <c r="AI788">
        <v>-510166663.11083502</v>
      </c>
      <c r="AJ788">
        <v>-527745066.78557497</v>
      </c>
      <c r="AK788">
        <v>-592617852.19296801</v>
      </c>
      <c r="AL788">
        <v>-581224947.34898901</v>
      </c>
      <c r="AM788">
        <v>-620090599.68054497</v>
      </c>
      <c r="AN788">
        <v>-699792818.94683003</v>
      </c>
      <c r="AO788">
        <v>-728692960.098544</v>
      </c>
      <c r="AP788">
        <v>-750223227.93534398</v>
      </c>
      <c r="AQ788">
        <v>-773235141.04573798</v>
      </c>
      <c r="AR788">
        <v>-707690434.45405805</v>
      </c>
      <c r="AS788">
        <v>-760106586.31735694</v>
      </c>
      <c r="AT788">
        <v>-728822926.67713797</v>
      </c>
      <c r="AU788">
        <v>-699052523.36661398</v>
      </c>
      <c r="AV788">
        <v>-715601286.08772695</v>
      </c>
      <c r="AW788">
        <v>-780396943.95869195</v>
      </c>
      <c r="AX788">
        <v>-767775524.84730995</v>
      </c>
      <c r="AY788">
        <v>-806012693.32459903</v>
      </c>
      <c r="AZ788">
        <v>-886150590.48149002</v>
      </c>
      <c r="BA788">
        <v>-914336112.90732896</v>
      </c>
      <c r="BB788">
        <v>-935049143.36183</v>
      </c>
      <c r="BC788">
        <v>-957190228.37882495</v>
      </c>
      <c r="BD788">
        <v>-889595836.20414901</v>
      </c>
      <c r="BE788">
        <v>-941630714.06719697</v>
      </c>
      <c r="BF788">
        <v>-908656015.07947397</v>
      </c>
      <c r="BG788">
        <v>-877324658.233441</v>
      </c>
      <c r="BH788">
        <v>-892625168.69576705</v>
      </c>
      <c r="BI788">
        <v>-957315198.28786302</v>
      </c>
      <c r="BJ788">
        <v>-943428458.14944398</v>
      </c>
      <c r="BK788">
        <v>-980992041.54660404</v>
      </c>
      <c r="BL788">
        <v>-1061503390.43162</v>
      </c>
      <c r="BM788">
        <v>-1088909003.8871601</v>
      </c>
      <c r="BN788">
        <v>-1108754299.67149</v>
      </c>
      <c r="BO788">
        <v>-1129991070.2616601</v>
      </c>
      <c r="BP788">
        <v>-1060330569.0469199</v>
      </c>
      <c r="BQ788">
        <v>-1111986070.63748</v>
      </c>
      <c r="BR788">
        <v>-1076879422.67803</v>
      </c>
      <c r="BS788">
        <v>-1044111264.3094701</v>
      </c>
      <c r="BT788">
        <v>-1058667567.05813</v>
      </c>
      <c r="BU788">
        <f t="shared" ca="1" si="91"/>
        <v>-268695660.05789763</v>
      </c>
      <c r="BV788">
        <f t="shared" ca="1" si="91"/>
        <v>-502398987.15706414</v>
      </c>
      <c r="BW788">
        <f t="shared" ca="1" si="91"/>
        <v>-696429275.34598768</v>
      </c>
      <c r="BX788">
        <f t="shared" ca="1" si="91"/>
        <v>-879728635.79500854</v>
      </c>
      <c r="BY788">
        <f t="shared" ca="1" si="91"/>
        <v>-1051905696.3304893</v>
      </c>
      <c r="BZ788" t="str">
        <f>VLOOKUP($A788,[1]UNITES!$H$2:$I$20,2,FALSE) &amp; "__" &amp; $D788 &amp; "__" &amp;CB788</f>
        <v>+100 BP TC / +100 BP LT / +50 BP INF__Ressources à vue__FIXE = 0%</v>
      </c>
      <c r="CA788" t="str">
        <f>VLOOKUP($A788,[1]UNITES!$H$2:$I$20,2,FALSE) &amp; "__" &amp; $E788 &amp; "__" &amp; $F788 &amp; "__" &amp; CB788</f>
        <v>+100 BP TC / +100 BP LT / +50 BP INF__Comptes à vue__B Passif__FIXE = 0%</v>
      </c>
      <c r="CB788" t="str">
        <f t="shared" si="89"/>
        <v>FIXE = 0%</v>
      </c>
    </row>
    <row r="789" spans="1:80" x14ac:dyDescent="0.3">
      <c r="A789">
        <v>3</v>
      </c>
      <c r="B789" t="s">
        <v>119</v>
      </c>
      <c r="C789" t="s">
        <v>120</v>
      </c>
      <c r="D789" t="s">
        <v>136</v>
      </c>
      <c r="E789" t="s">
        <v>146</v>
      </c>
      <c r="F789" t="s">
        <v>123</v>
      </c>
      <c r="G789" t="s">
        <v>26</v>
      </c>
      <c r="H789" t="s">
        <v>30</v>
      </c>
      <c r="I789" t="s">
        <v>31</v>
      </c>
      <c r="J789" t="s">
        <v>31</v>
      </c>
      <c r="L789" t="s">
        <v>84</v>
      </c>
      <c r="M789">
        <v>-1849081379.0840299</v>
      </c>
      <c r="N789">
        <v>-1759147169.8340299</v>
      </c>
      <c r="O789">
        <v>-1745371731.98265</v>
      </c>
      <c r="P789">
        <v>-1731252612.71421</v>
      </c>
      <c r="Q789">
        <v>-1717420712.14821</v>
      </c>
      <c r="R789">
        <v>-1703874299.5853901</v>
      </c>
      <c r="S789">
        <v>-1689994292.2997999</v>
      </c>
      <c r="T789">
        <v>-1676602643.6990399</v>
      </c>
      <c r="U789">
        <v>-1662880491.2859299</v>
      </c>
      <c r="V789">
        <v>-1649438547.6241901</v>
      </c>
      <c r="W789">
        <v>-1636715493.3350799</v>
      </c>
      <c r="X789">
        <v>-1622775998.9226201</v>
      </c>
      <c r="Y789">
        <v>-1609757743.8037701</v>
      </c>
      <c r="Z789">
        <v>-1596420271.9205501</v>
      </c>
      <c r="AA789">
        <v>-1583551776.08792</v>
      </c>
      <c r="AB789">
        <v>-1570364484.7704401</v>
      </c>
      <c r="AC789">
        <v>-1557446463.5704999</v>
      </c>
      <c r="AD789">
        <v>-1544792893.5036299</v>
      </c>
      <c r="AE789">
        <v>-1531821875.9445801</v>
      </c>
      <c r="AF789">
        <v>-1519302497.93452</v>
      </c>
      <c r="AG789">
        <v>-1506472621.38591</v>
      </c>
      <c r="AH789">
        <v>-1493907461.3714099</v>
      </c>
      <c r="AI789">
        <v>-1482021563.4812701</v>
      </c>
      <c r="AJ789">
        <v>-1469007973.2611101</v>
      </c>
      <c r="AK789">
        <v>-1456856454.8206501</v>
      </c>
      <c r="AL789">
        <v>-1444406914.23663</v>
      </c>
      <c r="AM789">
        <v>-1432400277.7376699</v>
      </c>
      <c r="AN789">
        <v>-1420104696.9872601</v>
      </c>
      <c r="AO789">
        <v>-1408067361.4579999</v>
      </c>
      <c r="AP789">
        <v>-1396283817.49301</v>
      </c>
      <c r="AQ789">
        <v>-1384216606.4761901</v>
      </c>
      <c r="AR789">
        <v>-1372582595.6110301</v>
      </c>
      <c r="AS789">
        <v>-1360669822.8322501</v>
      </c>
      <c r="AT789">
        <v>-1349010488.98101</v>
      </c>
      <c r="AU789">
        <v>-1337986051.14592</v>
      </c>
      <c r="AV789">
        <v>-1325919081.00842</v>
      </c>
      <c r="AW789">
        <v>-1314655840.5767</v>
      </c>
      <c r="AX789">
        <v>-1303122273.98843</v>
      </c>
      <c r="AY789">
        <v>-1292002053.0873899</v>
      </c>
      <c r="AZ789">
        <v>-1280612502.6443501</v>
      </c>
      <c r="BA789">
        <v>-1269465114.0664501</v>
      </c>
      <c r="BB789">
        <v>-1258562339.00699</v>
      </c>
      <c r="BC789">
        <v>-1247407328.9719501</v>
      </c>
      <c r="BD789">
        <v>-1236661604.68139</v>
      </c>
      <c r="BE789">
        <v>-1225668206.6199601</v>
      </c>
      <c r="BF789">
        <v>-1214917790.0427001</v>
      </c>
      <c r="BG789">
        <v>-1204579938.17729</v>
      </c>
      <c r="BH789">
        <v>-1193662525.4521101</v>
      </c>
      <c r="BI789">
        <v>-1183316063.76863</v>
      </c>
      <c r="BJ789">
        <v>-1172735277.93995</v>
      </c>
      <c r="BK789">
        <v>-1162546573.86917</v>
      </c>
      <c r="BL789">
        <v>-1152125279.9053199</v>
      </c>
      <c r="BM789">
        <v>-1141933128.50547</v>
      </c>
      <c r="BN789">
        <v>-1131961619.6291299</v>
      </c>
      <c r="BO789">
        <v>-1121752296.91313</v>
      </c>
      <c r="BP789">
        <v>-1111911282.6437399</v>
      </c>
      <c r="BQ789">
        <v>-1101835361.5862601</v>
      </c>
      <c r="BR789">
        <v>-1091969146.3503799</v>
      </c>
      <c r="BS789">
        <v>-1082628006.01893</v>
      </c>
      <c r="BT789">
        <v>-1072387454.12631</v>
      </c>
      <c r="BU789">
        <f t="shared" ca="1" si="91"/>
        <v>-1703712947.7095983</v>
      </c>
      <c r="BV789">
        <f t="shared" ca="1" si="91"/>
        <v>-1538738968.9196341</v>
      </c>
      <c r="BW789">
        <f t="shared" ca="1" si="91"/>
        <v>-1390708680.732337</v>
      </c>
      <c r="BX789">
        <f t="shared" ca="1" si="91"/>
        <v>-1253443126.442976</v>
      </c>
      <c r="BY789">
        <f t="shared" ca="1" si="91"/>
        <v>-1127258457.6047018</v>
      </c>
      <c r="BZ789" t="str">
        <f>VLOOKUP($A789,[1]UNITES!$H$2:$I$20,2,FALSE) &amp; "__" &amp; $D789 &amp; "__" &amp;CB789</f>
        <v>+100 BP TC / +100 BP LT / +50 BP INF__Ressources à vue__FIXE = 0%</v>
      </c>
      <c r="CA789" t="str">
        <f>VLOOKUP($A789,[1]UNITES!$H$2:$I$20,2,FALSE) &amp; "__" &amp; $E789 &amp; "__" &amp; $F789 &amp; "__" &amp; CB789</f>
        <v>+100 BP TC / +100 BP LT / +50 BP INF__Comptes à vue__B Passif__FIXE = 0%</v>
      </c>
      <c r="CB789" t="str">
        <f t="shared" si="89"/>
        <v>FIXE = 0%</v>
      </c>
    </row>
    <row r="790" spans="1:80" x14ac:dyDescent="0.3">
      <c r="A790">
        <v>3</v>
      </c>
      <c r="B790" t="s">
        <v>119</v>
      </c>
      <c r="C790" t="s">
        <v>120</v>
      </c>
      <c r="D790" t="s">
        <v>136</v>
      </c>
      <c r="E790" t="s">
        <v>147</v>
      </c>
      <c r="F790" t="s">
        <v>123</v>
      </c>
      <c r="H790" t="s">
        <v>64</v>
      </c>
      <c r="I790" t="s">
        <v>148</v>
      </c>
      <c r="J790" t="s">
        <v>66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f t="shared" ca="1" si="91"/>
        <v>0</v>
      </c>
      <c r="BV790">
        <f t="shared" ca="1" si="91"/>
        <v>0</v>
      </c>
      <c r="BW790">
        <f t="shared" ca="1" si="91"/>
        <v>0</v>
      </c>
      <c r="BX790">
        <f t="shared" ca="1" si="91"/>
        <v>0</v>
      </c>
      <c r="BY790">
        <f t="shared" ca="1" si="91"/>
        <v>0</v>
      </c>
      <c r="BZ790" t="str">
        <f>VLOOKUP($A790,[1]UNITES!$H$2:$I$20,2,FALSE) &amp; "__" &amp; $D790 &amp; "__" &amp;CB790</f>
        <v>+100 BP TC / +100 BP LT / +50 BP INF__Ressources à vue__TMO</v>
      </c>
      <c r="CA790" t="str">
        <f>VLOOKUP($A790,[1]UNITES!$H$2:$I$20,2,FALSE) &amp; "__" &amp; $E790 &amp; "__" &amp; $F790 &amp; "__" &amp; CB790</f>
        <v>+100 BP TC / +100 BP LT / +50 BP INF__Livrets Epargne Retraite__B Passif__TMO</v>
      </c>
      <c r="CB790" t="str">
        <f t="shared" si="89"/>
        <v>TMO</v>
      </c>
    </row>
    <row r="791" spans="1:80" x14ac:dyDescent="0.3">
      <c r="A791">
        <v>3</v>
      </c>
      <c r="B791" t="s">
        <v>119</v>
      </c>
      <c r="C791" t="s">
        <v>120</v>
      </c>
      <c r="D791" t="s">
        <v>136</v>
      </c>
      <c r="E791" t="s">
        <v>147</v>
      </c>
      <c r="F791" t="s">
        <v>123</v>
      </c>
      <c r="H791" t="s">
        <v>64</v>
      </c>
      <c r="I791" t="s">
        <v>149</v>
      </c>
      <c r="J791" t="s">
        <v>66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f t="shared" ca="1" si="91"/>
        <v>0</v>
      </c>
      <c r="BV791">
        <f t="shared" ca="1" si="91"/>
        <v>0</v>
      </c>
      <c r="BW791">
        <f t="shared" ca="1" si="91"/>
        <v>0</v>
      </c>
      <c r="BX791">
        <f t="shared" ca="1" si="91"/>
        <v>0</v>
      </c>
      <c r="BY791">
        <f t="shared" ca="1" si="91"/>
        <v>0</v>
      </c>
      <c r="BZ791" t="str">
        <f>VLOOKUP($A791,[1]UNITES!$H$2:$I$20,2,FALSE) &amp; "__" &amp; $D791 &amp; "__" &amp;CB791</f>
        <v>+100 BP TC / +100 BP LT / +50 BP INF__Ressources à vue__TMO</v>
      </c>
      <c r="CA791" t="str">
        <f>VLOOKUP($A791,[1]UNITES!$H$2:$I$20,2,FALSE) &amp; "__" &amp; $E791 &amp; "__" &amp; $F791 &amp; "__" &amp; CB791</f>
        <v>+100 BP TC / +100 BP LT / +50 BP INF__Livrets Epargne Retraite__B Passif__TMO</v>
      </c>
      <c r="CB791" t="str">
        <f t="shared" si="89"/>
        <v>TMO</v>
      </c>
    </row>
    <row r="792" spans="1:80" x14ac:dyDescent="0.3">
      <c r="A792">
        <v>3</v>
      </c>
      <c r="B792" t="s">
        <v>119</v>
      </c>
      <c r="C792" t="s">
        <v>120</v>
      </c>
      <c r="D792" t="s">
        <v>136</v>
      </c>
      <c r="E792" t="s">
        <v>147</v>
      </c>
      <c r="F792" t="s">
        <v>123</v>
      </c>
      <c r="H792" t="s">
        <v>64</v>
      </c>
      <c r="I792" t="s">
        <v>150</v>
      </c>
      <c r="J792" t="s">
        <v>66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f t="shared" ca="1" si="91"/>
        <v>0</v>
      </c>
      <c r="BV792">
        <f t="shared" ca="1" si="91"/>
        <v>0</v>
      </c>
      <c r="BW792">
        <f t="shared" ca="1" si="91"/>
        <v>0</v>
      </c>
      <c r="BX792">
        <f t="shared" ca="1" si="91"/>
        <v>0</v>
      </c>
      <c r="BY792">
        <f t="shared" ca="1" si="91"/>
        <v>0</v>
      </c>
      <c r="BZ792" t="str">
        <f>VLOOKUP($A792,[1]UNITES!$H$2:$I$20,2,FALSE) &amp; "__" &amp; $D792 &amp; "__" &amp;CB792</f>
        <v>+100 BP TC / +100 BP LT / +50 BP INF__Ressources à vue__TMO</v>
      </c>
      <c r="CA792" t="str">
        <f>VLOOKUP($A792,[1]UNITES!$H$2:$I$20,2,FALSE) &amp; "__" &amp; $E792 &amp; "__" &amp; $F792 &amp; "__" &amp; CB792</f>
        <v>+100 BP TC / +100 BP LT / +50 BP INF__Livrets Epargne Retraite__B Passif__TMO</v>
      </c>
      <c r="CB792" t="str">
        <f t="shared" si="89"/>
        <v>TMO</v>
      </c>
    </row>
    <row r="793" spans="1:80" x14ac:dyDescent="0.3">
      <c r="A793">
        <v>3</v>
      </c>
      <c r="B793" t="s">
        <v>119</v>
      </c>
      <c r="C793" t="s">
        <v>120</v>
      </c>
      <c r="D793" t="s">
        <v>136</v>
      </c>
      <c r="E793" t="s">
        <v>147</v>
      </c>
      <c r="F793" t="s">
        <v>123</v>
      </c>
      <c r="H793" t="s">
        <v>64</v>
      </c>
      <c r="I793" t="s">
        <v>151</v>
      </c>
      <c r="J793" t="s">
        <v>66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f t="shared" ca="1" si="91"/>
        <v>0</v>
      </c>
      <c r="BV793">
        <f t="shared" ca="1" si="91"/>
        <v>0</v>
      </c>
      <c r="BW793">
        <f t="shared" ca="1" si="91"/>
        <v>0</v>
      </c>
      <c r="BX793">
        <f t="shared" ca="1" si="91"/>
        <v>0</v>
      </c>
      <c r="BY793">
        <f t="shared" ca="1" si="91"/>
        <v>0</v>
      </c>
      <c r="BZ793" t="str">
        <f>VLOOKUP($A793,[1]UNITES!$H$2:$I$20,2,FALSE) &amp; "__" &amp; $D793 &amp; "__" &amp;CB793</f>
        <v>+100 BP TC / +100 BP LT / +50 BP INF__Ressources à vue__TMO</v>
      </c>
      <c r="CA793" t="str">
        <f>VLOOKUP($A793,[1]UNITES!$H$2:$I$20,2,FALSE) &amp; "__" &amp; $E793 &amp; "__" &amp; $F793 &amp; "__" &amp; CB793</f>
        <v>+100 BP TC / +100 BP LT / +50 BP INF__Livrets Epargne Retraite__B Passif__TMO</v>
      </c>
      <c r="CB793" t="str">
        <f t="shared" si="89"/>
        <v>TMO</v>
      </c>
    </row>
    <row r="794" spans="1:80" x14ac:dyDescent="0.3">
      <c r="A794">
        <v>3</v>
      </c>
      <c r="B794" t="s">
        <v>119</v>
      </c>
      <c r="C794" t="s">
        <v>120</v>
      </c>
      <c r="D794" t="s">
        <v>136</v>
      </c>
      <c r="E794" t="s">
        <v>147</v>
      </c>
      <c r="F794" t="s">
        <v>123</v>
      </c>
      <c r="H794" t="s">
        <v>64</v>
      </c>
      <c r="I794" t="s">
        <v>152</v>
      </c>
      <c r="J794" t="s">
        <v>66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f t="shared" ca="1" si="91"/>
        <v>0</v>
      </c>
      <c r="BV794">
        <f t="shared" ca="1" si="91"/>
        <v>0</v>
      </c>
      <c r="BW794">
        <f t="shared" ca="1" si="91"/>
        <v>0</v>
      </c>
      <c r="BX794">
        <f t="shared" ca="1" si="91"/>
        <v>0</v>
      </c>
      <c r="BY794">
        <f t="shared" ca="1" si="91"/>
        <v>0</v>
      </c>
      <c r="BZ794" t="str">
        <f>VLOOKUP($A794,[1]UNITES!$H$2:$I$20,2,FALSE) &amp; "__" &amp; $D794 &amp; "__" &amp;CB794</f>
        <v>+100 BP TC / +100 BP LT / +50 BP INF__Ressources à vue__TMO</v>
      </c>
      <c r="CA794" t="str">
        <f>VLOOKUP($A794,[1]UNITES!$H$2:$I$20,2,FALSE) &amp; "__" &amp; $E794 &amp; "__" &amp; $F794 &amp; "__" &amp; CB794</f>
        <v>+100 BP TC / +100 BP LT / +50 BP INF__Livrets Epargne Retraite__B Passif__TMO</v>
      </c>
      <c r="CB794" t="str">
        <f t="shared" si="89"/>
        <v>TMO</v>
      </c>
    </row>
    <row r="795" spans="1:80" x14ac:dyDescent="0.3">
      <c r="A795">
        <v>3</v>
      </c>
      <c r="B795" t="s">
        <v>119</v>
      </c>
      <c r="C795" t="s">
        <v>120</v>
      </c>
      <c r="D795" t="s">
        <v>136</v>
      </c>
      <c r="E795" t="s">
        <v>147</v>
      </c>
      <c r="F795" t="s">
        <v>123</v>
      </c>
      <c r="H795" t="s">
        <v>64</v>
      </c>
      <c r="I795" t="s">
        <v>153</v>
      </c>
      <c r="J795" t="s">
        <v>66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f t="shared" ref="BU795:BY804" ca="1" si="92">IFERROR(SUM(OFFSET($A795,0,12*BU$4,1,12))/12,0)</f>
        <v>0</v>
      </c>
      <c r="BV795">
        <f t="shared" ca="1" si="92"/>
        <v>0</v>
      </c>
      <c r="BW795">
        <f t="shared" ca="1" si="92"/>
        <v>0</v>
      </c>
      <c r="BX795">
        <f t="shared" ca="1" si="92"/>
        <v>0</v>
      </c>
      <c r="BY795">
        <f t="shared" ca="1" si="92"/>
        <v>0</v>
      </c>
      <c r="BZ795" t="str">
        <f>VLOOKUP($A795,[1]UNITES!$H$2:$I$20,2,FALSE) &amp; "__" &amp; $D795 &amp; "__" &amp;CB795</f>
        <v>+100 BP TC / +100 BP LT / +50 BP INF__Ressources à vue__TMO</v>
      </c>
      <c r="CA795" t="str">
        <f>VLOOKUP($A795,[1]UNITES!$H$2:$I$20,2,FALSE) &amp; "__" &amp; $E795 &amp; "__" &amp; $F795 &amp; "__" &amp; CB795</f>
        <v>+100 BP TC / +100 BP LT / +50 BP INF__Livrets Epargne Retraite__B Passif__TMO</v>
      </c>
      <c r="CB795" t="str">
        <f t="shared" si="89"/>
        <v>TMO</v>
      </c>
    </row>
    <row r="796" spans="1:80" x14ac:dyDescent="0.3">
      <c r="A796">
        <v>3</v>
      </c>
      <c r="B796" t="s">
        <v>119</v>
      </c>
      <c r="C796" t="s">
        <v>120</v>
      </c>
      <c r="D796" t="s">
        <v>136</v>
      </c>
      <c r="E796" t="s">
        <v>147</v>
      </c>
      <c r="F796" t="s">
        <v>123</v>
      </c>
      <c r="H796" t="s">
        <v>64</v>
      </c>
      <c r="I796" t="s">
        <v>154</v>
      </c>
      <c r="J796" t="s">
        <v>66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f t="shared" ca="1" si="92"/>
        <v>0</v>
      </c>
      <c r="BV796">
        <f t="shared" ca="1" si="92"/>
        <v>0</v>
      </c>
      <c r="BW796">
        <f t="shared" ca="1" si="92"/>
        <v>0</v>
      </c>
      <c r="BX796">
        <f t="shared" ca="1" si="92"/>
        <v>0</v>
      </c>
      <c r="BY796">
        <f t="shared" ca="1" si="92"/>
        <v>0</v>
      </c>
      <c r="BZ796" t="str">
        <f>VLOOKUP($A796,[1]UNITES!$H$2:$I$20,2,FALSE) &amp; "__" &amp; $D796 &amp; "__" &amp;CB796</f>
        <v>+100 BP TC / +100 BP LT / +50 BP INF__Ressources à vue__TMO</v>
      </c>
      <c r="CA796" t="str">
        <f>VLOOKUP($A796,[1]UNITES!$H$2:$I$20,2,FALSE) &amp; "__" &amp; $E796 &amp; "__" &amp; $F796 &amp; "__" &amp; CB796</f>
        <v>+100 BP TC / +100 BP LT / +50 BP INF__Livrets Epargne Retraite__B Passif__TMO</v>
      </c>
      <c r="CB796" t="str">
        <f t="shared" si="89"/>
        <v>TMO</v>
      </c>
    </row>
    <row r="797" spans="1:80" x14ac:dyDescent="0.3">
      <c r="A797">
        <v>3</v>
      </c>
      <c r="B797" t="s">
        <v>119</v>
      </c>
      <c r="C797" t="s">
        <v>120</v>
      </c>
      <c r="D797" t="s">
        <v>136</v>
      </c>
      <c r="E797" t="s">
        <v>147</v>
      </c>
      <c r="F797" t="s">
        <v>123</v>
      </c>
      <c r="H797" t="s">
        <v>64</v>
      </c>
      <c r="I797" t="s">
        <v>155</v>
      </c>
      <c r="J797" t="s">
        <v>66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f t="shared" ca="1" si="92"/>
        <v>0</v>
      </c>
      <c r="BV797">
        <f t="shared" ca="1" si="92"/>
        <v>0</v>
      </c>
      <c r="BW797">
        <f t="shared" ca="1" si="92"/>
        <v>0</v>
      </c>
      <c r="BX797">
        <f t="shared" ca="1" si="92"/>
        <v>0</v>
      </c>
      <c r="BY797">
        <f t="shared" ca="1" si="92"/>
        <v>0</v>
      </c>
      <c r="BZ797" t="str">
        <f>VLOOKUP($A797,[1]UNITES!$H$2:$I$20,2,FALSE) &amp; "__" &amp; $D797 &amp; "__" &amp;CB797</f>
        <v>+100 BP TC / +100 BP LT / +50 BP INF__Ressources à vue__TMO</v>
      </c>
      <c r="CA797" t="str">
        <f>VLOOKUP($A797,[1]UNITES!$H$2:$I$20,2,FALSE) &amp; "__" &amp; $E797 &amp; "__" &amp; $F797 &amp; "__" &amp; CB797</f>
        <v>+100 BP TC / +100 BP LT / +50 BP INF__Livrets Epargne Retraite__B Passif__TMO</v>
      </c>
      <c r="CB797" t="str">
        <f t="shared" si="89"/>
        <v>TMO</v>
      </c>
    </row>
    <row r="798" spans="1:80" x14ac:dyDescent="0.3">
      <c r="A798">
        <v>3</v>
      </c>
      <c r="B798" t="s">
        <v>119</v>
      </c>
      <c r="C798" t="s">
        <v>120</v>
      </c>
      <c r="D798" t="s">
        <v>136</v>
      </c>
      <c r="E798" t="s">
        <v>147</v>
      </c>
      <c r="F798" t="s">
        <v>123</v>
      </c>
      <c r="H798" t="s">
        <v>64</v>
      </c>
      <c r="I798" t="s">
        <v>156</v>
      </c>
      <c r="J798" t="s">
        <v>66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f t="shared" ca="1" si="92"/>
        <v>0</v>
      </c>
      <c r="BV798">
        <f t="shared" ca="1" si="92"/>
        <v>0</v>
      </c>
      <c r="BW798">
        <f t="shared" ca="1" si="92"/>
        <v>0</v>
      </c>
      <c r="BX798">
        <f t="shared" ca="1" si="92"/>
        <v>0</v>
      </c>
      <c r="BY798">
        <f t="shared" ca="1" si="92"/>
        <v>0</v>
      </c>
      <c r="BZ798" t="str">
        <f>VLOOKUP($A798,[1]UNITES!$H$2:$I$20,2,FALSE) &amp; "__" &amp; $D798 &amp; "__" &amp;CB798</f>
        <v>+100 BP TC / +100 BP LT / +50 BP INF__Ressources à vue__TMO</v>
      </c>
      <c r="CA798" t="str">
        <f>VLOOKUP($A798,[1]UNITES!$H$2:$I$20,2,FALSE) &amp; "__" &amp; $E798 &amp; "__" &amp; $F798 &amp; "__" &amp; CB798</f>
        <v>+100 BP TC / +100 BP LT / +50 BP INF__Livrets Epargne Retraite__B Passif__TMO</v>
      </c>
      <c r="CB798" t="str">
        <f t="shared" si="89"/>
        <v>TMO</v>
      </c>
    </row>
    <row r="799" spans="1:80" x14ac:dyDescent="0.3">
      <c r="A799">
        <v>3</v>
      </c>
      <c r="B799" t="s">
        <v>119</v>
      </c>
      <c r="C799" t="s">
        <v>120</v>
      </c>
      <c r="D799" t="s">
        <v>136</v>
      </c>
      <c r="E799" t="s">
        <v>147</v>
      </c>
      <c r="F799" t="s">
        <v>123</v>
      </c>
      <c r="H799" t="s">
        <v>64</v>
      </c>
      <c r="I799" t="s">
        <v>157</v>
      </c>
      <c r="J799" t="s">
        <v>66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f t="shared" ca="1" si="92"/>
        <v>0</v>
      </c>
      <c r="BV799">
        <f t="shared" ca="1" si="92"/>
        <v>0</v>
      </c>
      <c r="BW799">
        <f t="shared" ca="1" si="92"/>
        <v>0</v>
      </c>
      <c r="BX799">
        <f t="shared" ca="1" si="92"/>
        <v>0</v>
      </c>
      <c r="BY799">
        <f t="shared" ca="1" si="92"/>
        <v>0</v>
      </c>
      <c r="BZ799" t="str">
        <f>VLOOKUP($A799,[1]UNITES!$H$2:$I$20,2,FALSE) &amp; "__" &amp; $D799 &amp; "__" &amp;CB799</f>
        <v>+100 BP TC / +100 BP LT / +50 BP INF__Ressources à vue__TMO</v>
      </c>
      <c r="CA799" t="str">
        <f>VLOOKUP($A799,[1]UNITES!$H$2:$I$20,2,FALSE) &amp; "__" &amp; $E799 &amp; "__" &amp; $F799 &amp; "__" &amp; CB799</f>
        <v>+100 BP TC / +100 BP LT / +50 BP INF__Livrets Epargne Retraite__B Passif__TMO</v>
      </c>
      <c r="CB799" t="str">
        <f t="shared" si="89"/>
        <v>TMO</v>
      </c>
    </row>
    <row r="800" spans="1:80" x14ac:dyDescent="0.3">
      <c r="A800">
        <v>3</v>
      </c>
      <c r="B800" t="s">
        <v>119</v>
      </c>
      <c r="C800" t="s">
        <v>120</v>
      </c>
      <c r="D800" t="s">
        <v>136</v>
      </c>
      <c r="E800" t="s">
        <v>147</v>
      </c>
      <c r="F800" t="s">
        <v>123</v>
      </c>
      <c r="H800" t="s">
        <v>64</v>
      </c>
      <c r="I800" t="s">
        <v>158</v>
      </c>
      <c r="J800" t="s">
        <v>66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f t="shared" ca="1" si="92"/>
        <v>0</v>
      </c>
      <c r="BV800">
        <f t="shared" ca="1" si="92"/>
        <v>0</v>
      </c>
      <c r="BW800">
        <f t="shared" ca="1" si="92"/>
        <v>0</v>
      </c>
      <c r="BX800">
        <f t="shared" ca="1" si="92"/>
        <v>0</v>
      </c>
      <c r="BY800">
        <f t="shared" ca="1" si="92"/>
        <v>0</v>
      </c>
      <c r="BZ800" t="str">
        <f>VLOOKUP($A800,[1]UNITES!$H$2:$I$20,2,FALSE) &amp; "__" &amp; $D800 &amp; "__" &amp;CB800</f>
        <v>+100 BP TC / +100 BP LT / +50 BP INF__Ressources à vue__TMO</v>
      </c>
      <c r="CA800" t="str">
        <f>VLOOKUP($A800,[1]UNITES!$H$2:$I$20,2,FALSE) &amp; "__" &amp; $E800 &amp; "__" &amp; $F800 &amp; "__" &amp; CB800</f>
        <v>+100 BP TC / +100 BP LT / +50 BP INF__Livrets Epargne Retraite__B Passif__TMO</v>
      </c>
      <c r="CB800" t="str">
        <f t="shared" si="89"/>
        <v>TMO</v>
      </c>
    </row>
    <row r="801" spans="1:80" x14ac:dyDescent="0.3">
      <c r="A801">
        <v>3</v>
      </c>
      <c r="B801" t="s">
        <v>119</v>
      </c>
      <c r="C801" t="s">
        <v>120</v>
      </c>
      <c r="D801" t="s">
        <v>136</v>
      </c>
      <c r="E801" t="s">
        <v>147</v>
      </c>
      <c r="F801" t="s">
        <v>123</v>
      </c>
      <c r="G801" t="s">
        <v>22</v>
      </c>
      <c r="H801" t="s">
        <v>64</v>
      </c>
      <c r="I801" t="s">
        <v>148</v>
      </c>
      <c r="J801" t="s">
        <v>66</v>
      </c>
      <c r="M801">
        <v>9565.6853333333402</v>
      </c>
      <c r="N801">
        <v>27471.1409677419</v>
      </c>
      <c r="O801">
        <v>44427.633999999998</v>
      </c>
      <c r="P801">
        <v>61581.23</v>
      </c>
      <c r="Q801">
        <v>78164.480967741998</v>
      </c>
      <c r="R801">
        <v>94194.884666666694</v>
      </c>
      <c r="S801">
        <v>110404.44451612901</v>
      </c>
      <c r="T801">
        <v>125834.126666667</v>
      </c>
      <c r="U801">
        <v>141431.32516129001</v>
      </c>
      <c r="V801">
        <v>158196.155483871</v>
      </c>
      <c r="W801">
        <v>175207.66500000001</v>
      </c>
      <c r="X801">
        <v>193645.49129032201</v>
      </c>
      <c r="Y801">
        <v>214549.436666667</v>
      </c>
      <c r="Z801">
        <v>232008.772903226</v>
      </c>
      <c r="AA801">
        <v>242811.88266666699</v>
      </c>
      <c r="AB801">
        <v>253779.69580645199</v>
      </c>
      <c r="AC801">
        <v>264421.99709677498</v>
      </c>
      <c r="AD801">
        <v>274747.76733333297</v>
      </c>
      <c r="AE801">
        <v>285228.873870968</v>
      </c>
      <c r="AF801">
        <v>295244.83933333302</v>
      </c>
      <c r="AG801">
        <v>305410.07032258098</v>
      </c>
      <c r="AH801">
        <v>315129.40612903301</v>
      </c>
      <c r="AI801">
        <v>324127.28000000003</v>
      </c>
      <c r="AJ801">
        <v>333883.41677419399</v>
      </c>
      <c r="AK801">
        <v>352022.88399999897</v>
      </c>
      <c r="AL801">
        <v>367124.500967742</v>
      </c>
      <c r="AM801">
        <v>372246.93933333398</v>
      </c>
      <c r="AN801">
        <v>377434.972580645</v>
      </c>
      <c r="AO801">
        <v>382456.41838709603</v>
      </c>
      <c r="AP801">
        <v>387316.09933333303</v>
      </c>
      <c r="AQ801">
        <v>392235.83806451602</v>
      </c>
      <c r="AR801">
        <v>396924.37199999997</v>
      </c>
      <c r="AS801">
        <v>401669.35258064599</v>
      </c>
      <c r="AT801">
        <v>407003.44903225801</v>
      </c>
      <c r="AU801">
        <v>412585.14499999897</v>
      </c>
      <c r="AV801">
        <v>418647.301935483</v>
      </c>
      <c r="AW801">
        <v>436869.42800000001</v>
      </c>
      <c r="AX801">
        <v>452505.98580645199</v>
      </c>
      <c r="AY801">
        <v>456001.51466666599</v>
      </c>
      <c r="AZ801">
        <v>459551.78516129003</v>
      </c>
      <c r="BA801">
        <v>462997.99161290302</v>
      </c>
      <c r="BB801">
        <v>466342.81733333302</v>
      </c>
      <c r="BC801">
        <v>469738.97516129102</v>
      </c>
      <c r="BD801">
        <v>472985.25400000002</v>
      </c>
      <c r="BE801">
        <v>476280.62225806498</v>
      </c>
      <c r="BF801">
        <v>479579.56387096801</v>
      </c>
      <c r="BG801">
        <v>482810.57275862101</v>
      </c>
      <c r="BH801">
        <v>486199.58032258</v>
      </c>
      <c r="BI801">
        <v>504489.95666666701</v>
      </c>
      <c r="BJ801">
        <v>519811.58354838699</v>
      </c>
      <c r="BK801">
        <v>520885.35266666702</v>
      </c>
      <c r="BL801">
        <v>521959.48387096799</v>
      </c>
      <c r="BM801">
        <v>522985.65645161399</v>
      </c>
      <c r="BN801">
        <v>523965.55800000002</v>
      </c>
      <c r="BO801">
        <v>524943.72580645105</v>
      </c>
      <c r="BP801">
        <v>525862.30533333297</v>
      </c>
      <c r="BQ801">
        <v>526777.80548387102</v>
      </c>
      <c r="BR801">
        <v>527805.98225806502</v>
      </c>
      <c r="BS801">
        <v>528879.31999999995</v>
      </c>
      <c r="BT801">
        <v>530030.42806451605</v>
      </c>
      <c r="BU801">
        <f t="shared" ca="1" si="92"/>
        <v>101677.02200448024</v>
      </c>
      <c r="BV801">
        <f t="shared" ca="1" si="92"/>
        <v>278445.28657526901</v>
      </c>
      <c r="BW801">
        <f t="shared" ca="1" si="92"/>
        <v>388972.2727679208</v>
      </c>
      <c r="BX801">
        <f t="shared" ca="1" si="92"/>
        <v>466822.00757934741</v>
      </c>
      <c r="BY801">
        <f t="shared" ca="1" si="92"/>
        <v>523199.76317921159</v>
      </c>
      <c r="BZ801" t="str">
        <f>VLOOKUP($A801,[1]UNITES!$H$2:$I$20,2,FALSE) &amp; "__" &amp; $D801 &amp; "__" &amp;CB801</f>
        <v>+100 BP TC / +100 BP LT / +50 BP INF__Ressources à vue__TMO</v>
      </c>
      <c r="CA801" t="str">
        <f>VLOOKUP($A801,[1]UNITES!$H$2:$I$20,2,FALSE) &amp; "__" &amp; $E801 &amp; "__" &amp; $F801 &amp; "__" &amp; CB801</f>
        <v>+100 BP TC / +100 BP LT / +50 BP INF__Livrets Epargne Retraite__B Passif__TMO</v>
      </c>
      <c r="CB801" t="str">
        <f t="shared" si="89"/>
        <v>TMO</v>
      </c>
    </row>
    <row r="802" spans="1:80" x14ac:dyDescent="0.3">
      <c r="A802">
        <v>3</v>
      </c>
      <c r="B802" t="s">
        <v>119</v>
      </c>
      <c r="C802" t="s">
        <v>120</v>
      </c>
      <c r="D802" t="s">
        <v>136</v>
      </c>
      <c r="E802" t="s">
        <v>147</v>
      </c>
      <c r="F802" t="s">
        <v>123</v>
      </c>
      <c r="G802" t="s">
        <v>22</v>
      </c>
      <c r="H802" t="s">
        <v>64</v>
      </c>
      <c r="I802" t="s">
        <v>149</v>
      </c>
      <c r="J802" t="s">
        <v>66</v>
      </c>
      <c r="M802">
        <v>11724.709262308001</v>
      </c>
      <c r="N802">
        <v>33671.521731510402</v>
      </c>
      <c r="O802">
        <v>54455.175670124503</v>
      </c>
      <c r="P802">
        <v>75480.4163169526</v>
      </c>
      <c r="Q802">
        <v>95806.597161563695</v>
      </c>
      <c r="R802">
        <v>115455.153300602</v>
      </c>
      <c r="S802">
        <v>135323.299825408</v>
      </c>
      <c r="T802">
        <v>154235.53373234699</v>
      </c>
      <c r="U802">
        <v>173353.08927245199</v>
      </c>
      <c r="V802">
        <v>193901.83366410201</v>
      </c>
      <c r="W802">
        <v>214752.928699082</v>
      </c>
      <c r="X802">
        <v>237352.260175084</v>
      </c>
      <c r="Y802">
        <v>262974.329740302</v>
      </c>
      <c r="Z802">
        <v>284374.33440636599</v>
      </c>
      <c r="AA802">
        <v>297615.768863787</v>
      </c>
      <c r="AB802">
        <v>311059.06263181398</v>
      </c>
      <c r="AC802">
        <v>324103.37932698702</v>
      </c>
      <c r="AD802">
        <v>336759.72995999601</v>
      </c>
      <c r="AE802">
        <v>349606.48110798001</v>
      </c>
      <c r="AF802">
        <v>361883.10180780402</v>
      </c>
      <c r="AG802">
        <v>374342.67515168199</v>
      </c>
      <c r="AH802">
        <v>386255.71830532298</v>
      </c>
      <c r="AI802">
        <v>397284.45759335201</v>
      </c>
      <c r="AJ802">
        <v>409242.598488655</v>
      </c>
      <c r="AK802">
        <v>431476.240719561</v>
      </c>
      <c r="AL802">
        <v>449986.37469345302</v>
      </c>
      <c r="AM802">
        <v>456264.96256939601</v>
      </c>
      <c r="AN802">
        <v>462623.95558463997</v>
      </c>
      <c r="AO802">
        <v>468778.76909574203</v>
      </c>
      <c r="AP802">
        <v>474735.30979084299</v>
      </c>
      <c r="AQ802">
        <v>480765.46128119499</v>
      </c>
      <c r="AR802">
        <v>486512.21505283401</v>
      </c>
      <c r="AS802">
        <v>492328.15863050497</v>
      </c>
      <c r="AT802">
        <v>498866.19568767498</v>
      </c>
      <c r="AU802">
        <v>505707.71193655301</v>
      </c>
      <c r="AV802">
        <v>513138.12173025002</v>
      </c>
      <c r="AW802">
        <v>535473.07608957496</v>
      </c>
      <c r="AX802">
        <v>554638.88631755905</v>
      </c>
      <c r="AY802">
        <v>558923.36861418502</v>
      </c>
      <c r="AZ802">
        <v>563274.95852331002</v>
      </c>
      <c r="BA802">
        <v>567498.99398159201</v>
      </c>
      <c r="BB802">
        <v>571598.76453740103</v>
      </c>
      <c r="BC802">
        <v>575761.45006057096</v>
      </c>
      <c r="BD802">
        <v>579740.42582141398</v>
      </c>
      <c r="BE802">
        <v>583779.57710877398</v>
      </c>
      <c r="BF802">
        <v>587823.10385847394</v>
      </c>
      <c r="BG802">
        <v>591783.36365650699</v>
      </c>
      <c r="BH802">
        <v>595937.29542222305</v>
      </c>
      <c r="BI802">
        <v>618355.90225415805</v>
      </c>
      <c r="BJ802">
        <v>637135.69646297605</v>
      </c>
      <c r="BK802">
        <v>638451.82479908899</v>
      </c>
      <c r="BL802">
        <v>639768.38612444699</v>
      </c>
      <c r="BM802">
        <v>641026.17418134306</v>
      </c>
      <c r="BN802">
        <v>642227.24010955205</v>
      </c>
      <c r="BO802">
        <v>643426.18577970797</v>
      </c>
      <c r="BP802">
        <v>644552.106762134</v>
      </c>
      <c r="BQ802">
        <v>645674.23189512303</v>
      </c>
      <c r="BR802">
        <v>646934.46995200496</v>
      </c>
      <c r="BS802">
        <v>648250.06607306795</v>
      </c>
      <c r="BT802">
        <v>649660.98509677697</v>
      </c>
      <c r="BU802">
        <f t="shared" ca="1" si="92"/>
        <v>124626.04323429469</v>
      </c>
      <c r="BV802">
        <f t="shared" ca="1" si="92"/>
        <v>341291.80311533733</v>
      </c>
      <c r="BW802">
        <f t="shared" ca="1" si="92"/>
        <v>476765.28973105393</v>
      </c>
      <c r="BX802">
        <f t="shared" ca="1" si="92"/>
        <v>572186.10533263208</v>
      </c>
      <c r="BY802">
        <f t="shared" ca="1" si="92"/>
        <v>641288.60579086503</v>
      </c>
      <c r="BZ802" t="str">
        <f>VLOOKUP($A802,[1]UNITES!$H$2:$I$20,2,FALSE) &amp; "__" &amp; $D802 &amp; "__" &amp;CB802</f>
        <v>+100 BP TC / +100 BP LT / +50 BP INF__Ressources à vue__TMO</v>
      </c>
      <c r="CA802" t="str">
        <f>VLOOKUP($A802,[1]UNITES!$H$2:$I$20,2,FALSE) &amp; "__" &amp; $E802 &amp; "__" &amp; $F802 &amp; "__" &amp; CB802</f>
        <v>+100 BP TC / +100 BP LT / +50 BP INF__Livrets Epargne Retraite__B Passif__TMO</v>
      </c>
      <c r="CB802" t="str">
        <f t="shared" si="89"/>
        <v>TMO</v>
      </c>
    </row>
    <row r="803" spans="1:80" x14ac:dyDescent="0.3">
      <c r="A803">
        <v>3</v>
      </c>
      <c r="B803" t="s">
        <v>119</v>
      </c>
      <c r="C803" t="s">
        <v>120</v>
      </c>
      <c r="D803" t="s">
        <v>136</v>
      </c>
      <c r="E803" t="s">
        <v>147</v>
      </c>
      <c r="F803" t="s">
        <v>123</v>
      </c>
      <c r="G803" t="s">
        <v>22</v>
      </c>
      <c r="H803" t="s">
        <v>64</v>
      </c>
      <c r="I803" t="s">
        <v>150</v>
      </c>
      <c r="J803" t="s">
        <v>66</v>
      </c>
      <c r="M803">
        <v>4770.0586666666604</v>
      </c>
      <c r="N803">
        <v>13698.858709677401</v>
      </c>
      <c r="O803">
        <v>22154.4413333333</v>
      </c>
      <c r="P803">
        <v>30708.306129032298</v>
      </c>
      <c r="Q803">
        <v>38977.767419354801</v>
      </c>
      <c r="R803">
        <v>46971.551333333402</v>
      </c>
      <c r="S803">
        <v>55054.668387096797</v>
      </c>
      <c r="T803">
        <v>62748.883999999998</v>
      </c>
      <c r="U803">
        <v>70526.6406451613</v>
      </c>
      <c r="V803">
        <v>78886.651612903297</v>
      </c>
      <c r="W803">
        <v>87369.6700000001</v>
      </c>
      <c r="X803">
        <v>96563.936774193498</v>
      </c>
      <c r="Y803">
        <v>106987.97333333299</v>
      </c>
      <c r="Z803">
        <v>115694.31129032301</v>
      </c>
      <c r="AA803">
        <v>121081.428666666</v>
      </c>
      <c r="AB803">
        <v>126550.673548387</v>
      </c>
      <c r="AC803">
        <v>131857.59483871001</v>
      </c>
      <c r="AD803">
        <v>137006.68266666701</v>
      </c>
      <c r="AE803">
        <v>142233.23129032299</v>
      </c>
      <c r="AF803">
        <v>147227.824666667</v>
      </c>
      <c r="AG803">
        <v>152296.84935483799</v>
      </c>
      <c r="AH803">
        <v>157143.529354839</v>
      </c>
      <c r="AI803">
        <v>161630.445000001</v>
      </c>
      <c r="AJ803">
        <v>166495.473548387</v>
      </c>
      <c r="AK803">
        <v>175540.96266666701</v>
      </c>
      <c r="AL803">
        <v>183071.59129032301</v>
      </c>
      <c r="AM803">
        <v>185625.964666666</v>
      </c>
      <c r="AN803">
        <v>188213.04870967701</v>
      </c>
      <c r="AO803">
        <v>190717.056451613</v>
      </c>
      <c r="AP803">
        <v>193140.39933333301</v>
      </c>
      <c r="AQ803">
        <v>195593.69838709701</v>
      </c>
      <c r="AR803">
        <v>197931.698</v>
      </c>
      <c r="AS803">
        <v>200297.84129032301</v>
      </c>
      <c r="AT803">
        <v>202957.76</v>
      </c>
      <c r="AU803">
        <v>205741.15</v>
      </c>
      <c r="AV803">
        <v>208764.12709677499</v>
      </c>
      <c r="AW803">
        <v>217850.838666667</v>
      </c>
      <c r="AX803">
        <v>225648.221612903</v>
      </c>
      <c r="AY803">
        <v>227391.312666666</v>
      </c>
      <c r="AZ803">
        <v>229161.70032258099</v>
      </c>
      <c r="BA803">
        <v>230880.194193548</v>
      </c>
      <c r="BB803">
        <v>232548.13866666699</v>
      </c>
      <c r="BC803">
        <v>234241.67451612899</v>
      </c>
      <c r="BD803">
        <v>235860.471333333</v>
      </c>
      <c r="BE803">
        <v>237503.75806451601</v>
      </c>
      <c r="BF803">
        <v>239148.82193548401</v>
      </c>
      <c r="BG803">
        <v>240760.00758620701</v>
      </c>
      <c r="BH803">
        <v>242449.98967741901</v>
      </c>
      <c r="BI803">
        <v>251570.73333333299</v>
      </c>
      <c r="BJ803">
        <v>259211.05967742001</v>
      </c>
      <c r="BK803">
        <v>259746.50600000101</v>
      </c>
      <c r="BL803">
        <v>260282.134193548</v>
      </c>
      <c r="BM803">
        <v>260793.850645161</v>
      </c>
      <c r="BN803">
        <v>261282.49266666701</v>
      </c>
      <c r="BO803">
        <v>261770.27193548399</v>
      </c>
      <c r="BP803">
        <v>262228.34200000099</v>
      </c>
      <c r="BQ803">
        <v>262684.86741935503</v>
      </c>
      <c r="BR803">
        <v>263197.57709677401</v>
      </c>
      <c r="BS803">
        <v>263732.81000000099</v>
      </c>
      <c r="BT803">
        <v>264306.82935483899</v>
      </c>
      <c r="BU803">
        <f t="shared" ca="1" si="92"/>
        <v>50702.619584229404</v>
      </c>
      <c r="BV803">
        <f t="shared" ca="1" si="92"/>
        <v>138850.50146326175</v>
      </c>
      <c r="BW803">
        <f t="shared" ca="1" si="92"/>
        <v>193966.27482437284</v>
      </c>
      <c r="BX803">
        <f t="shared" ca="1" si="92"/>
        <v>232787.09410351003</v>
      </c>
      <c r="BY803">
        <f t="shared" ca="1" si="92"/>
        <v>260900.62286021528</v>
      </c>
      <c r="BZ803" t="str">
        <f>VLOOKUP($A803,[1]UNITES!$H$2:$I$20,2,FALSE) &amp; "__" &amp; $D803 &amp; "__" &amp;CB803</f>
        <v>+100 BP TC / +100 BP LT / +50 BP INF__Ressources à vue__TMO</v>
      </c>
      <c r="CA803" t="str">
        <f>VLOOKUP($A803,[1]UNITES!$H$2:$I$20,2,FALSE) &amp; "__" &amp; $E803 &amp; "__" &amp; $F803 &amp; "__" &amp; CB803</f>
        <v>+100 BP TC / +100 BP LT / +50 BP INF__Livrets Epargne Retraite__B Passif__TMO</v>
      </c>
      <c r="CB803" t="str">
        <f t="shared" si="89"/>
        <v>TMO</v>
      </c>
    </row>
    <row r="804" spans="1:80" x14ac:dyDescent="0.3">
      <c r="A804">
        <v>3</v>
      </c>
      <c r="B804" t="s">
        <v>119</v>
      </c>
      <c r="C804" t="s">
        <v>120</v>
      </c>
      <c r="D804" t="s">
        <v>136</v>
      </c>
      <c r="E804" t="s">
        <v>147</v>
      </c>
      <c r="F804" t="s">
        <v>123</v>
      </c>
      <c r="G804" t="s">
        <v>22</v>
      </c>
      <c r="H804" t="s">
        <v>64</v>
      </c>
      <c r="I804" t="s">
        <v>151</v>
      </c>
      <c r="J804" t="s">
        <v>66</v>
      </c>
      <c r="M804">
        <v>13789.562666666699</v>
      </c>
      <c r="N804">
        <v>39601.443548387098</v>
      </c>
      <c r="O804">
        <v>64045.3273333334</v>
      </c>
      <c r="P804">
        <v>88773.352580645194</v>
      </c>
      <c r="Q804">
        <v>112679.196129032</v>
      </c>
      <c r="R804">
        <v>135788.068</v>
      </c>
      <c r="S804">
        <v>159155.20612903201</v>
      </c>
      <c r="T804">
        <v>181398.09266666701</v>
      </c>
      <c r="U804">
        <v>203882.47225806399</v>
      </c>
      <c r="V804">
        <v>228050.084516128</v>
      </c>
      <c r="W804">
        <v>252573.28</v>
      </c>
      <c r="X804">
        <v>279152.59999999998</v>
      </c>
      <c r="Y804">
        <v>309286.99733333301</v>
      </c>
      <c r="Z804">
        <v>334455.776451613</v>
      </c>
      <c r="AA804">
        <v>350029.16866666701</v>
      </c>
      <c r="AB804">
        <v>365839.97806451598</v>
      </c>
      <c r="AC804">
        <v>381181.544838709</v>
      </c>
      <c r="AD804">
        <v>396066.81533333298</v>
      </c>
      <c r="AE804">
        <v>411176.02290322602</v>
      </c>
      <c r="AF804">
        <v>425614.68466666603</v>
      </c>
      <c r="AG804">
        <v>440268.52290322602</v>
      </c>
      <c r="AH804">
        <v>454279.58258064598</v>
      </c>
      <c r="AI804">
        <v>467250.6</v>
      </c>
      <c r="AJ804">
        <v>481314.70677419403</v>
      </c>
      <c r="AK804">
        <v>507463.93666666601</v>
      </c>
      <c r="AL804">
        <v>529233.90870967705</v>
      </c>
      <c r="AM804">
        <v>536618.23400000005</v>
      </c>
      <c r="AN804">
        <v>544097.11322580604</v>
      </c>
      <c r="AO804">
        <v>551335.85258064605</v>
      </c>
      <c r="AP804">
        <v>558341.40466666699</v>
      </c>
      <c r="AQ804">
        <v>565433.53064516</v>
      </c>
      <c r="AR804">
        <v>572192.35</v>
      </c>
      <c r="AS804">
        <v>579032.54774193501</v>
      </c>
      <c r="AT804">
        <v>586722.00225806597</v>
      </c>
      <c r="AU804">
        <v>594768.38500000001</v>
      </c>
      <c r="AV804">
        <v>603507.37741935498</v>
      </c>
      <c r="AW804">
        <v>629775.75866666704</v>
      </c>
      <c r="AX804">
        <v>652316.87483870902</v>
      </c>
      <c r="AY804">
        <v>657355.90800000005</v>
      </c>
      <c r="AZ804">
        <v>662473.85741935496</v>
      </c>
      <c r="BA804">
        <v>667441.78806451603</v>
      </c>
      <c r="BB804">
        <v>672263.57133333397</v>
      </c>
      <c r="BC804">
        <v>677159.34967741906</v>
      </c>
      <c r="BD804">
        <v>681839.07066666696</v>
      </c>
      <c r="BE804">
        <v>686589.56322580704</v>
      </c>
      <c r="BF804">
        <v>691345.20032258099</v>
      </c>
      <c r="BG804">
        <v>696002.91482758697</v>
      </c>
      <c r="BH804">
        <v>700888.40161290404</v>
      </c>
      <c r="BI804">
        <v>727255.16333333298</v>
      </c>
      <c r="BJ804">
        <v>749342.27870967798</v>
      </c>
      <c r="BK804">
        <v>750890.19733333401</v>
      </c>
      <c r="BL804">
        <v>752438.62419354904</v>
      </c>
      <c r="BM804">
        <v>753917.91677419399</v>
      </c>
      <c r="BN804">
        <v>755330.50933333405</v>
      </c>
      <c r="BO804">
        <v>756740.59967741906</v>
      </c>
      <c r="BP804">
        <v>758064.79933333304</v>
      </c>
      <c r="BQ804">
        <v>759384.54967741994</v>
      </c>
      <c r="BR804">
        <v>760866.72967741999</v>
      </c>
      <c r="BS804">
        <v>762414.01500000001</v>
      </c>
      <c r="BT804">
        <v>764073.41322580597</v>
      </c>
      <c r="BU804">
        <f t="shared" ca="1" si="92"/>
        <v>146574.05715232962</v>
      </c>
      <c r="BV804">
        <f t="shared" ca="1" si="92"/>
        <v>401397.03337634407</v>
      </c>
      <c r="BW804">
        <f t="shared" ca="1" si="92"/>
        <v>560728.88690949813</v>
      </c>
      <c r="BX804">
        <f t="shared" ca="1" si="92"/>
        <v>672954.35488796222</v>
      </c>
      <c r="BY804">
        <f t="shared" ca="1" si="92"/>
        <v>754226.56635573506</v>
      </c>
      <c r="BZ804" t="str">
        <f>VLOOKUP($A804,[1]UNITES!$H$2:$I$20,2,FALSE) &amp; "__" &amp; $D804 &amp; "__" &amp;CB804</f>
        <v>+100 BP TC / +100 BP LT / +50 BP INF__Ressources à vue__TMO</v>
      </c>
      <c r="CA804" t="str">
        <f>VLOOKUP($A804,[1]UNITES!$H$2:$I$20,2,FALSE) &amp; "__" &amp; $E804 &amp; "__" &amp; $F804 &amp; "__" &amp; CB804</f>
        <v>+100 BP TC / +100 BP LT / +50 BP INF__Livrets Epargne Retraite__B Passif__TMO</v>
      </c>
      <c r="CB804" t="str">
        <f t="shared" si="89"/>
        <v>TMO</v>
      </c>
    </row>
    <row r="805" spans="1:80" x14ac:dyDescent="0.3">
      <c r="A805">
        <v>3</v>
      </c>
      <c r="B805" t="s">
        <v>119</v>
      </c>
      <c r="C805" t="s">
        <v>120</v>
      </c>
      <c r="D805" t="s">
        <v>136</v>
      </c>
      <c r="E805" t="s">
        <v>147</v>
      </c>
      <c r="F805" t="s">
        <v>123</v>
      </c>
      <c r="G805" t="s">
        <v>22</v>
      </c>
      <c r="H805" t="s">
        <v>64</v>
      </c>
      <c r="I805" t="s">
        <v>152</v>
      </c>
      <c r="J805" t="s">
        <v>66</v>
      </c>
      <c r="M805">
        <v>9697.7919999999995</v>
      </c>
      <c r="N805">
        <v>27850.5306451613</v>
      </c>
      <c r="O805">
        <v>45041.196666666699</v>
      </c>
      <c r="P805">
        <v>62431.691290322597</v>
      </c>
      <c r="Q805">
        <v>79243.974193548405</v>
      </c>
      <c r="R805">
        <v>95495.771999999997</v>
      </c>
      <c r="S805">
        <v>111929.19193548401</v>
      </c>
      <c r="T805">
        <v>127571.959333334</v>
      </c>
      <c r="U805">
        <v>143384.561935484</v>
      </c>
      <c r="V805">
        <v>160380.93483871</v>
      </c>
      <c r="W805">
        <v>177627.38500000001</v>
      </c>
      <c r="X805">
        <v>196319.83612903199</v>
      </c>
      <c r="Y805">
        <v>217512.46799999999</v>
      </c>
      <c r="Z805">
        <v>235212.93258064601</v>
      </c>
      <c r="AA805">
        <v>246165.242</v>
      </c>
      <c r="AB805">
        <v>257284.521290323</v>
      </c>
      <c r="AC805">
        <v>268073.79516128998</v>
      </c>
      <c r="AD805">
        <v>278542.17533333402</v>
      </c>
      <c r="AE805">
        <v>289168.04096774198</v>
      </c>
      <c r="AF805">
        <v>299322.32733333303</v>
      </c>
      <c r="AG805">
        <v>309627.94032257999</v>
      </c>
      <c r="AH805">
        <v>319481.50774193503</v>
      </c>
      <c r="AI805">
        <v>328603.64500000002</v>
      </c>
      <c r="AJ805">
        <v>338494.51806451601</v>
      </c>
      <c r="AK805">
        <v>356884.506666667</v>
      </c>
      <c r="AL805">
        <v>372194.689032258</v>
      </c>
      <c r="AM805">
        <v>377387.864</v>
      </c>
      <c r="AN805">
        <v>382647.540645161</v>
      </c>
      <c r="AO805">
        <v>387738.33193548402</v>
      </c>
      <c r="AP805">
        <v>392665.12733333302</v>
      </c>
      <c r="AQ805">
        <v>397652.81548387097</v>
      </c>
      <c r="AR805">
        <v>402406.09466666699</v>
      </c>
      <c r="AS805">
        <v>407216.60032258002</v>
      </c>
      <c r="AT805">
        <v>412624.373870968</v>
      </c>
      <c r="AU805">
        <v>418283.16</v>
      </c>
      <c r="AV805">
        <v>424429.034516129</v>
      </c>
      <c r="AW805">
        <v>442902.81800000003</v>
      </c>
      <c r="AX805">
        <v>458755.32612903201</v>
      </c>
      <c r="AY805">
        <v>462299.13266666699</v>
      </c>
      <c r="AZ805">
        <v>465898.43129032297</v>
      </c>
      <c r="BA805">
        <v>469392.22935483902</v>
      </c>
      <c r="BB805">
        <v>472783.25000000099</v>
      </c>
      <c r="BC805">
        <v>476226.31064516102</v>
      </c>
      <c r="BD805">
        <v>479517.42066666699</v>
      </c>
      <c r="BE805">
        <v>482858.30193548498</v>
      </c>
      <c r="BF805">
        <v>486202.79903225799</v>
      </c>
      <c r="BG805">
        <v>489478.42655172403</v>
      </c>
      <c r="BH805">
        <v>492914.25258064503</v>
      </c>
      <c r="BI805">
        <v>511457.22600000002</v>
      </c>
      <c r="BJ805">
        <v>526990.44387096795</v>
      </c>
      <c r="BK805">
        <v>528079.048000001</v>
      </c>
      <c r="BL805">
        <v>529168.01064516103</v>
      </c>
      <c r="BM805">
        <v>530208.35290322604</v>
      </c>
      <c r="BN805">
        <v>531201.78399999999</v>
      </c>
      <c r="BO805">
        <v>532193.46064516099</v>
      </c>
      <c r="BP805">
        <v>533124.73866666702</v>
      </c>
      <c r="BQ805">
        <v>534052.87774193496</v>
      </c>
      <c r="BR805">
        <v>535095.25225806504</v>
      </c>
      <c r="BS805">
        <v>536183.41500000004</v>
      </c>
      <c r="BT805">
        <v>537350.42290322599</v>
      </c>
      <c r="BU805">
        <f t="shared" ref="BU805:BY814" ca="1" si="93">IFERROR(SUM(OFFSET($A805,0,12*BU$4,1,12))/12,0)</f>
        <v>103081.23549731191</v>
      </c>
      <c r="BV805">
        <f t="shared" ca="1" si="93"/>
        <v>282290.75948297494</v>
      </c>
      <c r="BW805">
        <f t="shared" ca="1" si="93"/>
        <v>394344.17820609309</v>
      </c>
      <c r="BX805">
        <f t="shared" ca="1" si="93"/>
        <v>473269.05823773349</v>
      </c>
      <c r="BY805">
        <f t="shared" ca="1" si="93"/>
        <v>530425.41938620072</v>
      </c>
      <c r="BZ805" t="str">
        <f>VLOOKUP($A805,[1]UNITES!$H$2:$I$20,2,FALSE) &amp; "__" &amp; $D805 &amp; "__" &amp;CB805</f>
        <v>+100 BP TC / +100 BP LT / +50 BP INF__Ressources à vue__TMO</v>
      </c>
      <c r="CA805" t="str">
        <f>VLOOKUP($A805,[1]UNITES!$H$2:$I$20,2,FALSE) &amp; "__" &amp; $E805 &amp; "__" &amp; $F805 &amp; "__" &amp; CB805</f>
        <v>+100 BP TC / +100 BP LT / +50 BP INF__Livrets Epargne Retraite__B Passif__TMO</v>
      </c>
      <c r="CB805" t="str">
        <f t="shared" si="89"/>
        <v>TMO</v>
      </c>
    </row>
    <row r="806" spans="1:80" x14ac:dyDescent="0.3">
      <c r="A806">
        <v>3</v>
      </c>
      <c r="B806" t="s">
        <v>119</v>
      </c>
      <c r="C806" t="s">
        <v>120</v>
      </c>
      <c r="D806" t="s">
        <v>136</v>
      </c>
      <c r="E806" t="s">
        <v>147</v>
      </c>
      <c r="F806" t="s">
        <v>123</v>
      </c>
      <c r="G806" t="s">
        <v>22</v>
      </c>
      <c r="H806" t="s">
        <v>64</v>
      </c>
      <c r="I806" t="s">
        <v>153</v>
      </c>
      <c r="J806" t="s">
        <v>66</v>
      </c>
      <c r="M806">
        <v>165566.63973010401</v>
      </c>
      <c r="N806">
        <v>475481.307611998</v>
      </c>
      <c r="O806">
        <v>768970.90941314003</v>
      </c>
      <c r="P806">
        <v>1065872.03858506</v>
      </c>
      <c r="Q806">
        <v>1352901.54489136</v>
      </c>
      <c r="R806">
        <v>1630362.1293422801</v>
      </c>
      <c r="S806">
        <v>1910923.5736591299</v>
      </c>
      <c r="T806">
        <v>2177986.47778292</v>
      </c>
      <c r="U806">
        <v>2447948.8911708002</v>
      </c>
      <c r="V806">
        <v>2738121.2968268101</v>
      </c>
      <c r="W806">
        <v>3032563.1650565099</v>
      </c>
      <c r="X806">
        <v>3351692.2151814499</v>
      </c>
      <c r="Y806">
        <v>3713505.85527982</v>
      </c>
      <c r="Z806">
        <v>4015698.9915183899</v>
      </c>
      <c r="AA806">
        <v>4202683.5384823997</v>
      </c>
      <c r="AB806">
        <v>4392518.6463879896</v>
      </c>
      <c r="AC806">
        <v>4576719.7506038398</v>
      </c>
      <c r="AD806">
        <v>4755442.2869146401</v>
      </c>
      <c r="AE806">
        <v>4936853.4380812896</v>
      </c>
      <c r="AF806">
        <v>5110213.6576696597</v>
      </c>
      <c r="AG806">
        <v>5286157.40331834</v>
      </c>
      <c r="AH806">
        <v>5454383.5156247504</v>
      </c>
      <c r="AI806">
        <v>5610122.2608547397</v>
      </c>
      <c r="AJ806">
        <v>5778985.2773536602</v>
      </c>
      <c r="AK806">
        <v>6092950.3680676697</v>
      </c>
      <c r="AL806">
        <v>6354335.1893189903</v>
      </c>
      <c r="AM806">
        <v>6442996.2781637004</v>
      </c>
      <c r="AN806">
        <v>6532792.7048345301</v>
      </c>
      <c r="AO806">
        <v>6619705.8714670399</v>
      </c>
      <c r="AP806">
        <v>6703819.1764051896</v>
      </c>
      <c r="AQ806">
        <v>6788971.9576427201</v>
      </c>
      <c r="AR806">
        <v>6870122.8561340896</v>
      </c>
      <c r="AS806">
        <v>6952250.7993120402</v>
      </c>
      <c r="AT806">
        <v>7044575.5488389703</v>
      </c>
      <c r="AU806">
        <v>7141185.7883588998</v>
      </c>
      <c r="AV806">
        <v>7246111.9236717196</v>
      </c>
      <c r="AW806">
        <v>7561507.66634038</v>
      </c>
      <c r="AX806">
        <v>7832151.3469099496</v>
      </c>
      <c r="AY806">
        <v>7892653.2691339096</v>
      </c>
      <c r="AZ806">
        <v>7954102.7750982502</v>
      </c>
      <c r="BA806">
        <v>8013751.0682268301</v>
      </c>
      <c r="BB806">
        <v>8071644.6415088</v>
      </c>
      <c r="BC806">
        <v>8130426.6409398401</v>
      </c>
      <c r="BD806">
        <v>8186614.4679880403</v>
      </c>
      <c r="BE806">
        <v>8243652.0443036603</v>
      </c>
      <c r="BF806">
        <v>8300751.38775896</v>
      </c>
      <c r="BG806">
        <v>8356674.98223955</v>
      </c>
      <c r="BH806">
        <v>8415333.3740238007</v>
      </c>
      <c r="BI806">
        <v>8731910.3230991308</v>
      </c>
      <c r="BJ806">
        <v>8997103.0295270402</v>
      </c>
      <c r="BK806">
        <v>9015688.3593032006</v>
      </c>
      <c r="BL806">
        <v>9034279.7614019196</v>
      </c>
      <c r="BM806">
        <v>9052041.1094374899</v>
      </c>
      <c r="BN806">
        <v>9069001.6272162907</v>
      </c>
      <c r="BO806">
        <v>9085932.1664790101</v>
      </c>
      <c r="BP806">
        <v>9101831.4104961101</v>
      </c>
      <c r="BQ806">
        <v>9117677.1551369391</v>
      </c>
      <c r="BR806">
        <v>9135473.1909143906</v>
      </c>
      <c r="BS806">
        <v>9154050.9450776596</v>
      </c>
      <c r="BT806">
        <v>9173974.8108516298</v>
      </c>
      <c r="BU806">
        <f t="shared" ca="1" si="93"/>
        <v>1759865.8491042966</v>
      </c>
      <c r="BV806">
        <f t="shared" ca="1" si="93"/>
        <v>4819440.3851741264</v>
      </c>
      <c r="BW806">
        <f t="shared" ca="1" si="93"/>
        <v>6732484.8718512962</v>
      </c>
      <c r="BX806">
        <f t="shared" ca="1" si="93"/>
        <v>8079938.6387059959</v>
      </c>
      <c r="BY806">
        <f t="shared" ca="1" si="93"/>
        <v>9055746.9907450695</v>
      </c>
      <c r="BZ806" t="str">
        <f>VLOOKUP($A806,[1]UNITES!$H$2:$I$20,2,FALSE) &amp; "__" &amp; $D806 &amp; "__" &amp;CB806</f>
        <v>+100 BP TC / +100 BP LT / +50 BP INF__Ressources à vue__TMO</v>
      </c>
      <c r="CA806" t="str">
        <f>VLOOKUP($A806,[1]UNITES!$H$2:$I$20,2,FALSE) &amp; "__" &amp; $E806 &amp; "__" &amp; $F806 &amp; "__" &amp; CB806</f>
        <v>+100 BP TC / +100 BP LT / +50 BP INF__Livrets Epargne Retraite__B Passif__TMO</v>
      </c>
      <c r="CB806" t="str">
        <f t="shared" si="89"/>
        <v>TMO</v>
      </c>
    </row>
    <row r="807" spans="1:80" x14ac:dyDescent="0.3">
      <c r="A807">
        <v>3</v>
      </c>
      <c r="B807" t="s">
        <v>119</v>
      </c>
      <c r="C807" t="s">
        <v>120</v>
      </c>
      <c r="D807" t="s">
        <v>136</v>
      </c>
      <c r="E807" t="s">
        <v>147</v>
      </c>
      <c r="F807" t="s">
        <v>123</v>
      </c>
      <c r="G807" t="s">
        <v>22</v>
      </c>
      <c r="H807" t="s">
        <v>64</v>
      </c>
      <c r="I807" t="s">
        <v>154</v>
      </c>
      <c r="J807" t="s">
        <v>66</v>
      </c>
      <c r="M807">
        <v>816884.56563164003</v>
      </c>
      <c r="N807">
        <v>2345963.7924696002</v>
      </c>
      <c r="O807">
        <v>3794003.8560521398</v>
      </c>
      <c r="P807">
        <v>5258875.9867591299</v>
      </c>
      <c r="Q807">
        <v>6675042.7830827199</v>
      </c>
      <c r="R807">
        <v>8043997.7322708098</v>
      </c>
      <c r="S807">
        <v>9428251.9318300597</v>
      </c>
      <c r="T807">
        <v>10745906.0732575</v>
      </c>
      <c r="U807">
        <v>12077866.0340879</v>
      </c>
      <c r="V807">
        <v>13509539.492675301</v>
      </c>
      <c r="W807">
        <v>14962277.9054639</v>
      </c>
      <c r="X807">
        <v>16536819.730232401</v>
      </c>
      <c r="Y807">
        <v>18321961.856690701</v>
      </c>
      <c r="Z807">
        <v>19812944.0385256</v>
      </c>
      <c r="AA807">
        <v>20735501.833572101</v>
      </c>
      <c r="AB807">
        <v>21672123.903075401</v>
      </c>
      <c r="AC807">
        <v>22580948.511149202</v>
      </c>
      <c r="AD807">
        <v>23462742.610568099</v>
      </c>
      <c r="AE807">
        <v>24357801.994056098</v>
      </c>
      <c r="AF807">
        <v>25213139.0772072</v>
      </c>
      <c r="AG807">
        <v>26081222.965008099</v>
      </c>
      <c r="AH807">
        <v>26911229.063053101</v>
      </c>
      <c r="AI807">
        <v>27679624.060107902</v>
      </c>
      <c r="AJ807">
        <v>28512772.526863899</v>
      </c>
      <c r="AK807">
        <v>30061836.040977798</v>
      </c>
      <c r="AL807">
        <v>31351475.251448698</v>
      </c>
      <c r="AM807">
        <v>31788917.686275199</v>
      </c>
      <c r="AN807">
        <v>32231961.7462864</v>
      </c>
      <c r="AO807">
        <v>32660780.159991302</v>
      </c>
      <c r="AP807">
        <v>33075784.411411699</v>
      </c>
      <c r="AQ807">
        <v>33495917.3161029</v>
      </c>
      <c r="AR807">
        <v>33896305.459044799</v>
      </c>
      <c r="AS807">
        <v>34301514.232525997</v>
      </c>
      <c r="AT807">
        <v>34757032.703337498</v>
      </c>
      <c r="AU807">
        <v>35233695.232866503</v>
      </c>
      <c r="AV807">
        <v>35751387.340152301</v>
      </c>
      <c r="AW807">
        <v>37307509.501623698</v>
      </c>
      <c r="AX807">
        <v>38642830.7192728</v>
      </c>
      <c r="AY807">
        <v>38941339.4302205</v>
      </c>
      <c r="AZ807">
        <v>39244523.4011053</v>
      </c>
      <c r="BA807">
        <v>39538820.432503097</v>
      </c>
      <c r="BB807">
        <v>39824459.890542902</v>
      </c>
      <c r="BC807">
        <v>40114482.748197198</v>
      </c>
      <c r="BD807">
        <v>40391706.2880833</v>
      </c>
      <c r="BE807">
        <v>40673122.385498002</v>
      </c>
      <c r="BF807">
        <v>40954843.226246104</v>
      </c>
      <c r="BG807">
        <v>41230763.080918603</v>
      </c>
      <c r="BH807">
        <v>41520176.084194303</v>
      </c>
      <c r="BI807">
        <v>43082126.157065898</v>
      </c>
      <c r="BJ807">
        <v>44390552.981371596</v>
      </c>
      <c r="BK807">
        <v>44482250.614910498</v>
      </c>
      <c r="BL807">
        <v>44573978.198857903</v>
      </c>
      <c r="BM807">
        <v>44661610.422760896</v>
      </c>
      <c r="BN807">
        <v>44745291.427006602</v>
      </c>
      <c r="BO807">
        <v>44828824.5373381</v>
      </c>
      <c r="BP807">
        <v>44907269.391732298</v>
      </c>
      <c r="BQ807">
        <v>44985450.243524298</v>
      </c>
      <c r="BR807">
        <v>45073253.603878997</v>
      </c>
      <c r="BS807">
        <v>45164913.871493101</v>
      </c>
      <c r="BT807">
        <v>45263215.666206397</v>
      </c>
      <c r="BU807">
        <f t="shared" ca="1" si="93"/>
        <v>8682952.49031776</v>
      </c>
      <c r="BV807">
        <f t="shared" ca="1" si="93"/>
        <v>23778501.03665645</v>
      </c>
      <c r="BW807">
        <f t="shared" ca="1" si="93"/>
        <v>33217217.298368428</v>
      </c>
      <c r="BX807">
        <f t="shared" ca="1" si="93"/>
        <v>39865381.432367153</v>
      </c>
      <c r="BY807">
        <f t="shared" ca="1" si="93"/>
        <v>44679894.759678878</v>
      </c>
      <c r="BZ807" t="str">
        <f>VLOOKUP($A807,[1]UNITES!$H$2:$I$20,2,FALSE) &amp; "__" &amp; $D807 &amp; "__" &amp;CB807</f>
        <v>+100 BP TC / +100 BP LT / +50 BP INF__Ressources à vue__TMO</v>
      </c>
      <c r="CA807" t="str">
        <f>VLOOKUP($A807,[1]UNITES!$H$2:$I$20,2,FALSE) &amp; "__" &amp; $E807 &amp; "__" &amp; $F807 &amp; "__" &amp; CB807</f>
        <v>+100 BP TC / +100 BP LT / +50 BP INF__Livrets Epargne Retraite__B Passif__TMO</v>
      </c>
      <c r="CB807" t="str">
        <f t="shared" si="89"/>
        <v>TMO</v>
      </c>
    </row>
    <row r="808" spans="1:80" x14ac:dyDescent="0.3">
      <c r="A808">
        <v>3</v>
      </c>
      <c r="B808" t="s">
        <v>119</v>
      </c>
      <c r="C808" t="s">
        <v>120</v>
      </c>
      <c r="D808" t="s">
        <v>136</v>
      </c>
      <c r="E808" t="s">
        <v>147</v>
      </c>
      <c r="F808" t="s">
        <v>123</v>
      </c>
      <c r="G808" t="s">
        <v>22</v>
      </c>
      <c r="H808" t="s">
        <v>64</v>
      </c>
      <c r="I808" t="s">
        <v>155</v>
      </c>
      <c r="J808" t="s">
        <v>66</v>
      </c>
      <c r="M808">
        <v>17284.714666666699</v>
      </c>
      <c r="N808">
        <v>49638.970645161302</v>
      </c>
      <c r="O808">
        <v>80278.495333333296</v>
      </c>
      <c r="P808">
        <v>111274.181290323</v>
      </c>
      <c r="Q808">
        <v>141239.29709677401</v>
      </c>
      <c r="R808">
        <v>170205.436666667</v>
      </c>
      <c r="S808">
        <v>199495.29967741901</v>
      </c>
      <c r="T808">
        <v>227375.95</v>
      </c>
      <c r="U808">
        <v>255559.29806451601</v>
      </c>
      <c r="V808">
        <v>285852.51645161299</v>
      </c>
      <c r="W808">
        <v>316591.46000000002</v>
      </c>
      <c r="X808">
        <v>349907.68322580698</v>
      </c>
      <c r="Y808">
        <v>387680.05333333299</v>
      </c>
      <c r="Z808">
        <v>419228.20612903102</v>
      </c>
      <c r="AA808">
        <v>438748.89399999898</v>
      </c>
      <c r="AB808">
        <v>458567.16580645199</v>
      </c>
      <c r="AC808">
        <v>477797.272258065</v>
      </c>
      <c r="AD808">
        <v>496455.43199999997</v>
      </c>
      <c r="AE808">
        <v>515394.26483871101</v>
      </c>
      <c r="AF808">
        <v>533492.60466666694</v>
      </c>
      <c r="AG808">
        <v>551860.660322582</v>
      </c>
      <c r="AH808">
        <v>569423.01903225796</v>
      </c>
      <c r="AI808">
        <v>585681.72499999998</v>
      </c>
      <c r="AJ808">
        <v>603310.56548387196</v>
      </c>
      <c r="AK808">
        <v>636087.67933333304</v>
      </c>
      <c r="AL808">
        <v>663375.55548387102</v>
      </c>
      <c r="AM808">
        <v>672631.53733333503</v>
      </c>
      <c r="AN808">
        <v>682006.04032258096</v>
      </c>
      <c r="AO808">
        <v>691079.54483870894</v>
      </c>
      <c r="AP808">
        <v>699860.75266666606</v>
      </c>
      <c r="AQ808">
        <v>708750.47483871004</v>
      </c>
      <c r="AR808">
        <v>717222.41066666704</v>
      </c>
      <c r="AS808">
        <v>725796.34548387094</v>
      </c>
      <c r="AT808">
        <v>735434.80258064601</v>
      </c>
      <c r="AU808">
        <v>745520.65000000095</v>
      </c>
      <c r="AV808">
        <v>756474.65451612801</v>
      </c>
      <c r="AW808">
        <v>789401.13266666594</v>
      </c>
      <c r="AX808">
        <v>817655.60838709702</v>
      </c>
      <c r="AY808">
        <v>823971.84400000004</v>
      </c>
      <c r="AZ808">
        <v>830387.00903225795</v>
      </c>
      <c r="BA808">
        <v>836614.13064516103</v>
      </c>
      <c r="BB808">
        <v>842658.06066666695</v>
      </c>
      <c r="BC808">
        <v>848794.74096774205</v>
      </c>
      <c r="BD808">
        <v>854660.60600000003</v>
      </c>
      <c r="BE808">
        <v>860615.18032258097</v>
      </c>
      <c r="BF808">
        <v>866576.19322580704</v>
      </c>
      <c r="BG808">
        <v>872414.466206896</v>
      </c>
      <c r="BH808">
        <v>878538.25096774194</v>
      </c>
      <c r="BI808">
        <v>911588.03333333402</v>
      </c>
      <c r="BJ808">
        <v>939273.43645161402</v>
      </c>
      <c r="BK808">
        <v>941213.69533333404</v>
      </c>
      <c r="BL808">
        <v>943154.58870967804</v>
      </c>
      <c r="BM808">
        <v>945008.82645161299</v>
      </c>
      <c r="BN808">
        <v>946779.45600000105</v>
      </c>
      <c r="BO808">
        <v>948546.95967741997</v>
      </c>
      <c r="BP808">
        <v>950206.80066666799</v>
      </c>
      <c r="BQ808">
        <v>951861.05096774199</v>
      </c>
      <c r="BR808">
        <v>953718.911612903</v>
      </c>
      <c r="BS808">
        <v>955658.38</v>
      </c>
      <c r="BT808">
        <v>957738.37903225794</v>
      </c>
      <c r="BU808">
        <f t="shared" ca="1" si="93"/>
        <v>183725.27525985669</v>
      </c>
      <c r="BV808">
        <f t="shared" ca="1" si="93"/>
        <v>503136.65523924743</v>
      </c>
      <c r="BW808">
        <f t="shared" ca="1" si="93"/>
        <v>702853.3706720433</v>
      </c>
      <c r="BX808">
        <f t="shared" ca="1" si="93"/>
        <v>843523.93525738455</v>
      </c>
      <c r="BY808">
        <f t="shared" ca="1" si="93"/>
        <v>945395.70985304716</v>
      </c>
      <c r="BZ808" t="str">
        <f>VLOOKUP($A808,[1]UNITES!$H$2:$I$20,2,FALSE) &amp; "__" &amp; $D808 &amp; "__" &amp;CB808</f>
        <v>+100 BP TC / +100 BP LT / +50 BP INF__Ressources à vue__TMO</v>
      </c>
      <c r="CA808" t="str">
        <f>VLOOKUP($A808,[1]UNITES!$H$2:$I$20,2,FALSE) &amp; "__" &amp; $E808 &amp; "__" &amp; $F808 &amp; "__" &amp; CB808</f>
        <v>+100 BP TC / +100 BP LT / +50 BP INF__Livrets Epargne Retraite__B Passif__TMO</v>
      </c>
      <c r="CB808" t="str">
        <f t="shared" si="89"/>
        <v>TMO</v>
      </c>
    </row>
    <row r="809" spans="1:80" x14ac:dyDescent="0.3">
      <c r="A809">
        <v>3</v>
      </c>
      <c r="B809" t="s">
        <v>119</v>
      </c>
      <c r="C809" t="s">
        <v>120</v>
      </c>
      <c r="D809" t="s">
        <v>136</v>
      </c>
      <c r="E809" t="s">
        <v>147</v>
      </c>
      <c r="F809" t="s">
        <v>123</v>
      </c>
      <c r="G809" t="s">
        <v>22</v>
      </c>
      <c r="H809" t="s">
        <v>64</v>
      </c>
      <c r="I809" t="s">
        <v>156</v>
      </c>
      <c r="J809" t="s">
        <v>66</v>
      </c>
      <c r="M809">
        <v>41504.336000000003</v>
      </c>
      <c r="N809">
        <v>119193.90838709701</v>
      </c>
      <c r="O809">
        <v>192766.041333334</v>
      </c>
      <c r="P809">
        <v>267193.38451612898</v>
      </c>
      <c r="Q809">
        <v>339146.09677419398</v>
      </c>
      <c r="R809">
        <v>408700.06133333303</v>
      </c>
      <c r="S809">
        <v>479031.36032258102</v>
      </c>
      <c r="T809">
        <v>545978.83799999999</v>
      </c>
      <c r="U809">
        <v>613653.16096774198</v>
      </c>
      <c r="V809">
        <v>686393.74064516101</v>
      </c>
      <c r="W809">
        <v>760204.58499999996</v>
      </c>
      <c r="X809">
        <v>840204.02838709799</v>
      </c>
      <c r="Y809">
        <v>930903.67599999905</v>
      </c>
      <c r="Z809">
        <v>1006657.61096774</v>
      </c>
      <c r="AA809">
        <v>1053530.996</v>
      </c>
      <c r="AB809">
        <v>1101118.9667742001</v>
      </c>
      <c r="AC809">
        <v>1147294.5987096799</v>
      </c>
      <c r="AD809">
        <v>1192096.86266666</v>
      </c>
      <c r="AE809">
        <v>1237573.11322581</v>
      </c>
      <c r="AF809">
        <v>1281031.1433333301</v>
      </c>
      <c r="AG809">
        <v>1325136.8158064601</v>
      </c>
      <c r="AH809">
        <v>1367307.8370967701</v>
      </c>
      <c r="AI809">
        <v>1406348.51</v>
      </c>
      <c r="AJ809">
        <v>1448679.1816129</v>
      </c>
      <c r="AK809">
        <v>1527384.12200001</v>
      </c>
      <c r="AL809">
        <v>1592908.20806452</v>
      </c>
      <c r="AM809">
        <v>1615133.8153333301</v>
      </c>
      <c r="AN809">
        <v>1637644.0351612901</v>
      </c>
      <c r="AO809">
        <v>1659431.47580645</v>
      </c>
      <c r="AP809">
        <v>1680517.0473333399</v>
      </c>
      <c r="AQ809">
        <v>1701863.1954838701</v>
      </c>
      <c r="AR809">
        <v>1722206.14666667</v>
      </c>
      <c r="AS809">
        <v>1742794.0232258099</v>
      </c>
      <c r="AT809">
        <v>1765938.0380645201</v>
      </c>
      <c r="AU809">
        <v>1790156.345</v>
      </c>
      <c r="AV809">
        <v>1816459.28290322</v>
      </c>
      <c r="AW809">
        <v>1895522.8593333301</v>
      </c>
      <c r="AX809">
        <v>1963367.96870968</v>
      </c>
      <c r="AY809">
        <v>1978534.6246666701</v>
      </c>
      <c r="AZ809">
        <v>1993938.8167741899</v>
      </c>
      <c r="BA809">
        <v>2008891.48290322</v>
      </c>
      <c r="BB809">
        <v>2023404.274</v>
      </c>
      <c r="BC809">
        <v>2038139.7790322599</v>
      </c>
      <c r="BD809">
        <v>2052224.97933334</v>
      </c>
      <c r="BE809">
        <v>2066523.1864516099</v>
      </c>
      <c r="BF809">
        <v>2080836.88258065</v>
      </c>
      <c r="BG809">
        <v>2094855.8441379301</v>
      </c>
      <c r="BH809">
        <v>2109560.35967742</v>
      </c>
      <c r="BI809">
        <v>2188920.0406666701</v>
      </c>
      <c r="BJ809">
        <v>2255398.6922580702</v>
      </c>
      <c r="BK809">
        <v>2260057.6746666702</v>
      </c>
      <c r="BL809">
        <v>2264718.17870967</v>
      </c>
      <c r="BM809">
        <v>2269170.5987096801</v>
      </c>
      <c r="BN809">
        <v>2273422.2666666699</v>
      </c>
      <c r="BO809">
        <v>2277666.4267741898</v>
      </c>
      <c r="BP809">
        <v>2281652.0566666699</v>
      </c>
      <c r="BQ809">
        <v>2285624.27774193</v>
      </c>
      <c r="BR809">
        <v>2290085.3993548402</v>
      </c>
      <c r="BS809">
        <v>2294742.48</v>
      </c>
      <c r="BT809">
        <v>2299737.00935484</v>
      </c>
      <c r="BU809">
        <f t="shared" ca="1" si="93"/>
        <v>441164.12847222242</v>
      </c>
      <c r="BV809">
        <f t="shared" ca="1" si="93"/>
        <v>1208139.9426827957</v>
      </c>
      <c r="BW809">
        <f t="shared" ca="1" si="93"/>
        <v>1687702.9779202528</v>
      </c>
      <c r="BX809">
        <f t="shared" ca="1" si="93"/>
        <v>2025483.4214666914</v>
      </c>
      <c r="BY809">
        <f t="shared" ca="1" si="93"/>
        <v>2270099.591797492</v>
      </c>
      <c r="BZ809" t="str">
        <f>VLOOKUP($A809,[1]UNITES!$H$2:$I$20,2,FALSE) &amp; "__" &amp; $D809 &amp; "__" &amp;CB809</f>
        <v>+100 BP TC / +100 BP LT / +50 BP INF__Ressources à vue__TMO</v>
      </c>
      <c r="CA809" t="str">
        <f>VLOOKUP($A809,[1]UNITES!$H$2:$I$20,2,FALSE) &amp; "__" &amp; $E809 &amp; "__" &amp; $F809 &amp; "__" &amp; CB809</f>
        <v>+100 BP TC / +100 BP LT / +50 BP INF__Livrets Epargne Retraite__B Passif__TMO</v>
      </c>
      <c r="CB809" t="str">
        <f t="shared" si="89"/>
        <v>TMO</v>
      </c>
    </row>
    <row r="810" spans="1:80" x14ac:dyDescent="0.3">
      <c r="A810">
        <v>3</v>
      </c>
      <c r="B810" t="s">
        <v>119</v>
      </c>
      <c r="C810" t="s">
        <v>120</v>
      </c>
      <c r="D810" t="s">
        <v>136</v>
      </c>
      <c r="E810" t="s">
        <v>147</v>
      </c>
      <c r="F810" t="s">
        <v>123</v>
      </c>
      <c r="G810" t="s">
        <v>22</v>
      </c>
      <c r="H810" t="s">
        <v>64</v>
      </c>
      <c r="I810" t="s">
        <v>157</v>
      </c>
      <c r="J810" t="s">
        <v>66</v>
      </c>
      <c r="M810">
        <v>4791.7920000000004</v>
      </c>
      <c r="N810">
        <v>13761.27</v>
      </c>
      <c r="O810">
        <v>22255.379333333301</v>
      </c>
      <c r="P810">
        <v>30848.228709677402</v>
      </c>
      <c r="Q810">
        <v>39155.369677419403</v>
      </c>
      <c r="R810">
        <v>47185.567999999999</v>
      </c>
      <c r="S810">
        <v>55305.513870967698</v>
      </c>
      <c r="T810">
        <v>63034.79</v>
      </c>
      <c r="U810">
        <v>70847.984838709701</v>
      </c>
      <c r="V810">
        <v>79246.083548387105</v>
      </c>
      <c r="W810">
        <v>87767.744999999893</v>
      </c>
      <c r="X810">
        <v>97003.905806451701</v>
      </c>
      <c r="Y810">
        <v>107475.437333333</v>
      </c>
      <c r="Z810">
        <v>116221.442258065</v>
      </c>
      <c r="AA810">
        <v>121633.103333333</v>
      </c>
      <c r="AB810">
        <v>127127.268709678</v>
      </c>
      <c r="AC810">
        <v>132458.377096774</v>
      </c>
      <c r="AD810">
        <v>137630.92066666699</v>
      </c>
      <c r="AE810">
        <v>142881.284193548</v>
      </c>
      <c r="AF810">
        <v>147898.63933333301</v>
      </c>
      <c r="AG810">
        <v>152990.76290322599</v>
      </c>
      <c r="AH810">
        <v>157859.52193548399</v>
      </c>
      <c r="AI810">
        <v>162366.875</v>
      </c>
      <c r="AJ810">
        <v>167254.07419354899</v>
      </c>
      <c r="AK810">
        <v>176340.78133333399</v>
      </c>
      <c r="AL810">
        <v>183905.71806451699</v>
      </c>
      <c r="AM810">
        <v>186471.725333334</v>
      </c>
      <c r="AN810">
        <v>189070.59064516099</v>
      </c>
      <c r="AO810">
        <v>191586.01516129001</v>
      </c>
      <c r="AP810">
        <v>194020.40466666699</v>
      </c>
      <c r="AQ810">
        <v>196484.87677419401</v>
      </c>
      <c r="AR810">
        <v>198833.53066666701</v>
      </c>
      <c r="AS810">
        <v>201210.455806452</v>
      </c>
      <c r="AT810">
        <v>203882.50032258101</v>
      </c>
      <c r="AU810">
        <v>206678.57499999899</v>
      </c>
      <c r="AV810">
        <v>209715.318064516</v>
      </c>
      <c r="AW810">
        <v>218843.422666667</v>
      </c>
      <c r="AX810">
        <v>226676.33548387099</v>
      </c>
      <c r="AY810">
        <v>228427.36933333401</v>
      </c>
      <c r="AZ810">
        <v>230205.82258064501</v>
      </c>
      <c r="BA810">
        <v>231932.156129032</v>
      </c>
      <c r="BB810">
        <v>233607.69866666599</v>
      </c>
      <c r="BC810">
        <v>235308.95032258099</v>
      </c>
      <c r="BD810">
        <v>236935.129333333</v>
      </c>
      <c r="BE810">
        <v>238585.89677419301</v>
      </c>
      <c r="BF810">
        <v>240238.45161290301</v>
      </c>
      <c r="BG810">
        <v>241856.97724137999</v>
      </c>
      <c r="BH810">
        <v>243554.65322580599</v>
      </c>
      <c r="BI810">
        <v>252716.95666666701</v>
      </c>
      <c r="BJ810">
        <v>260392.101612903</v>
      </c>
      <c r="BK810">
        <v>260929.99266666701</v>
      </c>
      <c r="BL810">
        <v>261468.06387096801</v>
      </c>
      <c r="BM810">
        <v>261982.11193548399</v>
      </c>
      <c r="BN810">
        <v>262472.97666666599</v>
      </c>
      <c r="BO810">
        <v>262962.97096774197</v>
      </c>
      <c r="BP810">
        <v>263423.126666667</v>
      </c>
      <c r="BQ810">
        <v>263881.729677419</v>
      </c>
      <c r="BR810">
        <v>264396.77838709601</v>
      </c>
      <c r="BS810">
        <v>264934.45500000002</v>
      </c>
      <c r="BT810">
        <v>265511.088387097</v>
      </c>
      <c r="BU810">
        <f t="shared" ca="1" si="93"/>
        <v>50933.63589874551</v>
      </c>
      <c r="BV810">
        <f t="shared" ca="1" si="93"/>
        <v>139483.14224641584</v>
      </c>
      <c r="BW810">
        <f t="shared" ca="1" si="93"/>
        <v>194850.04098655935</v>
      </c>
      <c r="BX810">
        <f t="shared" ca="1" si="93"/>
        <v>233847.73861420093</v>
      </c>
      <c r="BY810">
        <f t="shared" ca="1" si="93"/>
        <v>262089.36270878138</v>
      </c>
      <c r="BZ810" t="str">
        <f>VLOOKUP($A810,[1]UNITES!$H$2:$I$20,2,FALSE) &amp; "__" &amp; $D810 &amp; "__" &amp;CB810</f>
        <v>+100 BP TC / +100 BP LT / +50 BP INF__Ressources à vue__TMO</v>
      </c>
      <c r="CA810" t="str">
        <f>VLOOKUP($A810,[1]UNITES!$H$2:$I$20,2,FALSE) &amp; "__" &amp; $E810 &amp; "__" &amp; $F810 &amp; "__" &amp; CB810</f>
        <v>+100 BP TC / +100 BP LT / +50 BP INF__Livrets Epargne Retraite__B Passif__TMO</v>
      </c>
      <c r="CB810" t="str">
        <f t="shared" si="89"/>
        <v>TMO</v>
      </c>
    </row>
    <row r="811" spans="1:80" x14ac:dyDescent="0.3">
      <c r="A811">
        <v>3</v>
      </c>
      <c r="B811" t="s">
        <v>119</v>
      </c>
      <c r="C811" t="s">
        <v>120</v>
      </c>
      <c r="D811" t="s">
        <v>136</v>
      </c>
      <c r="E811" t="s">
        <v>147</v>
      </c>
      <c r="F811" t="s">
        <v>123</v>
      </c>
      <c r="G811" t="s">
        <v>22</v>
      </c>
      <c r="H811" t="s">
        <v>64</v>
      </c>
      <c r="I811" t="s">
        <v>158</v>
      </c>
      <c r="J811" t="s">
        <v>66</v>
      </c>
      <c r="M811">
        <v>55715.446043586198</v>
      </c>
      <c r="N811">
        <v>160005.98300747701</v>
      </c>
      <c r="O811">
        <v>258769.26663208901</v>
      </c>
      <c r="P811">
        <v>358680.57779821701</v>
      </c>
      <c r="Q811">
        <v>455269.95096500899</v>
      </c>
      <c r="R811">
        <v>548639.24699397699</v>
      </c>
      <c r="S811">
        <v>643052.02755237801</v>
      </c>
      <c r="T811">
        <v>732922.36400985997</v>
      </c>
      <c r="U811">
        <v>823768.42179160903</v>
      </c>
      <c r="V811">
        <v>921415.42335898103</v>
      </c>
      <c r="W811">
        <v>1020499.15800918</v>
      </c>
      <c r="X811">
        <v>1127890.46502335</v>
      </c>
      <c r="Y811">
        <v>1249645.7205969801</v>
      </c>
      <c r="Z811">
        <v>1351337.8581944101</v>
      </c>
      <c r="AA811">
        <v>1414260.7240288099</v>
      </c>
      <c r="AB811">
        <v>1478142.8449722</v>
      </c>
      <c r="AC811">
        <v>1540129.0473752799</v>
      </c>
      <c r="AD811">
        <v>1600271.63640004</v>
      </c>
      <c r="AE811">
        <v>1661318.9805331</v>
      </c>
      <c r="AF811">
        <v>1719657.0792552801</v>
      </c>
      <c r="AG811">
        <v>1778864.5691283401</v>
      </c>
      <c r="AH811">
        <v>1835474.9643661201</v>
      </c>
      <c r="AI811">
        <v>1887883.1890664699</v>
      </c>
      <c r="AJ811">
        <v>1944707.9147908699</v>
      </c>
      <c r="AK811">
        <v>2050361.48013772</v>
      </c>
      <c r="AL811">
        <v>2138321.0633880501</v>
      </c>
      <c r="AM811">
        <v>2168156.73563937</v>
      </c>
      <c r="AN811">
        <v>2198374.4625407001</v>
      </c>
      <c r="AO811">
        <v>2227621.9396877401</v>
      </c>
      <c r="AP811">
        <v>2255927.2240915801</v>
      </c>
      <c r="AQ811">
        <v>2284582.3055751501</v>
      </c>
      <c r="AR811">
        <v>2311890.69547167</v>
      </c>
      <c r="AS811">
        <v>2339527.8753078501</v>
      </c>
      <c r="AT811">
        <v>2370596.4224780998</v>
      </c>
      <c r="AU811">
        <v>2403107.0956344702</v>
      </c>
      <c r="AV811">
        <v>2438416.1826974899</v>
      </c>
      <c r="AW811">
        <v>2544551.1817709198</v>
      </c>
      <c r="AX811">
        <v>2635626.4939211798</v>
      </c>
      <c r="AY811">
        <v>2655986.2145248102</v>
      </c>
      <c r="AZ811">
        <v>2676664.8173475601</v>
      </c>
      <c r="BA811">
        <v>2696737.2895389199</v>
      </c>
      <c r="BB811">
        <v>2716219.2699593198</v>
      </c>
      <c r="BC811">
        <v>2736000.21842654</v>
      </c>
      <c r="BD811">
        <v>2754908.19845253</v>
      </c>
      <c r="BE811">
        <v>2774102.1298799999</v>
      </c>
      <c r="BF811">
        <v>2793316.8391572102</v>
      </c>
      <c r="BG811">
        <v>2812135.9017107999</v>
      </c>
      <c r="BH811">
        <v>2831875.2573906798</v>
      </c>
      <c r="BI811">
        <v>2938407.7441250798</v>
      </c>
      <c r="BJ811">
        <v>3027648.7373057301</v>
      </c>
      <c r="BK811">
        <v>3033902.9546757801</v>
      </c>
      <c r="BL811">
        <v>3040159.2174652</v>
      </c>
      <c r="BM811">
        <v>3046136.1568962401</v>
      </c>
      <c r="BN811">
        <v>3051843.6002378101</v>
      </c>
      <c r="BO811">
        <v>3057540.9599448498</v>
      </c>
      <c r="BP811">
        <v>3062891.2743786499</v>
      </c>
      <c r="BQ811">
        <v>3068223.57846813</v>
      </c>
      <c r="BR811">
        <v>3074212.1878993101</v>
      </c>
      <c r="BS811">
        <v>3080463.8592693298</v>
      </c>
      <c r="BT811">
        <v>3087168.5183870499</v>
      </c>
      <c r="BU811">
        <f t="shared" ca="1" si="93"/>
        <v>592219.02759880933</v>
      </c>
      <c r="BV811">
        <f t="shared" ca="1" si="93"/>
        <v>1621807.8773923249</v>
      </c>
      <c r="BW811">
        <f t="shared" ca="1" si="93"/>
        <v>2265573.6235541576</v>
      </c>
      <c r="BX811">
        <f t="shared" ca="1" si="93"/>
        <v>2719010.3176733721</v>
      </c>
      <c r="BY811">
        <f t="shared" ca="1" si="93"/>
        <v>3047383.2324210964</v>
      </c>
      <c r="BZ811" t="str">
        <f>VLOOKUP($A811,[1]UNITES!$H$2:$I$20,2,FALSE) &amp; "__" &amp; $D811 &amp; "__" &amp;CB811</f>
        <v>+100 BP TC / +100 BP LT / +50 BP INF__Ressources à vue__TMO</v>
      </c>
      <c r="CA811" t="str">
        <f>VLOOKUP($A811,[1]UNITES!$H$2:$I$20,2,FALSE) &amp; "__" &amp; $E811 &amp; "__" &amp; $F811 &amp; "__" &amp; CB811</f>
        <v>+100 BP TC / +100 BP LT / +50 BP INF__Livrets Epargne Retraite__B Passif__TMO</v>
      </c>
      <c r="CB811" t="str">
        <f t="shared" si="89"/>
        <v>TMO</v>
      </c>
    </row>
    <row r="812" spans="1:80" x14ac:dyDescent="0.3">
      <c r="A812">
        <v>3</v>
      </c>
      <c r="B812" t="s">
        <v>119</v>
      </c>
      <c r="C812" t="s">
        <v>120</v>
      </c>
      <c r="D812" t="s">
        <v>136</v>
      </c>
      <c r="E812" t="s">
        <v>147</v>
      </c>
      <c r="F812" t="s">
        <v>123</v>
      </c>
      <c r="G812" t="s">
        <v>26</v>
      </c>
      <c r="H812" t="s">
        <v>64</v>
      </c>
      <c r="I812" t="s">
        <v>148</v>
      </c>
      <c r="J812" t="s">
        <v>66</v>
      </c>
      <c r="M812">
        <v>-80258.506666666697</v>
      </c>
      <c r="N812">
        <v>-104545.138387097</v>
      </c>
      <c r="O812">
        <v>-127693.53</v>
      </c>
      <c r="P812">
        <v>-151228.29741935499</v>
      </c>
      <c r="Q812">
        <v>-174098.088387097</v>
      </c>
      <c r="R812">
        <v>-196320.39600000001</v>
      </c>
      <c r="S812">
        <v>-218911.13193548401</v>
      </c>
      <c r="T812">
        <v>-240532.71266666701</v>
      </c>
      <c r="U812">
        <v>-262511.08258064499</v>
      </c>
      <c r="V812">
        <v>-283864.37774193502</v>
      </c>
      <c r="W812">
        <v>-303911.57500000001</v>
      </c>
      <c r="X812">
        <v>-325693.79806451697</v>
      </c>
      <c r="Y812">
        <v>-349739.76133333298</v>
      </c>
      <c r="Z812">
        <v>-370437.16516129102</v>
      </c>
      <c r="AA812">
        <v>-384382.29733333399</v>
      </c>
      <c r="AB812">
        <v>-398588.17258064501</v>
      </c>
      <c r="AC812">
        <v>-412420.51387096703</v>
      </c>
      <c r="AD812">
        <v>-425888.30733333301</v>
      </c>
      <c r="AE812">
        <v>-439607.48064516101</v>
      </c>
      <c r="AF812">
        <v>-452765.46399999899</v>
      </c>
      <c r="AG812">
        <v>-466168.757096774</v>
      </c>
      <c r="AH812">
        <v>-479218.914838709</v>
      </c>
      <c r="AI812">
        <v>-491496.77</v>
      </c>
      <c r="AJ812">
        <v>-504866.44548387098</v>
      </c>
      <c r="AK812">
        <v>-526400.78599999996</v>
      </c>
      <c r="AL812">
        <v>-545001.04967741901</v>
      </c>
      <c r="AM812">
        <v>-553518.35600000003</v>
      </c>
      <c r="AN812">
        <v>-562205.03129032301</v>
      </c>
      <c r="AO812">
        <v>-570673.23709677404</v>
      </c>
      <c r="AP812">
        <v>-578927.79133333196</v>
      </c>
      <c r="AQ812">
        <v>-587346.176774194</v>
      </c>
      <c r="AR812">
        <v>-595429.57866666699</v>
      </c>
      <c r="AS812">
        <v>-603673.20129032305</v>
      </c>
      <c r="AT812">
        <v>-611708.98064516205</v>
      </c>
      <c r="AU812">
        <v>-619277.73</v>
      </c>
      <c r="AV812">
        <v>-627529.00806451601</v>
      </c>
      <c r="AW812">
        <v>-647807.78600000101</v>
      </c>
      <c r="AX812">
        <v>-665563.86741935404</v>
      </c>
      <c r="AY812">
        <v>-671116.04733333201</v>
      </c>
      <c r="AZ812">
        <v>-676785.83677419403</v>
      </c>
      <c r="BA812">
        <v>-682320.13322580606</v>
      </c>
      <c r="BB812">
        <v>-687721.61533333396</v>
      </c>
      <c r="BC812">
        <v>-693237.29129032302</v>
      </c>
      <c r="BD812">
        <v>-698540.22199999995</v>
      </c>
      <c r="BE812">
        <v>-703955.11387096799</v>
      </c>
      <c r="BF812">
        <v>-709240.22774193506</v>
      </c>
      <c r="BG812">
        <v>-714314.23517241399</v>
      </c>
      <c r="BH812">
        <v>-719664.73967741895</v>
      </c>
      <c r="BI812">
        <v>-739828.72466666601</v>
      </c>
      <c r="BJ812">
        <v>-757081.23290322605</v>
      </c>
      <c r="BK812">
        <v>-760028.61600000097</v>
      </c>
      <c r="BL812">
        <v>-763033.62774193601</v>
      </c>
      <c r="BM812">
        <v>-765962.04580645205</v>
      </c>
      <c r="BN812">
        <v>-768815.55599999998</v>
      </c>
      <c r="BO812">
        <v>-771724.60516129003</v>
      </c>
      <c r="BP812">
        <v>-774516.79866666603</v>
      </c>
      <c r="BQ812">
        <v>-777363.17935483903</v>
      </c>
      <c r="BR812">
        <v>-780136.60387096903</v>
      </c>
      <c r="BS812">
        <v>-782747.70500000101</v>
      </c>
      <c r="BT812">
        <v>-785592.95967741997</v>
      </c>
      <c r="BU812">
        <f t="shared" ca="1" si="93"/>
        <v>-205797.3862374553</v>
      </c>
      <c r="BV812">
        <f t="shared" ca="1" si="93"/>
        <v>-431298.33747311804</v>
      </c>
      <c r="BW812">
        <f t="shared" ca="1" si="93"/>
        <v>-581807.57723655924</v>
      </c>
      <c r="BX812">
        <f t="shared" ca="1" si="93"/>
        <v>-689188.92631992337</v>
      </c>
      <c r="BY812">
        <f t="shared" ca="1" si="93"/>
        <v>-768902.63790412212</v>
      </c>
      <c r="BZ812" t="str">
        <f>VLOOKUP($A812,[1]UNITES!$H$2:$I$20,2,FALSE) &amp; "__" &amp; $D812 &amp; "__" &amp;CB812</f>
        <v>+100 BP TC / +100 BP LT / +50 BP INF__Ressources à vue__TMO</v>
      </c>
      <c r="CA812" t="str">
        <f>VLOOKUP($A812,[1]UNITES!$H$2:$I$20,2,FALSE) &amp; "__" &amp; $E812 &amp; "__" &amp; $F812 &amp; "__" &amp; CB812</f>
        <v>+100 BP TC / +100 BP LT / +50 BP INF__Livrets Epargne Retraite__B Passif__TMO</v>
      </c>
      <c r="CB812" t="str">
        <f t="shared" si="89"/>
        <v>TMO</v>
      </c>
    </row>
    <row r="813" spans="1:80" x14ac:dyDescent="0.3">
      <c r="A813">
        <v>3</v>
      </c>
      <c r="B813" t="s">
        <v>119</v>
      </c>
      <c r="C813" t="s">
        <v>120</v>
      </c>
      <c r="D813" t="s">
        <v>136</v>
      </c>
      <c r="E813" t="s">
        <v>147</v>
      </c>
      <c r="F813" t="s">
        <v>123</v>
      </c>
      <c r="G813" t="s">
        <v>26</v>
      </c>
      <c r="H813" t="s">
        <v>64</v>
      </c>
      <c r="I813" t="s">
        <v>149</v>
      </c>
      <c r="J813" t="s">
        <v>66</v>
      </c>
      <c r="M813">
        <v>-98373.256970746705</v>
      </c>
      <c r="N813">
        <v>-128141.505030203</v>
      </c>
      <c r="O813">
        <v>-156514.608385208</v>
      </c>
      <c r="P813">
        <v>-185361.28952229</v>
      </c>
      <c r="Q813">
        <v>-213392.91032022299</v>
      </c>
      <c r="R813">
        <v>-240630.91054231999</v>
      </c>
      <c r="S813">
        <v>-268320.49289071199</v>
      </c>
      <c r="T813">
        <v>-294822.17088070902</v>
      </c>
      <c r="U813">
        <v>-321761.16772827302</v>
      </c>
      <c r="V813">
        <v>-347934.013698756</v>
      </c>
      <c r="W813">
        <v>-372505.96274345397</v>
      </c>
      <c r="X813">
        <v>-399204.54016236699</v>
      </c>
      <c r="Y813">
        <v>-428677.79873651301</v>
      </c>
      <c r="Z813">
        <v>-454046.71434627601</v>
      </c>
      <c r="AA813">
        <v>-471139.33781262598</v>
      </c>
      <c r="AB813">
        <v>-488551.54800822301</v>
      </c>
      <c r="AC813">
        <v>-505505.91919584002</v>
      </c>
      <c r="AD813">
        <v>-522013.45883777598</v>
      </c>
      <c r="AE813">
        <v>-538829.12092946004</v>
      </c>
      <c r="AF813">
        <v>-554956.93063821201</v>
      </c>
      <c r="AG813">
        <v>-571385.41492579004</v>
      </c>
      <c r="AH813">
        <v>-587381.06353856996</v>
      </c>
      <c r="AI813">
        <v>-602430.09135063202</v>
      </c>
      <c r="AJ813">
        <v>-618817.36367071804</v>
      </c>
      <c r="AK813">
        <v>-645212.11809147103</v>
      </c>
      <c r="AL813">
        <v>-668010.55982433097</v>
      </c>
      <c r="AM813">
        <v>-678450.25989012094</v>
      </c>
      <c r="AN813">
        <v>-689097.56066433305</v>
      </c>
      <c r="AO813">
        <v>-699477.08414984401</v>
      </c>
      <c r="AP813">
        <v>-709594.73170145799</v>
      </c>
      <c r="AQ813">
        <v>-719913.18628411205</v>
      </c>
      <c r="AR813">
        <v>-729821.05224559805</v>
      </c>
      <c r="AS813">
        <v>-739925.30358223699</v>
      </c>
      <c r="AT813">
        <v>-749774.80513547699</v>
      </c>
      <c r="AU813">
        <v>-759051.86040185904</v>
      </c>
      <c r="AV813">
        <v>-769165.49114704295</v>
      </c>
      <c r="AW813">
        <v>-794021.29719002196</v>
      </c>
      <c r="AX813">
        <v>-815785.01570334495</v>
      </c>
      <c r="AY813">
        <v>-822590.34968362504</v>
      </c>
      <c r="AZ813">
        <v>-829539.84239421599</v>
      </c>
      <c r="BA813">
        <v>-836323.25332086498</v>
      </c>
      <c r="BB813">
        <v>-842943.87556032802</v>
      </c>
      <c r="BC813">
        <v>-849704.46936883696</v>
      </c>
      <c r="BD813">
        <v>-856204.29681333399</v>
      </c>
      <c r="BE813">
        <v>-862841.35638603196</v>
      </c>
      <c r="BF813">
        <v>-869319.34602420905</v>
      </c>
      <c r="BG813">
        <v>-875538.58193759096</v>
      </c>
      <c r="BH813">
        <v>-882096.72755971004</v>
      </c>
      <c r="BI813">
        <v>-906811.82517343306</v>
      </c>
      <c r="BJ813">
        <v>-927958.30857221398</v>
      </c>
      <c r="BK813">
        <v>-931570.93302344903</v>
      </c>
      <c r="BL813">
        <v>-935254.18820543704</v>
      </c>
      <c r="BM813">
        <v>-938843.56624820898</v>
      </c>
      <c r="BN813">
        <v>-942341.12829153903</v>
      </c>
      <c r="BO813">
        <v>-945906.76781832601</v>
      </c>
      <c r="BP813">
        <v>-949329.17958253995</v>
      </c>
      <c r="BQ813">
        <v>-952817.99938936299</v>
      </c>
      <c r="BR813">
        <v>-956217.397433287</v>
      </c>
      <c r="BS813">
        <v>-959417.83418809203</v>
      </c>
      <c r="BT813">
        <v>-962905.27803793305</v>
      </c>
      <c r="BU813">
        <f t="shared" ca="1" si="93"/>
        <v>-252246.90240627181</v>
      </c>
      <c r="BV813">
        <f t="shared" ca="1" si="93"/>
        <v>-528644.56349921972</v>
      </c>
      <c r="BW813">
        <f t="shared" ca="1" si="93"/>
        <v>-713124.5010931571</v>
      </c>
      <c r="BX813">
        <f t="shared" ca="1" si="93"/>
        <v>-844742.36766184273</v>
      </c>
      <c r="BY813">
        <f t="shared" ca="1" si="93"/>
        <v>-942447.86716365197</v>
      </c>
      <c r="BZ813" t="str">
        <f>VLOOKUP($A813,[1]UNITES!$H$2:$I$20,2,FALSE) &amp; "__" &amp; $D813 &amp; "__" &amp;CB813</f>
        <v>+100 BP TC / +100 BP LT / +50 BP INF__Ressources à vue__TMO</v>
      </c>
      <c r="CA813" t="str">
        <f>VLOOKUP($A813,[1]UNITES!$H$2:$I$20,2,FALSE) &amp; "__" &amp; $E813 &amp; "__" &amp; $F813 &amp; "__" &amp; CB813</f>
        <v>+100 BP TC / +100 BP LT / +50 BP INF__Livrets Epargne Retraite__B Passif__TMO</v>
      </c>
      <c r="CB813" t="str">
        <f t="shared" si="89"/>
        <v>TMO</v>
      </c>
    </row>
    <row r="814" spans="1:80" x14ac:dyDescent="0.3">
      <c r="A814">
        <v>3</v>
      </c>
      <c r="B814" t="s">
        <v>119</v>
      </c>
      <c r="C814" t="s">
        <v>120</v>
      </c>
      <c r="D814" t="s">
        <v>136</v>
      </c>
      <c r="E814" t="s">
        <v>147</v>
      </c>
      <c r="F814" t="s">
        <v>123</v>
      </c>
      <c r="G814" t="s">
        <v>26</v>
      </c>
      <c r="H814" t="s">
        <v>64</v>
      </c>
      <c r="I814" t="s">
        <v>150</v>
      </c>
      <c r="J814" t="s">
        <v>66</v>
      </c>
      <c r="M814">
        <v>-40021.989333333397</v>
      </c>
      <c r="N814">
        <v>-52132.8454838709</v>
      </c>
      <c r="O814">
        <v>-63676.101999999999</v>
      </c>
      <c r="P814">
        <v>-75412.028387096798</v>
      </c>
      <c r="Q814">
        <v>-86816.359677419401</v>
      </c>
      <c r="R814">
        <v>-97897.816666666695</v>
      </c>
      <c r="S814">
        <v>-109162.990645161</v>
      </c>
      <c r="T814">
        <v>-119944.884666667</v>
      </c>
      <c r="U814">
        <v>-130904.697419355</v>
      </c>
      <c r="V814">
        <v>-141552.803870968</v>
      </c>
      <c r="W814">
        <v>-151549.60999999999</v>
      </c>
      <c r="X814">
        <v>-162411.60903225801</v>
      </c>
      <c r="Y814">
        <v>-174402.45333333401</v>
      </c>
      <c r="Z814">
        <v>-184723.49354838699</v>
      </c>
      <c r="AA814">
        <v>-191677.42399999901</v>
      </c>
      <c r="AB814">
        <v>-198761.37580645201</v>
      </c>
      <c r="AC814">
        <v>-205659.05709677399</v>
      </c>
      <c r="AD814">
        <v>-212374.952666667</v>
      </c>
      <c r="AE814">
        <v>-219216.20354838701</v>
      </c>
      <c r="AF814">
        <v>-225777.61</v>
      </c>
      <c r="AG814">
        <v>-232461.34161290299</v>
      </c>
      <c r="AH814">
        <v>-238968.980645162</v>
      </c>
      <c r="AI814">
        <v>-245091.50000000099</v>
      </c>
      <c r="AJ814">
        <v>-251758.46483871</v>
      </c>
      <c r="AK814">
        <v>-262496.85533333302</v>
      </c>
      <c r="AL814">
        <v>-271772.13258064497</v>
      </c>
      <c r="AM814">
        <v>-276019.402</v>
      </c>
      <c r="AN814">
        <v>-280351.13</v>
      </c>
      <c r="AO814">
        <v>-284573.91322580603</v>
      </c>
      <c r="AP814">
        <v>-288690.15666666703</v>
      </c>
      <c r="AQ814">
        <v>-292888.099677419</v>
      </c>
      <c r="AR814">
        <v>-296918.99533333402</v>
      </c>
      <c r="AS814">
        <v>-301029.78806451597</v>
      </c>
      <c r="AT814">
        <v>-305036.938064516</v>
      </c>
      <c r="AU814">
        <v>-308811.19500000001</v>
      </c>
      <c r="AV814">
        <v>-312925.81064516102</v>
      </c>
      <c r="AW814">
        <v>-323038.10200000001</v>
      </c>
      <c r="AX814">
        <v>-331892.409677419</v>
      </c>
      <c r="AY814">
        <v>-334661.076</v>
      </c>
      <c r="AZ814">
        <v>-337488.39387096697</v>
      </c>
      <c r="BA814">
        <v>-340248.142258065</v>
      </c>
      <c r="BB814">
        <v>-342941.66200000001</v>
      </c>
      <c r="BC814">
        <v>-345692.128064516</v>
      </c>
      <c r="BD814">
        <v>-348336.50466666702</v>
      </c>
      <c r="BE814">
        <v>-351036.71612903202</v>
      </c>
      <c r="BF814">
        <v>-353672.21096774202</v>
      </c>
      <c r="BG814">
        <v>-356202.43241379299</v>
      </c>
      <c r="BH814">
        <v>-358870.538709677</v>
      </c>
      <c r="BI814">
        <v>-368925.582666667</v>
      </c>
      <c r="BJ814">
        <v>-377528.774193549</v>
      </c>
      <c r="BK814">
        <v>-378998.52533333399</v>
      </c>
      <c r="BL814">
        <v>-380497.01322580699</v>
      </c>
      <c r="BM814">
        <v>-381957.30967742001</v>
      </c>
      <c r="BN814">
        <v>-383380.25200000103</v>
      </c>
      <c r="BO814">
        <v>-384830.89096774202</v>
      </c>
      <c r="BP814">
        <v>-386223.26133333403</v>
      </c>
      <c r="BQ814">
        <v>-387642.64645161398</v>
      </c>
      <c r="BR814">
        <v>-389025.64838709601</v>
      </c>
      <c r="BS814">
        <v>-390327.71</v>
      </c>
      <c r="BT814">
        <v>-391746.53516129102</v>
      </c>
      <c r="BU814">
        <f t="shared" ca="1" si="93"/>
        <v>-102623.644765233</v>
      </c>
      <c r="BV814">
        <f t="shared" ca="1" si="93"/>
        <v>-215072.738091398</v>
      </c>
      <c r="BW814">
        <f t="shared" ca="1" si="93"/>
        <v>-290126.20138261648</v>
      </c>
      <c r="BX814">
        <f t="shared" ca="1" si="93"/>
        <v>-343673.35972982313</v>
      </c>
      <c r="BY814">
        <f t="shared" ca="1" si="93"/>
        <v>-383423.67911648791</v>
      </c>
      <c r="BZ814" t="str">
        <f>VLOOKUP($A814,[1]UNITES!$H$2:$I$20,2,FALSE) &amp; "__" &amp; $D814 &amp; "__" &amp;CB814</f>
        <v>+100 BP TC / +100 BP LT / +50 BP INF__Ressources à vue__TMO</v>
      </c>
      <c r="CA814" t="str">
        <f>VLOOKUP($A814,[1]UNITES!$H$2:$I$20,2,FALSE) &amp; "__" &amp; $E814 &amp; "__" &amp; $F814 &amp; "__" &amp; CB814</f>
        <v>+100 BP TC / +100 BP LT / +50 BP INF__Livrets Epargne Retraite__B Passif__TMO</v>
      </c>
      <c r="CB814" t="str">
        <f t="shared" si="89"/>
        <v>TMO</v>
      </c>
    </row>
    <row r="815" spans="1:80" x14ac:dyDescent="0.3">
      <c r="A815">
        <v>3</v>
      </c>
      <c r="B815" t="s">
        <v>119</v>
      </c>
      <c r="C815" t="s">
        <v>120</v>
      </c>
      <c r="D815" t="s">
        <v>136</v>
      </c>
      <c r="E815" t="s">
        <v>147</v>
      </c>
      <c r="F815" t="s">
        <v>123</v>
      </c>
      <c r="G815" t="s">
        <v>26</v>
      </c>
      <c r="H815" t="s">
        <v>64</v>
      </c>
      <c r="I815" t="s">
        <v>151</v>
      </c>
      <c r="J815" t="s">
        <v>66</v>
      </c>
      <c r="M815">
        <v>-115697.86933333401</v>
      </c>
      <c r="N815">
        <v>-150708.629677419</v>
      </c>
      <c r="O815">
        <v>-184078.54399999999</v>
      </c>
      <c r="P815">
        <v>-218005.448709677</v>
      </c>
      <c r="Q815">
        <v>-250973.74677419401</v>
      </c>
      <c r="R815">
        <v>-283008.65000000002</v>
      </c>
      <c r="S815">
        <v>-315574.66677419399</v>
      </c>
      <c r="T815">
        <v>-346743.58466666599</v>
      </c>
      <c r="U815">
        <v>-378426.84290322597</v>
      </c>
      <c r="V815">
        <v>-409209.01483870897</v>
      </c>
      <c r="W815">
        <v>-438108.35000000102</v>
      </c>
      <c r="X815">
        <v>-469508.840322581</v>
      </c>
      <c r="Y815">
        <v>-504172.66600000003</v>
      </c>
      <c r="Z815">
        <v>-534009.32677419402</v>
      </c>
      <c r="AA815">
        <v>-554112.14733333397</v>
      </c>
      <c r="AB815">
        <v>-574590.838387097</v>
      </c>
      <c r="AC815">
        <v>-594531.06064516003</v>
      </c>
      <c r="AD815">
        <v>-613945.75866666599</v>
      </c>
      <c r="AE815">
        <v>-633722.84322580602</v>
      </c>
      <c r="AF815">
        <v>-652690.933333333</v>
      </c>
      <c r="AG815">
        <v>-672012.65322580596</v>
      </c>
      <c r="AH815">
        <v>-690825.31</v>
      </c>
      <c r="AI815">
        <v>-708524.63500000001</v>
      </c>
      <c r="AJ815">
        <v>-727797.88870967703</v>
      </c>
      <c r="AK815">
        <v>-758841.04599999904</v>
      </c>
      <c r="AL815">
        <v>-785654.54612903099</v>
      </c>
      <c r="AM815">
        <v>-797932.79799999995</v>
      </c>
      <c r="AN815">
        <v>-810455.20064516203</v>
      </c>
      <c r="AO815">
        <v>-822662.67</v>
      </c>
      <c r="AP815">
        <v>-834562.14866666601</v>
      </c>
      <c r="AQ815">
        <v>-846697.79806451604</v>
      </c>
      <c r="AR815">
        <v>-858350.54933333304</v>
      </c>
      <c r="AS815">
        <v>-870234.26967742003</v>
      </c>
      <c r="AT815">
        <v>-881818.37322580803</v>
      </c>
      <c r="AU815">
        <v>-892729.22000000102</v>
      </c>
      <c r="AV815">
        <v>-904623.97290322604</v>
      </c>
      <c r="AW815">
        <v>-933857.15600000101</v>
      </c>
      <c r="AX815">
        <v>-959453.70032258099</v>
      </c>
      <c r="AY815">
        <v>-967457.53</v>
      </c>
      <c r="AZ815">
        <v>-975630.90838709602</v>
      </c>
      <c r="BA815">
        <v>-983608.95354838599</v>
      </c>
      <c r="BB815">
        <v>-991395.53866666695</v>
      </c>
      <c r="BC815">
        <v>-999346.74516129005</v>
      </c>
      <c r="BD815">
        <v>-1006991.26266667</v>
      </c>
      <c r="BE815">
        <v>-1014797.18419355</v>
      </c>
      <c r="BF815">
        <v>-1022416.02290323</v>
      </c>
      <c r="BG815">
        <v>-1029730.53931035</v>
      </c>
      <c r="BH815">
        <v>-1037443.64419355</v>
      </c>
      <c r="BI815">
        <v>-1066511.3353333301</v>
      </c>
      <c r="BJ815">
        <v>-1091381.9467741901</v>
      </c>
      <c r="BK815">
        <v>-1095630.79933333</v>
      </c>
      <c r="BL815">
        <v>-1099962.7167741901</v>
      </c>
      <c r="BM815">
        <v>-1104184.21935484</v>
      </c>
      <c r="BN815">
        <v>-1108297.7413333301</v>
      </c>
      <c r="BO815">
        <v>-1112491.32774194</v>
      </c>
      <c r="BP815">
        <v>-1116516.46133333</v>
      </c>
      <c r="BQ815">
        <v>-1120619.70225806</v>
      </c>
      <c r="BR815">
        <v>-1124617.7674193501</v>
      </c>
      <c r="BS815">
        <v>-1128381.8400000001</v>
      </c>
      <c r="BT815">
        <v>-1132483.46096774</v>
      </c>
      <c r="BU815">
        <f t="shared" ref="BU815:BY824" ca="1" si="94">IFERROR(SUM(OFFSET($A815,0,12*BU$4,1,12))/12,0)</f>
        <v>-296670.3490000001</v>
      </c>
      <c r="BV815">
        <f t="shared" ca="1" si="94"/>
        <v>-621744.67177508946</v>
      </c>
      <c r="BW815">
        <f t="shared" ca="1" si="94"/>
        <v>-838713.54938709678</v>
      </c>
      <c r="BX815">
        <f t="shared" ca="1" si="94"/>
        <v>-993510.76544611424</v>
      </c>
      <c r="BY815">
        <f t="shared" ca="1" si="94"/>
        <v>-1108423.2765519691</v>
      </c>
      <c r="BZ815" t="str">
        <f>VLOOKUP($A815,[1]UNITES!$H$2:$I$20,2,FALSE) &amp; "__" &amp; $D815 &amp; "__" &amp;CB815</f>
        <v>+100 BP TC / +100 BP LT / +50 BP INF__Ressources à vue__TMO</v>
      </c>
      <c r="CA815" t="str">
        <f>VLOOKUP($A815,[1]UNITES!$H$2:$I$20,2,FALSE) &amp; "__" &amp; $E815 &amp; "__" &amp; $F815 &amp; "__" &amp; CB815</f>
        <v>+100 BP TC / +100 BP LT / +50 BP INF__Livrets Epargne Retraite__B Passif__TMO</v>
      </c>
      <c r="CB815" t="str">
        <f t="shared" si="89"/>
        <v>TMO</v>
      </c>
    </row>
    <row r="816" spans="1:80" x14ac:dyDescent="0.3">
      <c r="A816">
        <v>3</v>
      </c>
      <c r="B816" t="s">
        <v>119</v>
      </c>
      <c r="C816" t="s">
        <v>120</v>
      </c>
      <c r="D816" t="s">
        <v>136</v>
      </c>
      <c r="E816" t="s">
        <v>147</v>
      </c>
      <c r="F816" t="s">
        <v>123</v>
      </c>
      <c r="G816" t="s">
        <v>26</v>
      </c>
      <c r="H816" t="s">
        <v>64</v>
      </c>
      <c r="I816" t="s">
        <v>152</v>
      </c>
      <c r="J816" t="s">
        <v>66</v>
      </c>
      <c r="M816">
        <v>-81366.917333333404</v>
      </c>
      <c r="N816">
        <v>-105988.959032258</v>
      </c>
      <c r="O816">
        <v>-129457.042</v>
      </c>
      <c r="P816">
        <v>-153316.83419354801</v>
      </c>
      <c r="Q816">
        <v>-176502.472580645</v>
      </c>
      <c r="R816">
        <v>-199031.68733333299</v>
      </c>
      <c r="S816">
        <v>-221934.41032258101</v>
      </c>
      <c r="T816">
        <v>-243854.59466666699</v>
      </c>
      <c r="U816">
        <v>-266136.50032258098</v>
      </c>
      <c r="V816">
        <v>-287784.69806451601</v>
      </c>
      <c r="W816">
        <v>-308108.755</v>
      </c>
      <c r="X816">
        <v>-330191.79483870999</v>
      </c>
      <c r="Y816">
        <v>-354569.841333333</v>
      </c>
      <c r="Z816">
        <v>-375553.09129032301</v>
      </c>
      <c r="AA816">
        <v>-389690.81533333298</v>
      </c>
      <c r="AB816">
        <v>-404092.88000000099</v>
      </c>
      <c r="AC816">
        <v>-418116.25387096801</v>
      </c>
      <c r="AD816">
        <v>-431770.04333333398</v>
      </c>
      <c r="AE816">
        <v>-445678.68967741798</v>
      </c>
      <c r="AF816">
        <v>-459018.39066666702</v>
      </c>
      <c r="AG816">
        <v>-472606.78903225798</v>
      </c>
      <c r="AH816">
        <v>-485837.17967742</v>
      </c>
      <c r="AI816">
        <v>-498284.59499999997</v>
      </c>
      <c r="AJ816">
        <v>-511838.91</v>
      </c>
      <c r="AK816">
        <v>-533670.65533333295</v>
      </c>
      <c r="AL816">
        <v>-552527.80096774199</v>
      </c>
      <c r="AM816">
        <v>-561162.73266666604</v>
      </c>
      <c r="AN816">
        <v>-569969.37258064502</v>
      </c>
      <c r="AO816">
        <v>-578554.52387096803</v>
      </c>
      <c r="AP816">
        <v>-586923.076</v>
      </c>
      <c r="AQ816">
        <v>-595457.72741935495</v>
      </c>
      <c r="AR816">
        <v>-603652.76333333401</v>
      </c>
      <c r="AS816">
        <v>-612010.23225806502</v>
      </c>
      <c r="AT816">
        <v>-620156.99548387097</v>
      </c>
      <c r="AU816">
        <v>-627830.27500000002</v>
      </c>
      <c r="AV816">
        <v>-636195.506129032</v>
      </c>
      <c r="AW816">
        <v>-656754.34733333299</v>
      </c>
      <c r="AX816">
        <v>-674755.64774193498</v>
      </c>
      <c r="AY816">
        <v>-680384.50666666694</v>
      </c>
      <c r="AZ816">
        <v>-686132.59838709806</v>
      </c>
      <c r="BA816">
        <v>-691743.32096774201</v>
      </c>
      <c r="BB816">
        <v>-697219.39933333301</v>
      </c>
      <c r="BC816">
        <v>-702811.25225806504</v>
      </c>
      <c r="BD816">
        <v>-708187.42000000097</v>
      </c>
      <c r="BE816">
        <v>-713677.09354838799</v>
      </c>
      <c r="BF816">
        <v>-719035.19451612898</v>
      </c>
      <c r="BG816">
        <v>-724179.27689655195</v>
      </c>
      <c r="BH816">
        <v>-729603.68258064496</v>
      </c>
      <c r="BI816">
        <v>-750046.14</v>
      </c>
      <c r="BJ816">
        <v>-767536.90935483901</v>
      </c>
      <c r="BK816">
        <v>-770525.00200000103</v>
      </c>
      <c r="BL816">
        <v>-773571.51064516103</v>
      </c>
      <c r="BM816">
        <v>-776540.36838709703</v>
      </c>
      <c r="BN816">
        <v>-779433.28799999994</v>
      </c>
      <c r="BO816">
        <v>-782382.51612903201</v>
      </c>
      <c r="BP816">
        <v>-785213.27733333397</v>
      </c>
      <c r="BQ816">
        <v>-788098.96322580695</v>
      </c>
      <c r="BR816">
        <v>-790910.68838709698</v>
      </c>
      <c r="BS816">
        <v>-793557.85</v>
      </c>
      <c r="BT816">
        <v>-796442.39903225703</v>
      </c>
      <c r="BU816">
        <f t="shared" ca="1" si="94"/>
        <v>-208639.5554740144</v>
      </c>
      <c r="BV816">
        <f t="shared" ca="1" si="94"/>
        <v>-437254.7899345879</v>
      </c>
      <c r="BW816">
        <f t="shared" ca="1" si="94"/>
        <v>-589842.63842025085</v>
      </c>
      <c r="BX816">
        <f t="shared" ca="1" si="94"/>
        <v>-698706.9783524907</v>
      </c>
      <c r="BY816">
        <f t="shared" ca="1" si="94"/>
        <v>-779521.57604121882</v>
      </c>
      <c r="BZ816" t="str">
        <f>VLOOKUP($A816,[1]UNITES!$H$2:$I$20,2,FALSE) &amp; "__" &amp; $D816 &amp; "__" &amp;CB816</f>
        <v>+100 BP TC / +100 BP LT / +50 BP INF__Ressources à vue__TMO</v>
      </c>
      <c r="CA816" t="str">
        <f>VLOOKUP($A816,[1]UNITES!$H$2:$I$20,2,FALSE) &amp; "__" &amp; $E816 &amp; "__" &amp; $F816 &amp; "__" &amp; CB816</f>
        <v>+100 BP TC / +100 BP LT / +50 BP INF__Livrets Epargne Retraite__B Passif__TMO</v>
      </c>
      <c r="CB816" t="str">
        <f t="shared" si="89"/>
        <v>TMO</v>
      </c>
    </row>
    <row r="817" spans="1:80" x14ac:dyDescent="0.3">
      <c r="A817">
        <v>3</v>
      </c>
      <c r="B817" t="s">
        <v>119</v>
      </c>
      <c r="C817" t="s">
        <v>120</v>
      </c>
      <c r="D817" t="s">
        <v>136</v>
      </c>
      <c r="E817" t="s">
        <v>147</v>
      </c>
      <c r="F817" t="s">
        <v>123</v>
      </c>
      <c r="G817" t="s">
        <v>26</v>
      </c>
      <c r="H817" t="s">
        <v>64</v>
      </c>
      <c r="I817" t="s">
        <v>153</v>
      </c>
      <c r="J817" t="s">
        <v>66</v>
      </c>
      <c r="M817">
        <v>-1389145.73928883</v>
      </c>
      <c r="N817">
        <v>-1809508.27414703</v>
      </c>
      <c r="O817">
        <v>-2210169.74773046</v>
      </c>
      <c r="P817">
        <v>-2617518.7447653501</v>
      </c>
      <c r="Q817">
        <v>-3013358.12089427</v>
      </c>
      <c r="R817">
        <v>-3397990.5771274799</v>
      </c>
      <c r="S817">
        <v>-3788999.8893072898</v>
      </c>
      <c r="T817">
        <v>-4163234.6705466998</v>
      </c>
      <c r="U817">
        <v>-4543644.9564642096</v>
      </c>
      <c r="V817">
        <v>-4913236.2281197896</v>
      </c>
      <c r="W817">
        <v>-5260220.9364251299</v>
      </c>
      <c r="X817">
        <v>-5637236.1662944099</v>
      </c>
      <c r="Y817">
        <v>-6053433.1301320903</v>
      </c>
      <c r="Z817">
        <v>-6411671.9624513397</v>
      </c>
      <c r="AA817">
        <v>-6653039.8331546504</v>
      </c>
      <c r="AB817">
        <v>-6898920.6371409204</v>
      </c>
      <c r="AC817">
        <v>-7138336.2512667701</v>
      </c>
      <c r="AD817">
        <v>-7371442.1113168802</v>
      </c>
      <c r="AE817">
        <v>-7608898.9585641902</v>
      </c>
      <c r="AF817">
        <v>-7836642.5018918701</v>
      </c>
      <c r="AG817">
        <v>-8068631.9436212396</v>
      </c>
      <c r="AH817">
        <v>-8294509.2361562504</v>
      </c>
      <c r="AI817">
        <v>-8507019.1561324093</v>
      </c>
      <c r="AJ817">
        <v>-8738426.6876906697</v>
      </c>
      <c r="AK817">
        <v>-9111151.5478142593</v>
      </c>
      <c r="AL817">
        <v>-9433092.2894614898</v>
      </c>
      <c r="AM817">
        <v>-9580513.1477157995</v>
      </c>
      <c r="AN817">
        <v>-9730865.4947825205</v>
      </c>
      <c r="AO817">
        <v>-9877436.5058339108</v>
      </c>
      <c r="AP817">
        <v>-10020309.580998899</v>
      </c>
      <c r="AQ817">
        <v>-10166018.2818151</v>
      </c>
      <c r="AR817">
        <v>-10305928.950533301</v>
      </c>
      <c r="AS817">
        <v>-10448612.818773801</v>
      </c>
      <c r="AT817">
        <v>-10587699.3169342</v>
      </c>
      <c r="AU817">
        <v>-10718702.207527099</v>
      </c>
      <c r="AV817">
        <v>-10861518.551649</v>
      </c>
      <c r="AW817">
        <v>-11212511.659722099</v>
      </c>
      <c r="AX817">
        <v>-11519840.8347695</v>
      </c>
      <c r="AY817">
        <v>-11615940.122397801</v>
      </c>
      <c r="AZ817">
        <v>-11714075.1228399</v>
      </c>
      <c r="BA817">
        <v>-11809864.845909599</v>
      </c>
      <c r="BB817">
        <v>-11903355.784595899</v>
      </c>
      <c r="BC817">
        <v>-11998823.2785048</v>
      </c>
      <c r="BD817">
        <v>-12090608.4709573</v>
      </c>
      <c r="BE817">
        <v>-12184331.547234699</v>
      </c>
      <c r="BF817">
        <v>-12275808.377730699</v>
      </c>
      <c r="BG817">
        <v>-12363631.3301904</v>
      </c>
      <c r="BH817">
        <v>-12456240.019371999</v>
      </c>
      <c r="BI817">
        <v>-12805246.150459001</v>
      </c>
      <c r="BJ817">
        <v>-13103859.324767999</v>
      </c>
      <c r="BK817">
        <v>-13154873.8418891</v>
      </c>
      <c r="BL817">
        <v>-13206885.7110516</v>
      </c>
      <c r="BM817">
        <v>-13257571.884517301</v>
      </c>
      <c r="BN817">
        <v>-13306961.584307799</v>
      </c>
      <c r="BO817">
        <v>-13357312.5914515</v>
      </c>
      <c r="BP817">
        <v>-13405641.0228136</v>
      </c>
      <c r="BQ817">
        <v>-13454907.2345182</v>
      </c>
      <c r="BR817">
        <v>-13502910.700569101</v>
      </c>
      <c r="BS817">
        <v>-13548104.6629148</v>
      </c>
      <c r="BT817">
        <v>-13597351.4704151</v>
      </c>
      <c r="BU817">
        <f t="shared" ca="1" si="94"/>
        <v>-3562022.0042592455</v>
      </c>
      <c r="BV817">
        <f t="shared" ca="1" si="94"/>
        <v>-7465081.0341266086</v>
      </c>
      <c r="BW817">
        <f t="shared" ca="1" si="94"/>
        <v>-10070154.057819949</v>
      </c>
      <c r="BX817">
        <f t="shared" ca="1" si="94"/>
        <v>-11928752.616185389</v>
      </c>
      <c r="BY817">
        <f t="shared" ca="1" si="94"/>
        <v>-13308468.848306259</v>
      </c>
      <c r="BZ817" t="str">
        <f>VLOOKUP($A817,[1]UNITES!$H$2:$I$20,2,FALSE) &amp; "__" &amp; $D817 &amp; "__" &amp;CB817</f>
        <v>+100 BP TC / +100 BP LT / +50 BP INF__Ressources à vue__TMO</v>
      </c>
      <c r="CA817" t="str">
        <f>VLOOKUP($A817,[1]UNITES!$H$2:$I$20,2,FALSE) &amp; "__" &amp; $E817 &amp; "__" &amp; $F817 &amp; "__" &amp; CB817</f>
        <v>+100 BP TC / +100 BP LT / +50 BP INF__Livrets Epargne Retraite__B Passif__TMO</v>
      </c>
      <c r="CB817" t="str">
        <f t="shared" si="89"/>
        <v>TMO</v>
      </c>
    </row>
    <row r="818" spans="1:80" x14ac:dyDescent="0.3">
      <c r="A818">
        <v>3</v>
      </c>
      <c r="B818" t="s">
        <v>119</v>
      </c>
      <c r="C818" t="s">
        <v>120</v>
      </c>
      <c r="D818" t="s">
        <v>136</v>
      </c>
      <c r="E818" t="s">
        <v>147</v>
      </c>
      <c r="F818" t="s">
        <v>123</v>
      </c>
      <c r="G818" t="s">
        <v>26</v>
      </c>
      <c r="H818" t="s">
        <v>64</v>
      </c>
      <c r="I818" t="s">
        <v>154</v>
      </c>
      <c r="J818" t="s">
        <v>66</v>
      </c>
      <c r="M818">
        <v>-6853866.9935228601</v>
      </c>
      <c r="N818">
        <v>-8927881.8439054098</v>
      </c>
      <c r="O818">
        <v>-10904694.1853154</v>
      </c>
      <c r="P818">
        <v>-12914501.938587099</v>
      </c>
      <c r="Q818">
        <v>-14867522.6851067</v>
      </c>
      <c r="R818">
        <v>-16765249.9121223</v>
      </c>
      <c r="S818">
        <v>-18694439.734246101</v>
      </c>
      <c r="T818">
        <v>-20540866.153501</v>
      </c>
      <c r="U818">
        <v>-22417761.736896001</v>
      </c>
      <c r="V818">
        <v>-24241277.703368399</v>
      </c>
      <c r="W818">
        <v>-25953255.7594775</v>
      </c>
      <c r="X818">
        <v>-27813400.575640701</v>
      </c>
      <c r="Y818">
        <v>-29866863.051573299</v>
      </c>
      <c r="Z818">
        <v>-31634367.5196166</v>
      </c>
      <c r="AA818">
        <v>-32825245.663320299</v>
      </c>
      <c r="AB818">
        <v>-34038390.014365397</v>
      </c>
      <c r="AC818">
        <v>-35219635.942538701</v>
      </c>
      <c r="AD818">
        <v>-36369750.390614703</v>
      </c>
      <c r="AE818">
        <v>-37541332.055644698</v>
      </c>
      <c r="AF818">
        <v>-38664989.492786199</v>
      </c>
      <c r="AG818">
        <v>-39809595.661311701</v>
      </c>
      <c r="AH818">
        <v>-40924045.277525097</v>
      </c>
      <c r="AI818">
        <v>-41972541.975327402</v>
      </c>
      <c r="AJ818">
        <v>-43114277.061550803</v>
      </c>
      <c r="AK818">
        <v>-44953253.748415798</v>
      </c>
      <c r="AL818">
        <v>-46541668.106350698</v>
      </c>
      <c r="AM818">
        <v>-47269023.7139282</v>
      </c>
      <c r="AN818">
        <v>-48010842.921403296</v>
      </c>
      <c r="AO818">
        <v>-48734005.495215699</v>
      </c>
      <c r="AP818">
        <v>-49438922.919387199</v>
      </c>
      <c r="AQ818">
        <v>-50157830.971542202</v>
      </c>
      <c r="AR818">
        <v>-50848132.2872352</v>
      </c>
      <c r="AS818">
        <v>-51552116.208180301</v>
      </c>
      <c r="AT818">
        <v>-52238351.145850398</v>
      </c>
      <c r="AU818">
        <v>-52884702.609312303</v>
      </c>
      <c r="AV818">
        <v>-53589340.1527953</v>
      </c>
      <c r="AW818">
        <v>-55321095.159535304</v>
      </c>
      <c r="AX818">
        <v>-56837417.906562097</v>
      </c>
      <c r="AY818">
        <v>-57311559.458262198</v>
      </c>
      <c r="AZ818">
        <v>-57795744.958525002</v>
      </c>
      <c r="BA818">
        <v>-58268359.175471701</v>
      </c>
      <c r="BB818">
        <v>-58729631.478780001</v>
      </c>
      <c r="BC818">
        <v>-59200655.865812197</v>
      </c>
      <c r="BD818">
        <v>-59653512.246450603</v>
      </c>
      <c r="BE818">
        <v>-60115929.878727101</v>
      </c>
      <c r="BF818">
        <v>-60567264.8308274</v>
      </c>
      <c r="BG818">
        <v>-61000572.031241402</v>
      </c>
      <c r="BH818">
        <v>-61457491.434378199</v>
      </c>
      <c r="BI818">
        <v>-63179442.9450716</v>
      </c>
      <c r="BJ818">
        <v>-64652762.0761903</v>
      </c>
      <c r="BK818">
        <v>-64904461.148368202</v>
      </c>
      <c r="BL818">
        <v>-65161081.043795198</v>
      </c>
      <c r="BM818">
        <v>-65411160.137757398</v>
      </c>
      <c r="BN818">
        <v>-65654842.580642201</v>
      </c>
      <c r="BO818">
        <v>-65903268.002453402</v>
      </c>
      <c r="BP818">
        <v>-66141714.290153302</v>
      </c>
      <c r="BQ818">
        <v>-66384787.454242103</v>
      </c>
      <c r="BR818">
        <v>-66621630.403360799</v>
      </c>
      <c r="BS818">
        <v>-66844611.624410003</v>
      </c>
      <c r="BT818">
        <v>-67087589.045789003</v>
      </c>
      <c r="BU818">
        <f t="shared" ca="1" si="94"/>
        <v>-17574559.935140792</v>
      </c>
      <c r="BV818">
        <f t="shared" ca="1" si="94"/>
        <v>-36831752.842181243</v>
      </c>
      <c r="BW818">
        <f t="shared" ca="1" si="94"/>
        <v>-49684849.18996805</v>
      </c>
      <c r="BX818">
        <f t="shared" ca="1" si="94"/>
        <v>-58854936.202047765</v>
      </c>
      <c r="BY818">
        <f t="shared" ca="1" si="94"/>
        <v>-65662279.229352802</v>
      </c>
      <c r="BZ818" t="str">
        <f>VLOOKUP($A818,[1]UNITES!$H$2:$I$20,2,FALSE) &amp; "__" &amp; $D818 &amp; "__" &amp;CB818</f>
        <v>+100 BP TC / +100 BP LT / +50 BP INF__Ressources à vue__TMO</v>
      </c>
      <c r="CA818" t="str">
        <f>VLOOKUP($A818,[1]UNITES!$H$2:$I$20,2,FALSE) &amp; "__" &amp; $E818 &amp; "__" &amp; $F818 &amp; "__" &amp; CB818</f>
        <v>+100 BP TC / +100 BP LT / +50 BP INF__Livrets Epargne Retraite__B Passif__TMO</v>
      </c>
      <c r="CB818" t="str">
        <f t="shared" si="89"/>
        <v>TMO</v>
      </c>
    </row>
    <row r="819" spans="1:80" x14ac:dyDescent="0.3">
      <c r="A819">
        <v>3</v>
      </c>
      <c r="B819" t="s">
        <v>119</v>
      </c>
      <c r="C819" t="s">
        <v>120</v>
      </c>
      <c r="D819" t="s">
        <v>136</v>
      </c>
      <c r="E819" t="s">
        <v>147</v>
      </c>
      <c r="F819" t="s">
        <v>123</v>
      </c>
      <c r="G819" t="s">
        <v>26</v>
      </c>
      <c r="H819" t="s">
        <v>64</v>
      </c>
      <c r="I819" t="s">
        <v>155</v>
      </c>
      <c r="J819" t="s">
        <v>66</v>
      </c>
      <c r="M819">
        <v>-145023.09333333399</v>
      </c>
      <c r="N819">
        <v>-188907.811935484</v>
      </c>
      <c r="O819">
        <v>-230735.79399999999</v>
      </c>
      <c r="P819">
        <v>-273261.94258064497</v>
      </c>
      <c r="Q819">
        <v>-314586.51290322602</v>
      </c>
      <c r="R819">
        <v>-354741.10533333302</v>
      </c>
      <c r="S819">
        <v>-395561.430967742</v>
      </c>
      <c r="T819">
        <v>-434630.53866666602</v>
      </c>
      <c r="U819">
        <v>-474344.34935483901</v>
      </c>
      <c r="V819">
        <v>-512928.68677419302</v>
      </c>
      <c r="W819">
        <v>-549152.96</v>
      </c>
      <c r="X819">
        <v>-588512.34354838706</v>
      </c>
      <c r="Y819">
        <v>-631962.18999999901</v>
      </c>
      <c r="Z819">
        <v>-669361.360967741</v>
      </c>
      <c r="AA819">
        <v>-694559.52066666598</v>
      </c>
      <c r="AB819">
        <v>-720228.81612903299</v>
      </c>
      <c r="AC819">
        <v>-745223.16709677503</v>
      </c>
      <c r="AD819">
        <v>-769558.79866666696</v>
      </c>
      <c r="AE819">
        <v>-794348.65516129194</v>
      </c>
      <c r="AF819">
        <v>-818124.46600000095</v>
      </c>
      <c r="AG819">
        <v>-842343.54064516199</v>
      </c>
      <c r="AH819">
        <v>-865924.52967741899</v>
      </c>
      <c r="AI819">
        <v>-888109.995</v>
      </c>
      <c r="AJ819">
        <v>-912268.31612903299</v>
      </c>
      <c r="AK819">
        <v>-951179.79333333299</v>
      </c>
      <c r="AL819">
        <v>-984789.54612903297</v>
      </c>
      <c r="AM819">
        <v>-1000179.89133333</v>
      </c>
      <c r="AN819">
        <v>-1015876.27096774</v>
      </c>
      <c r="AO819">
        <v>-1031177.89</v>
      </c>
      <c r="AP819">
        <v>-1046093.45666666</v>
      </c>
      <c r="AQ819">
        <v>-1061305.05548388</v>
      </c>
      <c r="AR819">
        <v>-1075911.3546666601</v>
      </c>
      <c r="AS819">
        <v>-1090807.1661290301</v>
      </c>
      <c r="AT819">
        <v>-1105327.4254838701</v>
      </c>
      <c r="AU819">
        <v>-1119003.7750000099</v>
      </c>
      <c r="AV819">
        <v>-1133913.41741936</v>
      </c>
      <c r="AW819">
        <v>-1170556.16133333</v>
      </c>
      <c r="AX819">
        <v>-1202640.50129032</v>
      </c>
      <c r="AY819">
        <v>-1212673.0079999999</v>
      </c>
      <c r="AZ819">
        <v>-1222918.04193549</v>
      </c>
      <c r="BA819">
        <v>-1232918.23354839</v>
      </c>
      <c r="BB819">
        <v>-1242678.4346666599</v>
      </c>
      <c r="BC819">
        <v>-1252644.9838709701</v>
      </c>
      <c r="BD819">
        <v>-1262227.1146666701</v>
      </c>
      <c r="BE819">
        <v>-1272011.5532258099</v>
      </c>
      <c r="BF819">
        <v>-1281561.48774194</v>
      </c>
      <c r="BG819">
        <v>-1290729.96931035</v>
      </c>
      <c r="BH819">
        <v>-1300398.07</v>
      </c>
      <c r="BI819">
        <v>-1336833.3740000001</v>
      </c>
      <c r="BJ819">
        <v>-1368007.78548387</v>
      </c>
      <c r="BK819">
        <v>-1373333.5606666701</v>
      </c>
      <c r="BL819">
        <v>-1378763.4632258001</v>
      </c>
      <c r="BM819">
        <v>-1384054.9654838699</v>
      </c>
      <c r="BN819">
        <v>-1389211.11666667</v>
      </c>
      <c r="BO819">
        <v>-1394467.6287096799</v>
      </c>
      <c r="BP819">
        <v>-1399512.986</v>
      </c>
      <c r="BQ819">
        <v>-1404656.2454838699</v>
      </c>
      <c r="BR819">
        <v>-1409667.6790322501</v>
      </c>
      <c r="BS819">
        <v>-1414385.8049999999</v>
      </c>
      <c r="BT819">
        <v>-1419527.04193549</v>
      </c>
      <c r="BU819">
        <f t="shared" ca="1" si="94"/>
        <v>-371865.54744982073</v>
      </c>
      <c r="BV819">
        <f t="shared" ca="1" si="94"/>
        <v>-779334.44634498225</v>
      </c>
      <c r="BW819">
        <f t="shared" ca="1" si="94"/>
        <v>-1051297.0868844085</v>
      </c>
      <c r="BX819">
        <f t="shared" ca="1" si="94"/>
        <v>-1245329.7966324941</v>
      </c>
      <c r="BY819">
        <f t="shared" ca="1" si="94"/>
        <v>-1389368.4709740141</v>
      </c>
      <c r="BZ819" t="str">
        <f>VLOOKUP($A819,[1]UNITES!$H$2:$I$20,2,FALSE) &amp; "__" &amp; $D819 &amp; "__" &amp;CB819</f>
        <v>+100 BP TC / +100 BP LT / +50 BP INF__Ressources à vue__TMO</v>
      </c>
      <c r="CA819" t="str">
        <f>VLOOKUP($A819,[1]UNITES!$H$2:$I$20,2,FALSE) &amp; "__" &amp; $E819 &amp; "__" &amp; $F819 &amp; "__" &amp; CB819</f>
        <v>+100 BP TC / +100 BP LT / +50 BP INF__Livrets Epargne Retraite__B Passif__TMO</v>
      </c>
      <c r="CB819" t="str">
        <f t="shared" si="89"/>
        <v>TMO</v>
      </c>
    </row>
    <row r="820" spans="1:80" x14ac:dyDescent="0.3">
      <c r="A820">
        <v>3</v>
      </c>
      <c r="B820" t="s">
        <v>119</v>
      </c>
      <c r="C820" t="s">
        <v>120</v>
      </c>
      <c r="D820" t="s">
        <v>136</v>
      </c>
      <c r="E820" t="s">
        <v>147</v>
      </c>
      <c r="F820" t="s">
        <v>123</v>
      </c>
      <c r="G820" t="s">
        <v>26</v>
      </c>
      <c r="H820" t="s">
        <v>64</v>
      </c>
      <c r="I820" t="s">
        <v>156</v>
      </c>
      <c r="J820" t="s">
        <v>66</v>
      </c>
      <c r="M820">
        <v>-348231.813333333</v>
      </c>
      <c r="N820">
        <v>-453608.52</v>
      </c>
      <c r="O820">
        <v>-554046.55333333299</v>
      </c>
      <c r="P820">
        <v>-656161.02612903202</v>
      </c>
      <c r="Q820">
        <v>-755390.25838709704</v>
      </c>
      <c r="R820">
        <v>-851810.12866666599</v>
      </c>
      <c r="S820">
        <v>-949828.55645161297</v>
      </c>
      <c r="T820">
        <v>-1043641.93533333</v>
      </c>
      <c r="U820">
        <v>-1139003.39258065</v>
      </c>
      <c r="V820">
        <v>-1231652.7361290299</v>
      </c>
      <c r="W820">
        <v>-1318635.05</v>
      </c>
      <c r="X820">
        <v>-1413145.43387096</v>
      </c>
      <c r="Y820">
        <v>-1517477.9193333299</v>
      </c>
      <c r="Z820">
        <v>-1607281.4219354801</v>
      </c>
      <c r="AA820">
        <v>-1667787.6493333301</v>
      </c>
      <c r="AB820">
        <v>-1729425.18225806</v>
      </c>
      <c r="AC820">
        <v>-1789442.0196774199</v>
      </c>
      <c r="AD820">
        <v>-1847877.1259999999</v>
      </c>
      <c r="AE820">
        <v>-1907402.93870968</v>
      </c>
      <c r="AF820">
        <v>-1964493.8120000099</v>
      </c>
      <c r="AG820">
        <v>-2022649.05129033</v>
      </c>
      <c r="AH820">
        <v>-2079272.09903226</v>
      </c>
      <c r="AI820">
        <v>-2132544.2000000002</v>
      </c>
      <c r="AJ820">
        <v>-2190553.56354838</v>
      </c>
      <c r="AK820">
        <v>-2283988.4393333402</v>
      </c>
      <c r="AL820">
        <v>-2364692.71999999</v>
      </c>
      <c r="AM820">
        <v>-2401648.2573333401</v>
      </c>
      <c r="AN820">
        <v>-2439338.6670967801</v>
      </c>
      <c r="AO820">
        <v>-2476081.1677419301</v>
      </c>
      <c r="AP820">
        <v>-2511896.6693333299</v>
      </c>
      <c r="AQ820">
        <v>-2548423.0074193599</v>
      </c>
      <c r="AR820">
        <v>-2583495.8886666601</v>
      </c>
      <c r="AS820">
        <v>-2619263.9606451602</v>
      </c>
      <c r="AT820">
        <v>-2654130.2377419402</v>
      </c>
      <c r="AU820">
        <v>-2686970.11</v>
      </c>
      <c r="AV820">
        <v>-2722771.3880645102</v>
      </c>
      <c r="AW820">
        <v>-2810758.5326666599</v>
      </c>
      <c r="AX820">
        <v>-2887799.9783871002</v>
      </c>
      <c r="AY820">
        <v>-2911890.2033333401</v>
      </c>
      <c r="AZ820">
        <v>-2936490.73645161</v>
      </c>
      <c r="BA820">
        <v>-2960503.35258064</v>
      </c>
      <c r="BB820">
        <v>-2983939.7126666699</v>
      </c>
      <c r="BC820">
        <v>-3007871.5587096801</v>
      </c>
      <c r="BD820">
        <v>-3030880.3226666702</v>
      </c>
      <c r="BE820">
        <v>-3054374.8716128999</v>
      </c>
      <c r="BF820">
        <v>-3077306.3358064499</v>
      </c>
      <c r="BG820">
        <v>-3099321.8427586202</v>
      </c>
      <c r="BH820">
        <v>-3122537.0383871002</v>
      </c>
      <c r="BI820">
        <v>-3210026.0860000001</v>
      </c>
      <c r="BJ820">
        <v>-3284882.6009677402</v>
      </c>
      <c r="BK820">
        <v>-3297670.95</v>
      </c>
      <c r="BL820">
        <v>-3310709.3119354802</v>
      </c>
      <c r="BM820">
        <v>-3323415.3474193602</v>
      </c>
      <c r="BN820">
        <v>-3335796.38199999</v>
      </c>
      <c r="BO820">
        <v>-3348418.4</v>
      </c>
      <c r="BP820">
        <v>-3360533.39733333</v>
      </c>
      <c r="BQ820">
        <v>-3372883.4809677401</v>
      </c>
      <c r="BR820">
        <v>-3384917.0170967798</v>
      </c>
      <c r="BS820">
        <v>-3396246.2650000001</v>
      </c>
      <c r="BT820">
        <v>-3408591.4816128998</v>
      </c>
      <c r="BU820">
        <f t="shared" ca="1" si="94"/>
        <v>-892929.61701792025</v>
      </c>
      <c r="BV820">
        <f t="shared" ca="1" si="94"/>
        <v>-1871350.581926523</v>
      </c>
      <c r="BW820">
        <f t="shared" ca="1" si="94"/>
        <v>-2524391.7094480284</v>
      </c>
      <c r="BX820">
        <f t="shared" ca="1" si="94"/>
        <v>-2990306.207168953</v>
      </c>
      <c r="BY820">
        <f t="shared" ca="1" si="94"/>
        <v>-3336174.2266944437</v>
      </c>
      <c r="BZ820" t="str">
        <f>VLOOKUP($A820,[1]UNITES!$H$2:$I$20,2,FALSE) &amp; "__" &amp; $D820 &amp; "__" &amp;CB820</f>
        <v>+100 BP TC / +100 BP LT / +50 BP INF__Ressources à vue__TMO</v>
      </c>
      <c r="CA820" t="str">
        <f>VLOOKUP($A820,[1]UNITES!$H$2:$I$20,2,FALSE) &amp; "__" &amp; $E820 &amp; "__" &amp; $F820 &amp; "__" &amp; CB820</f>
        <v>+100 BP TC / +100 BP LT / +50 BP INF__Livrets Epargne Retraite__B Passif__TMO</v>
      </c>
      <c r="CB820" t="str">
        <f t="shared" si="89"/>
        <v>TMO</v>
      </c>
    </row>
    <row r="821" spans="1:80" x14ac:dyDescent="0.3">
      <c r="A821">
        <v>3</v>
      </c>
      <c r="B821" t="s">
        <v>119</v>
      </c>
      <c r="C821" t="s">
        <v>120</v>
      </c>
      <c r="D821" t="s">
        <v>136</v>
      </c>
      <c r="E821" t="s">
        <v>147</v>
      </c>
      <c r="F821" t="s">
        <v>123</v>
      </c>
      <c r="G821" t="s">
        <v>26</v>
      </c>
      <c r="H821" t="s">
        <v>64</v>
      </c>
      <c r="I821" t="s">
        <v>157</v>
      </c>
      <c r="J821" t="s">
        <v>66</v>
      </c>
      <c r="M821">
        <v>-40204.338666666699</v>
      </c>
      <c r="N821">
        <v>-52370.373225806397</v>
      </c>
      <c r="O821">
        <v>-63966.226000000002</v>
      </c>
      <c r="P821">
        <v>-75755.631935483907</v>
      </c>
      <c r="Q821">
        <v>-87211.922903225801</v>
      </c>
      <c r="R821">
        <v>-98343.864666666705</v>
      </c>
      <c r="S821">
        <v>-109660.367096774</v>
      </c>
      <c r="T821">
        <v>-120491.386666666</v>
      </c>
      <c r="U821">
        <v>-131501.13806451601</v>
      </c>
      <c r="V821">
        <v>-142197.761612904</v>
      </c>
      <c r="W821">
        <v>-152240.10999999999</v>
      </c>
      <c r="X821">
        <v>-163151.59838709701</v>
      </c>
      <c r="Y821">
        <v>-175197.07933333301</v>
      </c>
      <c r="Z821">
        <v>-185565.14483871</v>
      </c>
      <c r="AA821">
        <v>-192550.755333334</v>
      </c>
      <c r="AB821">
        <v>-199666.981290322</v>
      </c>
      <c r="AC821">
        <v>-206596.09516129</v>
      </c>
      <c r="AD821">
        <v>-213342.59266666599</v>
      </c>
      <c r="AE821">
        <v>-220215.01677419399</v>
      </c>
      <c r="AF821">
        <v>-226806.321333334</v>
      </c>
      <c r="AG821">
        <v>-233520.50548386999</v>
      </c>
      <c r="AH821">
        <v>-240057.79258064501</v>
      </c>
      <c r="AI821">
        <v>-246208.20499999999</v>
      </c>
      <c r="AJ821">
        <v>-252905.54935483899</v>
      </c>
      <c r="AK821">
        <v>-263692.87</v>
      </c>
      <c r="AL821">
        <v>-273010.40322580701</v>
      </c>
      <c r="AM821">
        <v>-277277.02399999998</v>
      </c>
      <c r="AN821">
        <v>-281628.48580645199</v>
      </c>
      <c r="AO821">
        <v>-285870.51032258</v>
      </c>
      <c r="AP821">
        <v>-290005.51333333401</v>
      </c>
      <c r="AQ821">
        <v>-294222.58193548501</v>
      </c>
      <c r="AR821">
        <v>-298271.84399999998</v>
      </c>
      <c r="AS821">
        <v>-302401.36645161302</v>
      </c>
      <c r="AT821">
        <v>-306426.77774193598</v>
      </c>
      <c r="AU821">
        <v>-310218.234999999</v>
      </c>
      <c r="AV821">
        <v>-314351.59096774203</v>
      </c>
      <c r="AW821">
        <v>-324509.949333333</v>
      </c>
      <c r="AX821">
        <v>-333404.60290322697</v>
      </c>
      <c r="AY821">
        <v>-336185.886</v>
      </c>
      <c r="AZ821">
        <v>-339026.08548387198</v>
      </c>
      <c r="BA821">
        <v>-341798.413548387</v>
      </c>
      <c r="BB821">
        <v>-344504.205333333</v>
      </c>
      <c r="BC821">
        <v>-347267.20322580601</v>
      </c>
      <c r="BD821">
        <v>-349923.63066666701</v>
      </c>
      <c r="BE821">
        <v>-352636.13967741898</v>
      </c>
      <c r="BF821">
        <v>-355283.63967741898</v>
      </c>
      <c r="BG821">
        <v>-357825.391724138</v>
      </c>
      <c r="BH821">
        <v>-360505.651290323</v>
      </c>
      <c r="BI821">
        <v>-370606.51</v>
      </c>
      <c r="BJ821">
        <v>-379248.90516129002</v>
      </c>
      <c r="BK821">
        <v>-380725.35600000003</v>
      </c>
      <c r="BL821">
        <v>-382230.67193548399</v>
      </c>
      <c r="BM821">
        <v>-383697.62</v>
      </c>
      <c r="BN821">
        <v>-385127.04533333302</v>
      </c>
      <c r="BO821">
        <v>-386584.28903225798</v>
      </c>
      <c r="BP821">
        <v>-387983</v>
      </c>
      <c r="BQ821">
        <v>-389408.85322580702</v>
      </c>
      <c r="BR821">
        <v>-390798.15677419398</v>
      </c>
      <c r="BS821">
        <v>-392106.15</v>
      </c>
      <c r="BT821">
        <v>-393531.44225806498</v>
      </c>
      <c r="BU821">
        <f t="shared" ca="1" si="94"/>
        <v>-103091.22660215055</v>
      </c>
      <c r="BV821">
        <f t="shared" ca="1" si="94"/>
        <v>-216052.66992921146</v>
      </c>
      <c r="BW821">
        <f t="shared" ca="1" si="94"/>
        <v>-291448.10023207898</v>
      </c>
      <c r="BX821">
        <f t="shared" ca="1" si="94"/>
        <v>-345239.23323866032</v>
      </c>
      <c r="BY821">
        <f t="shared" ca="1" si="94"/>
        <v>-385170.66664336924</v>
      </c>
      <c r="BZ821" t="str">
        <f>VLOOKUP($A821,[1]UNITES!$H$2:$I$20,2,FALSE) &amp; "__" &amp; $D821 &amp; "__" &amp;CB821</f>
        <v>+100 BP TC / +100 BP LT / +50 BP INF__Ressources à vue__TMO</v>
      </c>
      <c r="CA821" t="str">
        <f>VLOOKUP($A821,[1]UNITES!$H$2:$I$20,2,FALSE) &amp; "__" &amp; $E821 &amp; "__" &amp; $F821 &amp; "__" &amp; CB821</f>
        <v>+100 BP TC / +100 BP LT / +50 BP INF__Livrets Epargne Retraite__B Passif__TMO</v>
      </c>
      <c r="CB821" t="str">
        <f t="shared" si="89"/>
        <v>TMO</v>
      </c>
    </row>
    <row r="822" spans="1:80" x14ac:dyDescent="0.3">
      <c r="A822">
        <v>3</v>
      </c>
      <c r="B822" t="s">
        <v>119</v>
      </c>
      <c r="C822" t="s">
        <v>120</v>
      </c>
      <c r="D822" t="s">
        <v>136</v>
      </c>
      <c r="E822" t="s">
        <v>147</v>
      </c>
      <c r="F822" t="s">
        <v>123</v>
      </c>
      <c r="G822" t="s">
        <v>26</v>
      </c>
      <c r="H822" t="s">
        <v>64</v>
      </c>
      <c r="I822" t="s">
        <v>158</v>
      </c>
      <c r="J822" t="s">
        <v>66</v>
      </c>
      <c r="M822">
        <v>-467466.61762586702</v>
      </c>
      <c r="N822">
        <v>-608924.38163345202</v>
      </c>
      <c r="O822">
        <v>-743752.47148125398</v>
      </c>
      <c r="P822">
        <v>-880831.00735774403</v>
      </c>
      <c r="Q822">
        <v>-1014036.39550744</v>
      </c>
      <c r="R822">
        <v>-1143470.4985768001</v>
      </c>
      <c r="S822">
        <v>-1275050.50302837</v>
      </c>
      <c r="T822">
        <v>-1400985.64652624</v>
      </c>
      <c r="U822">
        <v>-1528998.9282011499</v>
      </c>
      <c r="V822">
        <v>-1653371.46623824</v>
      </c>
      <c r="W822">
        <v>-1770136.58756546</v>
      </c>
      <c r="X822">
        <v>-1897007.38837633</v>
      </c>
      <c r="Y822">
        <v>-2037063.3839682001</v>
      </c>
      <c r="Z822">
        <v>-2157615.6720211199</v>
      </c>
      <c r="AA822">
        <v>-2238839.27254041</v>
      </c>
      <c r="AB822">
        <v>-2321581.5392726301</v>
      </c>
      <c r="AC822">
        <v>-2402148.18191258</v>
      </c>
      <c r="AD822">
        <v>-2480591.50562223</v>
      </c>
      <c r="AE822">
        <v>-2560498.99554411</v>
      </c>
      <c r="AF822">
        <v>-2637137.8289512098</v>
      </c>
      <c r="AG822">
        <v>-2715205.4646130698</v>
      </c>
      <c r="AH822">
        <v>-2791216.2759046201</v>
      </c>
      <c r="AI822">
        <v>-2862728.7814936698</v>
      </c>
      <c r="AJ822">
        <v>-2940600.5913573401</v>
      </c>
      <c r="AK822">
        <v>-3066027.6277519702</v>
      </c>
      <c r="AL822">
        <v>-3174365.1104663699</v>
      </c>
      <c r="AM822">
        <v>-3223974.2537654499</v>
      </c>
      <c r="AN822">
        <v>-3274569.88013086</v>
      </c>
      <c r="AO822">
        <v>-3323893.0375338201</v>
      </c>
      <c r="AP822">
        <v>-3371971.7929854402</v>
      </c>
      <c r="AQ822">
        <v>-3421004.77393308</v>
      </c>
      <c r="AR822">
        <v>-3468086.63487736</v>
      </c>
      <c r="AS822">
        <v>-3516101.7141776299</v>
      </c>
      <c r="AT822">
        <v>-3562906.2309033098</v>
      </c>
      <c r="AU822">
        <v>-3606990.5009814198</v>
      </c>
      <c r="AV822">
        <v>-3655050.1614327799</v>
      </c>
      <c r="AW822">
        <v>-3773164.1654331102</v>
      </c>
      <c r="AX822">
        <v>-3876584.6529665599</v>
      </c>
      <c r="AY822">
        <v>-3908923.3784970799</v>
      </c>
      <c r="AZ822">
        <v>-3941947.1512191398</v>
      </c>
      <c r="BA822">
        <v>-3974181.70904942</v>
      </c>
      <c r="BB822">
        <v>-4005642.6943967198</v>
      </c>
      <c r="BC822">
        <v>-4037768.8182471199</v>
      </c>
      <c r="BD822">
        <v>-4068655.7978666699</v>
      </c>
      <c r="BE822">
        <v>-4100194.9000106598</v>
      </c>
      <c r="BF822">
        <v>-4130978.1087901802</v>
      </c>
      <c r="BG822">
        <v>-4160531.7423482402</v>
      </c>
      <c r="BH822">
        <v>-4191695.8373061302</v>
      </c>
      <c r="BI822">
        <v>-4309141.1935989996</v>
      </c>
      <c r="BJ822">
        <v>-4409628.6320197899</v>
      </c>
      <c r="BK822">
        <v>-4426795.7144321799</v>
      </c>
      <c r="BL822">
        <v>-4444298.42246175</v>
      </c>
      <c r="BM822">
        <v>-4461355.0175179001</v>
      </c>
      <c r="BN822">
        <v>-4477975.3304179497</v>
      </c>
      <c r="BO822">
        <v>-4494919.1353651201</v>
      </c>
      <c r="BP822">
        <v>-4511182.3148412602</v>
      </c>
      <c r="BQ822">
        <v>-4527761.0696547497</v>
      </c>
      <c r="BR822">
        <v>-4543914.8927639099</v>
      </c>
      <c r="BS822">
        <v>-4559123.2831190797</v>
      </c>
      <c r="BT822">
        <v>-4575695.5134916296</v>
      </c>
      <c r="BU822">
        <f t="shared" ca="1" si="94"/>
        <v>-1198669.3243431954</v>
      </c>
      <c r="BV822">
        <f t="shared" ca="1" si="94"/>
        <v>-2512102.2911000992</v>
      </c>
      <c r="BW822">
        <f t="shared" ca="1" si="94"/>
        <v>-3388745.1432449576</v>
      </c>
      <c r="BX822">
        <f t="shared" ca="1" si="94"/>
        <v>-4014189.0796775855</v>
      </c>
      <c r="BY822">
        <f t="shared" ca="1" si="94"/>
        <v>-4478482.5433070268</v>
      </c>
      <c r="BZ822" t="str">
        <f>VLOOKUP($A822,[1]UNITES!$H$2:$I$20,2,FALSE) &amp; "__" &amp; $D822 &amp; "__" &amp;CB822</f>
        <v>+100 BP TC / +100 BP LT / +50 BP INF__Ressources à vue__TMO</v>
      </c>
      <c r="CA822" t="str">
        <f>VLOOKUP($A822,[1]UNITES!$H$2:$I$20,2,FALSE) &amp; "__" &amp; $E822 &amp; "__" &amp; $F822 &amp; "__" &amp; CB822</f>
        <v>+100 BP TC / +100 BP LT / +50 BP INF__Livrets Epargne Retraite__B Passif__TMO</v>
      </c>
      <c r="CB822" t="str">
        <f t="shared" si="89"/>
        <v>TMO</v>
      </c>
    </row>
    <row r="823" spans="1:80" x14ac:dyDescent="0.3">
      <c r="A823">
        <v>3</v>
      </c>
      <c r="B823" t="s">
        <v>119</v>
      </c>
      <c r="C823" t="s">
        <v>159</v>
      </c>
      <c r="D823" t="s">
        <v>160</v>
      </c>
      <c r="E823" t="s">
        <v>161</v>
      </c>
      <c r="F823" t="s">
        <v>123</v>
      </c>
      <c r="G823" t="s">
        <v>22</v>
      </c>
      <c r="H823" t="s">
        <v>30</v>
      </c>
      <c r="I823" t="s">
        <v>31</v>
      </c>
      <c r="J823" t="s">
        <v>31</v>
      </c>
      <c r="L823" t="s">
        <v>84</v>
      </c>
      <c r="M823">
        <v>-2060119.7333333299</v>
      </c>
      <c r="N823">
        <v>-5980992.7796774199</v>
      </c>
      <c r="O823">
        <v>-9785568.7433333397</v>
      </c>
      <c r="P823">
        <v>-13706441.7896774</v>
      </c>
      <c r="Q823">
        <v>-17569166.294193599</v>
      </c>
      <c r="R823">
        <v>-21373742.2533333</v>
      </c>
      <c r="S823">
        <v>-25294615.299677402</v>
      </c>
      <c r="T823">
        <v>-29099191.263333298</v>
      </c>
      <c r="U823">
        <v>-33020064.3096774</v>
      </c>
      <c r="V823">
        <v>-36882788.814193599</v>
      </c>
      <c r="W823">
        <v>-40558607.289999999</v>
      </c>
      <c r="X823">
        <v>-44608237.819677398</v>
      </c>
      <c r="Y823">
        <v>-48412813.783333302</v>
      </c>
      <c r="Z823">
        <v>-52333686.829677403</v>
      </c>
      <c r="AA823">
        <v>-56138262.793333299</v>
      </c>
      <c r="AB823">
        <v>-60059135.834193602</v>
      </c>
      <c r="AC823">
        <v>-63921860.339677401</v>
      </c>
      <c r="AD823">
        <v>-67726436.303333297</v>
      </c>
      <c r="AE823">
        <v>-71647309.349677399</v>
      </c>
      <c r="AF823">
        <v>-75451885.313333303</v>
      </c>
      <c r="AG823">
        <v>-79372758.354193494</v>
      </c>
      <c r="AH823">
        <v>-83235482.859677404</v>
      </c>
      <c r="AI823">
        <v>-86911301.340000004</v>
      </c>
      <c r="AJ823">
        <v>-90960931.869677395</v>
      </c>
      <c r="AK823">
        <v>-94765507.833333299</v>
      </c>
      <c r="AL823">
        <v>-98686380.874193504</v>
      </c>
      <c r="AM823">
        <v>-102490956.83866701</v>
      </c>
      <c r="AN823">
        <v>-106411829.884194</v>
      </c>
      <c r="AO823">
        <v>-110274554.389677</v>
      </c>
      <c r="AP823">
        <v>-114079130.353333</v>
      </c>
      <c r="AQ823">
        <v>-118000003.39419401</v>
      </c>
      <c r="AR823">
        <v>-121804579.358667</v>
      </c>
      <c r="AS823">
        <v>-125725452.404194</v>
      </c>
      <c r="AT823">
        <v>-129588176.909677</v>
      </c>
      <c r="AU823">
        <v>-133263995.39</v>
      </c>
      <c r="AV823">
        <v>-137313625.91419399</v>
      </c>
      <c r="AW823">
        <v>-141118201.878667</v>
      </c>
      <c r="AX823">
        <v>-145039074.92419401</v>
      </c>
      <c r="AY823">
        <v>-148843650.88866699</v>
      </c>
      <c r="AZ823">
        <v>-152764523.934194</v>
      </c>
      <c r="BA823">
        <v>-156627248.43419299</v>
      </c>
      <c r="BB823">
        <v>-160431824.39866701</v>
      </c>
      <c r="BC823">
        <v>-164352697.44419399</v>
      </c>
      <c r="BD823">
        <v>-168157273.408667</v>
      </c>
      <c r="BE823">
        <v>-172078146.45419401</v>
      </c>
      <c r="BF823">
        <v>-175940870.95419401</v>
      </c>
      <c r="BG823">
        <v>-179683288.133448</v>
      </c>
      <c r="BH823">
        <v>-183666319.964194</v>
      </c>
      <c r="BI823">
        <v>-187470895.92866701</v>
      </c>
      <c r="BJ823">
        <v>-191391768.97419399</v>
      </c>
      <c r="BK823">
        <v>-195196344.93333301</v>
      </c>
      <c r="BL823">
        <v>-199117217.97967699</v>
      </c>
      <c r="BM823">
        <v>-202979942.48419401</v>
      </c>
      <c r="BN823">
        <v>-206784518.44866699</v>
      </c>
      <c r="BO823">
        <v>-210705391.494194</v>
      </c>
      <c r="BP823">
        <v>-214509967.45333299</v>
      </c>
      <c r="BQ823">
        <v>-218430840.499677</v>
      </c>
      <c r="BR823">
        <v>-222293565.00419399</v>
      </c>
      <c r="BS823">
        <v>-225969383.48500001</v>
      </c>
      <c r="BT823">
        <v>-230019014.01419401</v>
      </c>
      <c r="BU823">
        <f t="shared" ca="1" si="94"/>
        <v>-23328294.699175622</v>
      </c>
      <c r="BV823">
        <f t="shared" ca="1" si="94"/>
        <v>-69680988.747508943</v>
      </c>
      <c r="BW823">
        <f t="shared" ca="1" si="94"/>
        <v>-116033682.79536033</v>
      </c>
      <c r="BX823">
        <f t="shared" ca="1" si="94"/>
        <v>-162391926.73478943</v>
      </c>
      <c r="BY823">
        <f t="shared" ca="1" si="94"/>
        <v>-208739070.89161035</v>
      </c>
      <c r="BZ823" t="str">
        <f>VLOOKUP($A823,[1]UNITES!$H$2:$I$20,2,FALSE) &amp; "__" &amp; $D823 &amp; "__" &amp;CB823</f>
        <v>+100 BP TC / +100 BP LT / +50 BP INF__Compte régul. Passif_3__FIXE = 0%</v>
      </c>
      <c r="CA823" t="str">
        <f>VLOOKUP($A823,[1]UNITES!$H$2:$I$20,2,FALSE) &amp; "__" &amp; $E823 &amp; "__" &amp; $F823 &amp; "__" &amp; CB823</f>
        <v>+100 BP TC / +100 BP LT / +50 BP INF__Compte régul. Passif_4__B Passif__FIXE = 0%</v>
      </c>
      <c r="CB823" t="str">
        <f t="shared" si="89"/>
        <v>FIXE = 0%</v>
      </c>
    </row>
    <row r="824" spans="1:80" x14ac:dyDescent="0.3">
      <c r="A824">
        <v>3</v>
      </c>
      <c r="B824" t="s">
        <v>119</v>
      </c>
      <c r="C824" t="s">
        <v>159</v>
      </c>
      <c r="D824" t="s">
        <v>160</v>
      </c>
      <c r="E824" t="s">
        <v>161</v>
      </c>
      <c r="F824" t="s">
        <v>123</v>
      </c>
      <c r="G824" t="s">
        <v>26</v>
      </c>
      <c r="H824" t="s">
        <v>30</v>
      </c>
      <c r="I824" t="s">
        <v>31</v>
      </c>
      <c r="J824" t="s">
        <v>31</v>
      </c>
      <c r="L824" t="s">
        <v>84</v>
      </c>
      <c r="M824">
        <v>-229703350.50666699</v>
      </c>
      <c r="N824">
        <v>-225782477.46032301</v>
      </c>
      <c r="O824">
        <v>-221977901.496667</v>
      </c>
      <c r="P824">
        <v>-218057028.45032299</v>
      </c>
      <c r="Q824">
        <v>-214194303.945806</v>
      </c>
      <c r="R824">
        <v>-210389727.98666701</v>
      </c>
      <c r="S824">
        <v>-206468854.940323</v>
      </c>
      <c r="T824">
        <v>-202664278.97666699</v>
      </c>
      <c r="U824">
        <v>-198743405.930323</v>
      </c>
      <c r="V824">
        <v>-194880681.42580599</v>
      </c>
      <c r="W824">
        <v>-191204862.94999999</v>
      </c>
      <c r="X824">
        <v>-187155232.42032301</v>
      </c>
      <c r="Y824">
        <v>-183350656.45666701</v>
      </c>
      <c r="Z824">
        <v>-179429783.41032299</v>
      </c>
      <c r="AA824">
        <v>-175625207.44666699</v>
      </c>
      <c r="AB824">
        <v>-171704334.40580601</v>
      </c>
      <c r="AC824">
        <v>-167841609.900323</v>
      </c>
      <c r="AD824">
        <v>-164037033.936667</v>
      </c>
      <c r="AE824">
        <v>-160116160.89032301</v>
      </c>
      <c r="AF824">
        <v>-156311584.926667</v>
      </c>
      <c r="AG824">
        <v>-152390711.88580599</v>
      </c>
      <c r="AH824">
        <v>-148527987.38032299</v>
      </c>
      <c r="AI824">
        <v>-144852168.90000001</v>
      </c>
      <c r="AJ824">
        <v>-140802538.370323</v>
      </c>
      <c r="AK824">
        <v>-136997962.40666699</v>
      </c>
      <c r="AL824">
        <v>-133077089.365806</v>
      </c>
      <c r="AM824">
        <v>-129272513.401333</v>
      </c>
      <c r="AN824">
        <v>-125351640.35580599</v>
      </c>
      <c r="AO824">
        <v>-121488915.85032301</v>
      </c>
      <c r="AP824">
        <v>-117684339.886667</v>
      </c>
      <c r="AQ824">
        <v>-113763466.845806</v>
      </c>
      <c r="AR824">
        <v>-109958890.88133299</v>
      </c>
      <c r="AS824">
        <v>-106038017.835806</v>
      </c>
      <c r="AT824">
        <v>-102175293.330323</v>
      </c>
      <c r="AU824">
        <v>-98499474.849999994</v>
      </c>
      <c r="AV824">
        <v>-94449844.325806499</v>
      </c>
      <c r="AW824">
        <v>-90645268.3613334</v>
      </c>
      <c r="AX824">
        <v>-86724395.315806404</v>
      </c>
      <c r="AY824">
        <v>-82919819.351333305</v>
      </c>
      <c r="AZ824">
        <v>-78998946.305806503</v>
      </c>
      <c r="BA824">
        <v>-75136221.805806398</v>
      </c>
      <c r="BB824">
        <v>-71331645.8413333</v>
      </c>
      <c r="BC824">
        <v>-67410772.795806497</v>
      </c>
      <c r="BD824">
        <v>-63606196.831333302</v>
      </c>
      <c r="BE824">
        <v>-59685323.785806499</v>
      </c>
      <c r="BF824">
        <v>-55822599.285806403</v>
      </c>
      <c r="BG824">
        <v>-52080182.106551699</v>
      </c>
      <c r="BH824">
        <v>-48097150.275806502</v>
      </c>
      <c r="BI824">
        <v>-44292574.311333299</v>
      </c>
      <c r="BJ824">
        <v>-40371701.265806504</v>
      </c>
      <c r="BK824">
        <v>-36567125.306666702</v>
      </c>
      <c r="BL824">
        <v>-32646252.260322601</v>
      </c>
      <c r="BM824">
        <v>-28783527.755806498</v>
      </c>
      <c r="BN824">
        <v>-24978951.791333299</v>
      </c>
      <c r="BO824">
        <v>-21058078.7458064</v>
      </c>
      <c r="BP824">
        <v>-17253502.786666699</v>
      </c>
      <c r="BQ824">
        <v>-13332629.740322599</v>
      </c>
      <c r="BR824">
        <v>-9469905.2358064502</v>
      </c>
      <c r="BS824">
        <v>-5794086.7549999999</v>
      </c>
      <c r="BT824">
        <v>-1744456.22580645</v>
      </c>
      <c r="BU824">
        <f t="shared" ca="1" si="94"/>
        <v>-208435175.54082456</v>
      </c>
      <c r="BV824">
        <f t="shared" ca="1" si="94"/>
        <v>-162082481.49249125</v>
      </c>
      <c r="BW824">
        <f t="shared" ca="1" si="94"/>
        <v>-115729787.44463968</v>
      </c>
      <c r="BX824">
        <f t="shared" ca="1" si="94"/>
        <v>-69371543.505210862</v>
      </c>
      <c r="BY824">
        <f t="shared" ca="1" si="94"/>
        <v>-23024399.348389789</v>
      </c>
      <c r="BZ824" t="str">
        <f>VLOOKUP($A824,[1]UNITES!$H$2:$I$20,2,FALSE) &amp; "__" &amp; $D824 &amp; "__" &amp;CB824</f>
        <v>+100 BP TC / +100 BP LT / +50 BP INF__Compte régul. Passif_3__FIXE = 0%</v>
      </c>
      <c r="CA824" t="str">
        <f>VLOOKUP($A824,[1]UNITES!$H$2:$I$20,2,FALSE) &amp; "__" &amp; $E824 &amp; "__" &amp; $F824 &amp; "__" &amp; CB824</f>
        <v>+100 BP TC / +100 BP LT / +50 BP INF__Compte régul. Passif_4__B Passif__FIXE = 0%</v>
      </c>
      <c r="CB824" t="str">
        <f t="shared" si="89"/>
        <v>FIXE = 0%</v>
      </c>
    </row>
    <row r="825" spans="1:80" x14ac:dyDescent="0.3">
      <c r="A825">
        <v>3</v>
      </c>
      <c r="B825" t="s">
        <v>119</v>
      </c>
      <c r="C825" t="s">
        <v>159</v>
      </c>
      <c r="D825" t="s">
        <v>162</v>
      </c>
      <c r="E825" t="s">
        <v>163</v>
      </c>
      <c r="F825" t="s">
        <v>123</v>
      </c>
      <c r="H825" t="s">
        <v>30</v>
      </c>
      <c r="I825" t="s">
        <v>31</v>
      </c>
      <c r="J825" t="s">
        <v>31</v>
      </c>
      <c r="L825" t="s">
        <v>84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f t="shared" ref="BU825:BY834" ca="1" si="95">IFERROR(SUM(OFFSET($A825,0,12*BU$4,1,12))/12,0)</f>
        <v>0</v>
      </c>
      <c r="BV825">
        <f t="shared" ca="1" si="95"/>
        <v>0</v>
      </c>
      <c r="BW825">
        <f t="shared" ca="1" si="95"/>
        <v>0</v>
      </c>
      <c r="BX825">
        <f t="shared" ca="1" si="95"/>
        <v>0</v>
      </c>
      <c r="BY825">
        <f t="shared" ca="1" si="95"/>
        <v>0</v>
      </c>
      <c r="BZ825" t="str">
        <f>VLOOKUP($A825,[1]UNITES!$H$2:$I$20,2,FALSE) &amp; "__" &amp; $D825 &amp; "__" &amp;CB825</f>
        <v>+100 BP TC / +100 BP LT / +50 BP INF__Fonds propres (Tier 1)_3__FIXE = 0%</v>
      </c>
      <c r="CA825" t="str">
        <f>VLOOKUP($A825,[1]UNITES!$H$2:$I$20,2,FALSE) &amp; "__" &amp; $E825 &amp; "__" &amp; $F825 &amp; "__" &amp; CB825</f>
        <v>+100 BP TC / +100 BP LT / +50 BP INF__Fonds propres (Tier 1)_4__B Passif__FIXE = 0%</v>
      </c>
      <c r="CB825" t="str">
        <f t="shared" si="89"/>
        <v>FIXE = 0%</v>
      </c>
    </row>
    <row r="826" spans="1:80" x14ac:dyDescent="0.3">
      <c r="A826">
        <v>3</v>
      </c>
      <c r="B826" t="s">
        <v>119</v>
      </c>
      <c r="C826" t="s">
        <v>159</v>
      </c>
      <c r="D826" t="s">
        <v>162</v>
      </c>
      <c r="E826" t="s">
        <v>163</v>
      </c>
      <c r="F826" t="s">
        <v>123</v>
      </c>
      <c r="G826" t="s">
        <v>22</v>
      </c>
      <c r="H826" t="s">
        <v>30</v>
      </c>
      <c r="I826" t="s">
        <v>31</v>
      </c>
      <c r="J826" t="s">
        <v>31</v>
      </c>
      <c r="L826" t="s">
        <v>84</v>
      </c>
      <c r="M826">
        <v>-37456468.362265602</v>
      </c>
      <c r="N826">
        <v>-68604979.421235606</v>
      </c>
      <c r="O826">
        <v>-68538263.064375997</v>
      </c>
      <c r="P826">
        <v>-70959659.3979242</v>
      </c>
      <c r="Q826">
        <v>-73345145.192846403</v>
      </c>
      <c r="R826">
        <v>-75694720.448713407</v>
      </c>
      <c r="S826">
        <v>-78116116.782488495</v>
      </c>
      <c r="T826">
        <v>-80465692.038362607</v>
      </c>
      <c r="U826">
        <v>-82887088.372151896</v>
      </c>
      <c r="V826">
        <v>-86363265.053055301</v>
      </c>
      <c r="W826">
        <v>-90525993.594858602</v>
      </c>
      <c r="X826">
        <v>-95112050.462882906</v>
      </c>
      <c r="Y826">
        <v>-99420592.094877407</v>
      </c>
      <c r="Z826">
        <v>-104192594.640165</v>
      </c>
      <c r="AA826">
        <v>-108774349.37466501</v>
      </c>
      <c r="AB826">
        <v>-113214593.152502</v>
      </c>
      <c r="AC826">
        <v>-117588985.857457</v>
      </c>
      <c r="AD826">
        <v>-121897527.48934101</v>
      </c>
      <c r="AE826">
        <v>-126337771.267259</v>
      </c>
      <c r="AF826">
        <v>-130646312.899143</v>
      </c>
      <c r="AG826">
        <v>-135086556.67705899</v>
      </c>
      <c r="AH826">
        <v>-139613288.751578</v>
      </c>
      <c r="AI826">
        <v>-144040370.90542799</v>
      </c>
      <c r="AJ826">
        <v>-148917664.80370599</v>
      </c>
      <c r="AK826">
        <v>-153499819.89178699</v>
      </c>
      <c r="AL826">
        <v>-152817047.420921</v>
      </c>
      <c r="AM826">
        <v>-152948031.44440499</v>
      </c>
      <c r="AN826">
        <v>-157670252.40853801</v>
      </c>
      <c r="AO826">
        <v>-162322440.43509901</v>
      </c>
      <c r="AP826">
        <v>-166904595.52311099</v>
      </c>
      <c r="AQ826">
        <v>-171626816.48724699</v>
      </c>
      <c r="AR826">
        <v>-176208971.57527101</v>
      </c>
      <c r="AS826">
        <v>-180931192.539417</v>
      </c>
      <c r="AT826">
        <v>-185769896.21675</v>
      </c>
      <c r="AU826">
        <v>-190520637.882723</v>
      </c>
      <c r="AV826">
        <v>-195754505.82025999</v>
      </c>
      <c r="AW826">
        <v>-200671657.64664999</v>
      </c>
      <c r="AX826">
        <v>-198920106.13336799</v>
      </c>
      <c r="AY826">
        <v>-198221603.24971801</v>
      </c>
      <c r="AZ826">
        <v>-203289061.02676001</v>
      </c>
      <c r="BA826">
        <v>-208281365.82830101</v>
      </c>
      <c r="BB826">
        <v>-213198517.654737</v>
      </c>
      <c r="BC826">
        <v>-218265975.43213499</v>
      </c>
      <c r="BD826">
        <v>-223183127.258169</v>
      </c>
      <c r="BE826">
        <v>-228250585.03522199</v>
      </c>
      <c r="BF826">
        <v>-233242889.83677301</v>
      </c>
      <c r="BG826">
        <v>-238079705.72348499</v>
      </c>
      <c r="BH826">
        <v>-243227499.440249</v>
      </c>
      <c r="BI826">
        <v>-248144651.26659799</v>
      </c>
      <c r="BJ826">
        <v>-245146361.15656599</v>
      </c>
      <c r="BK826">
        <v>-243421132.36971301</v>
      </c>
      <c r="BL826">
        <v>-248488590.14677799</v>
      </c>
      <c r="BM826">
        <v>-253480894.94834</v>
      </c>
      <c r="BN826">
        <v>-258398046.77473</v>
      </c>
      <c r="BO826">
        <v>-263465504.55209199</v>
      </c>
      <c r="BP826">
        <v>-268382656.37814599</v>
      </c>
      <c r="BQ826">
        <v>-273450114.15521801</v>
      </c>
      <c r="BR826">
        <v>-278442418.95678699</v>
      </c>
      <c r="BS826">
        <v>-283193160.62279898</v>
      </c>
      <c r="BT826">
        <v>-288427028.56024301</v>
      </c>
      <c r="BU826">
        <f t="shared" ca="1" si="95"/>
        <v>-75672453.515930086</v>
      </c>
      <c r="BV826">
        <f t="shared" ca="1" si="95"/>
        <v>-124144217.32609837</v>
      </c>
      <c r="BW826">
        <f t="shared" ca="1" si="95"/>
        <v>-170581183.97046074</v>
      </c>
      <c r="BX826">
        <f t="shared" ca="1" si="95"/>
        <v>-217236007.85546395</v>
      </c>
      <c r="BY826">
        <f t="shared" ca="1" si="95"/>
        <v>-262703379.99066749</v>
      </c>
      <c r="BZ826" t="str">
        <f>VLOOKUP($A826,[1]UNITES!$H$2:$I$20,2,FALSE) &amp; "__" &amp; $D826 &amp; "__" &amp;CB826</f>
        <v>+100 BP TC / +100 BP LT / +50 BP INF__Fonds propres (Tier 1)_3__FIXE = 0%</v>
      </c>
      <c r="CA826" t="str">
        <f>VLOOKUP($A826,[1]UNITES!$H$2:$I$20,2,FALSE) &amp; "__" &amp; $E826 &amp; "__" &amp; $F826 &amp; "__" &amp; CB826</f>
        <v>+100 BP TC / +100 BP LT / +50 BP INF__Fonds propres (Tier 1)_4__B Passif__FIXE = 0%</v>
      </c>
      <c r="CB826" t="str">
        <f t="shared" si="89"/>
        <v>FIXE = 0%</v>
      </c>
    </row>
    <row r="827" spans="1:80" x14ac:dyDescent="0.3">
      <c r="A827">
        <v>3</v>
      </c>
      <c r="B827" t="s">
        <v>119</v>
      </c>
      <c r="C827" t="s">
        <v>159</v>
      </c>
      <c r="D827" t="s">
        <v>162</v>
      </c>
      <c r="E827" t="s">
        <v>163</v>
      </c>
      <c r="F827" t="s">
        <v>123</v>
      </c>
      <c r="G827" t="s">
        <v>26</v>
      </c>
      <c r="H827" t="s">
        <v>30</v>
      </c>
      <c r="I827" t="s">
        <v>31</v>
      </c>
      <c r="J827" t="s">
        <v>31</v>
      </c>
      <c r="L827" t="s">
        <v>84</v>
      </c>
      <c r="M827">
        <v>-964178574.72195601</v>
      </c>
      <c r="N827">
        <v>-937815937.31023502</v>
      </c>
      <c r="O827">
        <v>-939716701.12480295</v>
      </c>
      <c r="P827">
        <v>-941675566.89022601</v>
      </c>
      <c r="Q827">
        <v>-943605381.68009496</v>
      </c>
      <c r="R827">
        <v>-945506145.49484003</v>
      </c>
      <c r="S827">
        <v>-947465011.26003599</v>
      </c>
      <c r="T827">
        <v>-949365775.07477403</v>
      </c>
      <c r="U827">
        <v>-951324640.83995605</v>
      </c>
      <c r="V827">
        <v>-952196170.10002804</v>
      </c>
      <c r="W827">
        <v>-952196170.09997594</v>
      </c>
      <c r="X827">
        <v>-952196170.09998405</v>
      </c>
      <c r="Y827">
        <v>-952196170.09990394</v>
      </c>
      <c r="Z827">
        <v>-949021313.50990403</v>
      </c>
      <c r="AA827">
        <v>-946406725.7299</v>
      </c>
      <c r="AB827">
        <v>-946406725.72993195</v>
      </c>
      <c r="AC827">
        <v>-946406725.72986901</v>
      </c>
      <c r="AD827">
        <v>-946406725.72990096</v>
      </c>
      <c r="AE827">
        <v>-946406725.72985005</v>
      </c>
      <c r="AF827">
        <v>-946406725.72988105</v>
      </c>
      <c r="AG827">
        <v>-946406725.72983396</v>
      </c>
      <c r="AH827">
        <v>-946406725.72994995</v>
      </c>
      <c r="AI827">
        <v>-946406725.73005497</v>
      </c>
      <c r="AJ827">
        <v>-946406725.73020101</v>
      </c>
      <c r="AK827">
        <v>-946406725.730281</v>
      </c>
      <c r="AL827">
        <v>-946406725.72988105</v>
      </c>
      <c r="AM827">
        <v>-946406725.73004103</v>
      </c>
      <c r="AN827">
        <v>-946406725.73012602</v>
      </c>
      <c r="AO827">
        <v>-946406725.72975397</v>
      </c>
      <c r="AP827">
        <v>-946406725.72990298</v>
      </c>
      <c r="AQ827">
        <v>-946406725.729985</v>
      </c>
      <c r="AR827">
        <v>-946406725.73012197</v>
      </c>
      <c r="AS827">
        <v>-946406725.73019397</v>
      </c>
      <c r="AT827">
        <v>-946406725.73011804</v>
      </c>
      <c r="AU827">
        <v>-946406725.73024702</v>
      </c>
      <c r="AV827">
        <v>-946406725.72994101</v>
      </c>
      <c r="AW827">
        <v>-946406725.72970903</v>
      </c>
      <c r="AX827">
        <v>-946406725.72984505</v>
      </c>
      <c r="AY827">
        <v>-946406725.72997403</v>
      </c>
      <c r="AZ827">
        <v>-946406725.73010802</v>
      </c>
      <c r="BA827">
        <v>-946406725.73023403</v>
      </c>
      <c r="BB827">
        <v>-946406725.72995496</v>
      </c>
      <c r="BC827">
        <v>-946406725.72973299</v>
      </c>
      <c r="BD827">
        <v>-946406725.72985697</v>
      </c>
      <c r="BE827">
        <v>-946406725.72997904</v>
      </c>
      <c r="BF827">
        <v>-946406725.73009503</v>
      </c>
      <c r="BG827">
        <v>-946406725.73020303</v>
      </c>
      <c r="BH827">
        <v>-946406725.72995198</v>
      </c>
      <c r="BI827">
        <v>-946406725.729761</v>
      </c>
      <c r="BJ827">
        <v>-946406725.72987199</v>
      </c>
      <c r="BK827">
        <v>-946406725.72997904</v>
      </c>
      <c r="BL827">
        <v>-946406725.73009002</v>
      </c>
      <c r="BM827">
        <v>-946406725.73019505</v>
      </c>
      <c r="BN827">
        <v>-946406725.72996199</v>
      </c>
      <c r="BO827">
        <v>-946406725.72977602</v>
      </c>
      <c r="BP827">
        <v>-946406725.72987998</v>
      </c>
      <c r="BQ827">
        <v>-946406725.72998297</v>
      </c>
      <c r="BR827">
        <v>-946406725.73008096</v>
      </c>
      <c r="BS827">
        <v>-946406725.73017097</v>
      </c>
      <c r="BT827">
        <v>-946406725.72995806</v>
      </c>
      <c r="BU827">
        <f t="shared" ca="1" si="95"/>
        <v>-948103520.39140892</v>
      </c>
      <c r="BV827">
        <f t="shared" ca="1" si="95"/>
        <v>-947107061.74243176</v>
      </c>
      <c r="BW827">
        <f t="shared" ca="1" si="95"/>
        <v>-946406725.73004949</v>
      </c>
      <c r="BX827">
        <f t="shared" ca="1" si="95"/>
        <v>-946406725.72997034</v>
      </c>
      <c r="BY827">
        <f t="shared" ca="1" si="95"/>
        <v>-946406725.7299757</v>
      </c>
      <c r="BZ827" t="str">
        <f>VLOOKUP($A827,[1]UNITES!$H$2:$I$20,2,FALSE) &amp; "__" &amp; $D827 &amp; "__" &amp;CB827</f>
        <v>+100 BP TC / +100 BP LT / +50 BP INF__Fonds propres (Tier 1)_3__FIXE = 0%</v>
      </c>
      <c r="CA827" t="str">
        <f>VLOOKUP($A827,[1]UNITES!$H$2:$I$20,2,FALSE) &amp; "__" &amp; $E827 &amp; "__" &amp; $F827 &amp; "__" &amp; CB827</f>
        <v>+100 BP TC / +100 BP LT / +50 BP INF__Fonds propres (Tier 1)_4__B Passif__FIXE = 0%</v>
      </c>
      <c r="CB827" t="str">
        <f t="shared" si="89"/>
        <v>FIXE = 0%</v>
      </c>
    </row>
    <row r="828" spans="1:80" x14ac:dyDescent="0.3">
      <c r="A828" s="2">
        <v>3</v>
      </c>
      <c r="B828" s="2" t="s">
        <v>119</v>
      </c>
      <c r="C828" s="2" t="s">
        <v>159</v>
      </c>
      <c r="D828" s="2" t="s">
        <v>164</v>
      </c>
      <c r="E828" t="s">
        <v>165</v>
      </c>
      <c r="F828" t="s">
        <v>123</v>
      </c>
      <c r="H828" t="s">
        <v>30</v>
      </c>
      <c r="I828" t="s">
        <v>31</v>
      </c>
      <c r="J828" t="s">
        <v>31</v>
      </c>
      <c r="L828" t="s">
        <v>84</v>
      </c>
      <c r="M828" s="3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f t="shared" ca="1" si="95"/>
        <v>0</v>
      </c>
      <c r="BV828">
        <f t="shared" ca="1" si="95"/>
        <v>0</v>
      </c>
      <c r="BW828">
        <f t="shared" ca="1" si="95"/>
        <v>0</v>
      </c>
      <c r="BX828">
        <f t="shared" ca="1" si="95"/>
        <v>0</v>
      </c>
      <c r="BY828">
        <f t="shared" ca="1" si="95"/>
        <v>0</v>
      </c>
      <c r="BZ828" t="str">
        <f>VLOOKUP($A828,[1]UNITES!$H$2:$I$20,2,FALSE) &amp; "__" &amp; $D828 &amp; "__" &amp;CB828</f>
        <v>+100 BP TC / +100 BP LT / +50 BP INF__Provisions Passif_3__FIXE = 0%</v>
      </c>
      <c r="CA828" t="str">
        <f>VLOOKUP($A828,[1]UNITES!$H$2:$I$20,2,FALSE) &amp; "__" &amp; $E828 &amp; "__" &amp; $F828 &amp; "__" &amp; CB828</f>
        <v>+100 BP TC / +100 BP LT / +50 BP INF__Provisions Passif_4__B Passif__FIXE = 0%</v>
      </c>
      <c r="CB828" t="str">
        <f t="shared" si="89"/>
        <v>FIXE = 0%</v>
      </c>
    </row>
    <row r="829" spans="1:80" x14ac:dyDescent="0.3">
      <c r="A829" s="2">
        <v>3</v>
      </c>
      <c r="B829" s="2" t="s">
        <v>119</v>
      </c>
      <c r="C829" s="2" t="s">
        <v>159</v>
      </c>
      <c r="D829" s="2" t="s">
        <v>164</v>
      </c>
      <c r="E829" t="s">
        <v>165</v>
      </c>
      <c r="F829" t="s">
        <v>123</v>
      </c>
      <c r="G829" t="s">
        <v>26</v>
      </c>
      <c r="H829" t="s">
        <v>30</v>
      </c>
      <c r="I829" t="s">
        <v>31</v>
      </c>
      <c r="J829" t="s">
        <v>31</v>
      </c>
      <c r="L829" t="s">
        <v>84</v>
      </c>
      <c r="M829" s="3">
        <v>-129404356.59999999</v>
      </c>
      <c r="N829">
        <v>-129404356.59999999</v>
      </c>
      <c r="O829">
        <v>-129404356.59999999</v>
      </c>
      <c r="P829">
        <v>-129404356.59999999</v>
      </c>
      <c r="Q829">
        <v>-129404356.59999999</v>
      </c>
      <c r="R829">
        <v>-129404356.59999999</v>
      </c>
      <c r="S829">
        <v>-129404356.59999999</v>
      </c>
      <c r="T829">
        <v>-129404356.59999999</v>
      </c>
      <c r="U829">
        <v>-129404356.59999999</v>
      </c>
      <c r="V829">
        <v>-129404356.59999999</v>
      </c>
      <c r="W829">
        <v>-129404356.59999999</v>
      </c>
      <c r="X829">
        <v>-129404356.59999999</v>
      </c>
      <c r="Y829">
        <v>-129404356.59999999</v>
      </c>
      <c r="Z829">
        <v>-129404356.59999999</v>
      </c>
      <c r="AA829">
        <v>-129404356.59999999</v>
      </c>
      <c r="AB829">
        <v>-129404356.59999999</v>
      </c>
      <c r="AC829">
        <v>-129404356.59999999</v>
      </c>
      <c r="AD829">
        <v>-129404356.59999999</v>
      </c>
      <c r="AE829">
        <v>-129404356.59999999</v>
      </c>
      <c r="AF829">
        <v>-129404356.59999999</v>
      </c>
      <c r="AG829">
        <v>-129404356.59999999</v>
      </c>
      <c r="AH829">
        <v>-129404356.59999999</v>
      </c>
      <c r="AI829">
        <v>-129404356.59999999</v>
      </c>
      <c r="AJ829">
        <v>-129404356.59999999</v>
      </c>
      <c r="AK829">
        <v>-129404356.59999999</v>
      </c>
      <c r="AL829">
        <v>-129404356.59999999</v>
      </c>
      <c r="AM829">
        <v>-129404356.59999999</v>
      </c>
      <c r="AN829">
        <v>-129404356.59999999</v>
      </c>
      <c r="AO829">
        <v>-129404356.59999999</v>
      </c>
      <c r="AP829">
        <v>-129404356.59999999</v>
      </c>
      <c r="AQ829">
        <v>-129404356.59999999</v>
      </c>
      <c r="AR829">
        <v>-129404356.59999999</v>
      </c>
      <c r="AS829">
        <v>-129404356.59999999</v>
      </c>
      <c r="AT829">
        <v>-129404356.59999999</v>
      </c>
      <c r="AU829">
        <v>-129404356.59999999</v>
      </c>
      <c r="AV829">
        <v>-129404356.59999999</v>
      </c>
      <c r="AW829">
        <v>-129404356.59999999</v>
      </c>
      <c r="AX829">
        <v>-129404356.59999999</v>
      </c>
      <c r="AY829">
        <v>-129404356.59999999</v>
      </c>
      <c r="AZ829">
        <v>-129404356.59999999</v>
      </c>
      <c r="BA829">
        <v>-129404356.59999999</v>
      </c>
      <c r="BB829">
        <v>-129404356.59999999</v>
      </c>
      <c r="BC829">
        <v>-129404356.59999999</v>
      </c>
      <c r="BD829">
        <v>-129404356.59999999</v>
      </c>
      <c r="BE829">
        <v>-129404356.59999999</v>
      </c>
      <c r="BF829">
        <v>-129404356.59999999</v>
      </c>
      <c r="BG829">
        <v>-129404356.59999999</v>
      </c>
      <c r="BH829">
        <v>-129404356.59999999</v>
      </c>
      <c r="BI829">
        <v>-129404356.59999999</v>
      </c>
      <c r="BJ829">
        <v>-129404356.59999999</v>
      </c>
      <c r="BK829">
        <v>-129404356.59999999</v>
      </c>
      <c r="BL829">
        <v>-129404356.59999999</v>
      </c>
      <c r="BM829">
        <v>-129404356.59999999</v>
      </c>
      <c r="BN829">
        <v>-129404356.59999999</v>
      </c>
      <c r="BO829">
        <v>-129404356.59999999</v>
      </c>
      <c r="BP829">
        <v>-129404356.59999999</v>
      </c>
      <c r="BQ829">
        <v>-129404356.59999999</v>
      </c>
      <c r="BR829">
        <v>-129404356.59999999</v>
      </c>
      <c r="BS829">
        <v>-129404356.59999999</v>
      </c>
      <c r="BT829">
        <v>-129404356.59999999</v>
      </c>
      <c r="BU829">
        <f t="shared" ca="1" si="95"/>
        <v>-129404356.59999998</v>
      </c>
      <c r="BV829">
        <f t="shared" ca="1" si="95"/>
        <v>-129404356.59999998</v>
      </c>
      <c r="BW829">
        <f t="shared" ca="1" si="95"/>
        <v>-129404356.59999998</v>
      </c>
      <c r="BX829">
        <f t="shared" ca="1" si="95"/>
        <v>-129404356.59999998</v>
      </c>
      <c r="BY829">
        <f t="shared" ca="1" si="95"/>
        <v>-129404356.59999998</v>
      </c>
      <c r="BZ829" t="str">
        <f>VLOOKUP($A829,[1]UNITES!$H$2:$I$20,2,FALSE) &amp; "__" &amp; $D829 &amp; "__" &amp;CB829</f>
        <v>+100 BP TC / +100 BP LT / +50 BP INF__Provisions Passif_3__FIXE = 0%</v>
      </c>
      <c r="CA829" t="str">
        <f>VLOOKUP($A829,[1]UNITES!$H$2:$I$20,2,FALSE) &amp; "__" &amp; $E829 &amp; "__" &amp; $F829 &amp; "__" &amp; CB829</f>
        <v>+100 BP TC / +100 BP LT / +50 BP INF__Provisions Passif_4__B Passif__FIXE = 0%</v>
      </c>
      <c r="CB829" t="str">
        <f t="shared" si="89"/>
        <v>FIXE = 0%</v>
      </c>
    </row>
    <row r="830" spans="1:80" x14ac:dyDescent="0.3">
      <c r="A830" s="2">
        <v>3</v>
      </c>
      <c r="B830" s="2" t="s">
        <v>119</v>
      </c>
      <c r="C830" s="2" t="s">
        <v>166</v>
      </c>
      <c r="D830" s="2" t="s">
        <v>167</v>
      </c>
      <c r="E830" t="s">
        <v>168</v>
      </c>
      <c r="F830" t="s">
        <v>123</v>
      </c>
      <c r="G830" t="s">
        <v>22</v>
      </c>
      <c r="H830" t="s">
        <v>34</v>
      </c>
      <c r="I830" t="s">
        <v>83</v>
      </c>
      <c r="J830" t="s">
        <v>59</v>
      </c>
      <c r="M830" s="3">
        <v>-116488.277333333</v>
      </c>
      <c r="N830">
        <v>-218415.52</v>
      </c>
      <c r="O830">
        <v>-218415.52</v>
      </c>
      <c r="P830">
        <v>-218415.52</v>
      </c>
      <c r="Q830">
        <v>-218415.52</v>
      </c>
      <c r="R830">
        <v>-218415.52</v>
      </c>
      <c r="S830">
        <v>-218415.52</v>
      </c>
      <c r="T830">
        <v>-218415.52</v>
      </c>
      <c r="U830">
        <v>-218415.52</v>
      </c>
      <c r="V830">
        <v>-218415.52</v>
      </c>
      <c r="W830">
        <v>-218415.52</v>
      </c>
      <c r="X830">
        <v>-218415.52</v>
      </c>
      <c r="Y830">
        <v>-218415.52</v>
      </c>
      <c r="Z830">
        <v>-218415.52</v>
      </c>
      <c r="AA830">
        <v>-218415.52</v>
      </c>
      <c r="AB830">
        <v>-218415.52</v>
      </c>
      <c r="AC830">
        <v>-218415.52</v>
      </c>
      <c r="AD830">
        <v>-218415.52</v>
      </c>
      <c r="AE830">
        <v>-218415.52</v>
      </c>
      <c r="AF830">
        <v>-218415.52</v>
      </c>
      <c r="AG830">
        <v>-218415.52</v>
      </c>
      <c r="AH830">
        <v>-218415.52</v>
      </c>
      <c r="AI830">
        <v>-218415.52</v>
      </c>
      <c r="AJ830">
        <v>-218415.52</v>
      </c>
      <c r="AK830">
        <v>-218415.52</v>
      </c>
      <c r="AL830">
        <v>-218415.52</v>
      </c>
      <c r="AM830">
        <v>-218415.52</v>
      </c>
      <c r="AN830">
        <v>-218415.52</v>
      </c>
      <c r="AO830">
        <v>-218415.52</v>
      </c>
      <c r="AP830">
        <v>-218415.52</v>
      </c>
      <c r="AQ830">
        <v>-218415.52</v>
      </c>
      <c r="AR830">
        <v>-218415.52</v>
      </c>
      <c r="AS830">
        <v>-218415.52</v>
      </c>
      <c r="AT830">
        <v>-218415.52</v>
      </c>
      <c r="AU830">
        <v>-218415.52</v>
      </c>
      <c r="AV830">
        <v>-218415.52</v>
      </c>
      <c r="AW830">
        <v>-218415.52</v>
      </c>
      <c r="AX830">
        <v>-218415.52</v>
      </c>
      <c r="AY830">
        <v>-218415.52</v>
      </c>
      <c r="AZ830">
        <v>-218415.52</v>
      </c>
      <c r="BA830">
        <v>-218415.52</v>
      </c>
      <c r="BB830">
        <v>-218415.52</v>
      </c>
      <c r="BC830">
        <v>-218415.52</v>
      </c>
      <c r="BD830">
        <v>-218415.52</v>
      </c>
      <c r="BE830">
        <v>-218415.52</v>
      </c>
      <c r="BF830">
        <v>-218415.52</v>
      </c>
      <c r="BG830">
        <v>-218415.52</v>
      </c>
      <c r="BH830">
        <v>-218415.52</v>
      </c>
      <c r="BI830">
        <v>-218415.52</v>
      </c>
      <c r="BJ830">
        <v>-218415.52</v>
      </c>
      <c r="BK830">
        <v>-218415.52</v>
      </c>
      <c r="BL830">
        <v>-218415.52</v>
      </c>
      <c r="BM830">
        <v>-218415.52</v>
      </c>
      <c r="BN830">
        <v>-218415.52</v>
      </c>
      <c r="BO830">
        <v>-218415.52</v>
      </c>
      <c r="BP830">
        <v>-218415.52</v>
      </c>
      <c r="BQ830">
        <v>-218415.52</v>
      </c>
      <c r="BR830">
        <v>-218415.52</v>
      </c>
      <c r="BS830">
        <v>-218415.52</v>
      </c>
      <c r="BT830">
        <v>-218415.52</v>
      </c>
      <c r="BU830">
        <f t="shared" ca="1" si="95"/>
        <v>-209921.58311111107</v>
      </c>
      <c r="BV830">
        <f t="shared" ca="1" si="95"/>
        <v>-218415.52</v>
      </c>
      <c r="BW830">
        <f t="shared" ca="1" si="95"/>
        <v>-218415.52</v>
      </c>
      <c r="BX830">
        <f t="shared" ca="1" si="95"/>
        <v>-218415.52</v>
      </c>
      <c r="BY830">
        <f t="shared" ca="1" si="95"/>
        <v>-218415.52</v>
      </c>
      <c r="BZ830" t="str">
        <f>VLOOKUP($A830,[1]UNITES!$H$2:$I$20,2,FALSE) &amp; "__" &amp; $D830 &amp; "__" &amp;CB830</f>
        <v>+100 BP TC / +100 BP LT / +50 BP INF__Comptes trésorerie Passif__EONIA</v>
      </c>
      <c r="CA830" t="str">
        <f>VLOOKUP($A830,[1]UNITES!$H$2:$I$20,2,FALSE) &amp; "__" &amp; $E830 &amp; "__" &amp; $F830 &amp; "__" &amp; CB830</f>
        <v>+100 BP TC / +100 BP LT / +50 BP INF__Compte entité débiteur_4__B Passif__EONIA</v>
      </c>
      <c r="CB830" t="str">
        <f t="shared" si="89"/>
        <v>EONIA</v>
      </c>
    </row>
    <row r="831" spans="1:80" x14ac:dyDescent="0.3">
      <c r="A831" s="2">
        <v>3</v>
      </c>
      <c r="B831" s="2" t="s">
        <v>119</v>
      </c>
      <c r="C831" s="2" t="s">
        <v>166</v>
      </c>
      <c r="D831" s="2" t="s">
        <v>167</v>
      </c>
      <c r="E831" t="s">
        <v>168</v>
      </c>
      <c r="F831" t="s">
        <v>123</v>
      </c>
      <c r="G831" t="s">
        <v>26</v>
      </c>
      <c r="H831" t="s">
        <v>34</v>
      </c>
      <c r="I831" t="s">
        <v>83</v>
      </c>
      <c r="J831" t="s">
        <v>59</v>
      </c>
      <c r="M831" s="3">
        <v>-101927.24266666701</v>
      </c>
      <c r="BU831">
        <f t="shared" ca="1" si="95"/>
        <v>-8493.9368888889167</v>
      </c>
      <c r="BV831">
        <f t="shared" ca="1" si="95"/>
        <v>0</v>
      </c>
      <c r="BW831">
        <f t="shared" ca="1" si="95"/>
        <v>0</v>
      </c>
      <c r="BX831">
        <f t="shared" ca="1" si="95"/>
        <v>0</v>
      </c>
      <c r="BY831">
        <f t="shared" ca="1" si="95"/>
        <v>0</v>
      </c>
      <c r="BZ831" t="str">
        <f>VLOOKUP($A831,[1]UNITES!$H$2:$I$20,2,FALSE) &amp; "__" &amp; $D831 &amp; "__" &amp;CB831</f>
        <v>+100 BP TC / +100 BP LT / +50 BP INF__Comptes trésorerie Passif__EONIA</v>
      </c>
      <c r="CA831" t="str">
        <f>VLOOKUP($A831,[1]UNITES!$H$2:$I$20,2,FALSE) &amp; "__" &amp; $E831 &amp; "__" &amp; $F831 &amp; "__" &amp; CB831</f>
        <v>+100 BP TC / +100 BP LT / +50 BP INF__Compte entité débiteur_4__B Passif__EONIA</v>
      </c>
      <c r="CB831" t="str">
        <f t="shared" si="89"/>
        <v>EONIA</v>
      </c>
    </row>
    <row r="832" spans="1:80" x14ac:dyDescent="0.3">
      <c r="A832" s="2">
        <v>3</v>
      </c>
      <c r="B832" s="2" t="s">
        <v>119</v>
      </c>
      <c r="C832" s="2" t="s">
        <v>166</v>
      </c>
      <c r="D832" s="2" t="s">
        <v>169</v>
      </c>
      <c r="E832" t="s">
        <v>170</v>
      </c>
      <c r="F832" t="s">
        <v>123</v>
      </c>
      <c r="H832" t="s">
        <v>34</v>
      </c>
      <c r="I832" t="s">
        <v>37</v>
      </c>
      <c r="J832" t="s">
        <v>36</v>
      </c>
      <c r="M832" s="3">
        <v>-270198692.45999998</v>
      </c>
      <c r="N832">
        <v>-270041169.10709703</v>
      </c>
      <c r="O832">
        <v>-269849890.75</v>
      </c>
      <c r="P832">
        <v>-269849890.75</v>
      </c>
      <c r="Q832">
        <v>-268799353.11709702</v>
      </c>
      <c r="R832">
        <v>-259666557.41999999</v>
      </c>
      <c r="S832">
        <v>-259666557.41999999</v>
      </c>
      <c r="T832">
        <v>-259587112.97266701</v>
      </c>
      <c r="U832">
        <v>-259483224.08000001</v>
      </c>
      <c r="V832">
        <v>-259483224.08000001</v>
      </c>
      <c r="W832">
        <v>-251210009.79535699</v>
      </c>
      <c r="X832">
        <v>-249299890.75</v>
      </c>
      <c r="Y832">
        <v>-249299890.75</v>
      </c>
      <c r="Z832">
        <v>-239461529.179032</v>
      </c>
      <c r="AA832">
        <v>-213610185.366667</v>
      </c>
      <c r="AB832">
        <v>-184427389.66774201</v>
      </c>
      <c r="AC832">
        <v>-168860722.99806499</v>
      </c>
      <c r="AD832">
        <v>-168760185.36000001</v>
      </c>
      <c r="AE832">
        <v>-168760185.36000001</v>
      </c>
      <c r="AF832">
        <v>-168692963.139</v>
      </c>
      <c r="AG832">
        <v>-168576852.03</v>
      </c>
      <c r="AH832">
        <v>-168576852.03</v>
      </c>
      <c r="AI832">
        <v>-160297090.122857</v>
      </c>
      <c r="AJ832">
        <v>-150974163.85128999</v>
      </c>
      <c r="AK832">
        <v>-79760185.356666699</v>
      </c>
      <c r="AL832">
        <v>-59164485.065483801</v>
      </c>
      <c r="AM832">
        <v>-57029229.950000003</v>
      </c>
      <c r="AN832">
        <v>-57029229.950000003</v>
      </c>
      <c r="AO832">
        <v>-56958262.205483899</v>
      </c>
      <c r="AP832">
        <v>-56845896.609999999</v>
      </c>
      <c r="AQ832">
        <v>-56845896.609999999</v>
      </c>
      <c r="AR832">
        <v>-56772563.273999996</v>
      </c>
      <c r="AS832">
        <v>-56662563.270000003</v>
      </c>
      <c r="AT832">
        <v>-56662563.270000003</v>
      </c>
      <c r="AU832">
        <v>-56590539.461785696</v>
      </c>
      <c r="AV832">
        <v>-31640520.2625806</v>
      </c>
      <c r="AW832">
        <v>-15145896.606666701</v>
      </c>
      <c r="AX832">
        <v>-6335268.8935483899</v>
      </c>
      <c r="AY832">
        <v>-6107330.5700000003</v>
      </c>
      <c r="AZ832">
        <v>-6107330.5700000003</v>
      </c>
      <c r="BA832">
        <v>-6030448.8509677397</v>
      </c>
      <c r="BB832">
        <v>-5923997.2400000002</v>
      </c>
      <c r="BC832">
        <v>-5923997.2400000002</v>
      </c>
      <c r="BD832">
        <v>-5844552.7926666699</v>
      </c>
      <c r="BE832">
        <v>-5740663.9000000004</v>
      </c>
      <c r="BF832">
        <v>-5740663.9000000004</v>
      </c>
      <c r="BG832">
        <v>-5664801.8282758603</v>
      </c>
      <c r="BH832">
        <v>-5557330.5599999996</v>
      </c>
      <c r="BI832">
        <v>-5557330.5599999996</v>
      </c>
      <c r="BJ832">
        <v>-5384897.9432258103</v>
      </c>
      <c r="BK832">
        <v>-5175515.4800000004</v>
      </c>
      <c r="BL832">
        <v>-5175515.4800000004</v>
      </c>
      <c r="BM832">
        <v>-5092719.7780645201</v>
      </c>
      <c r="BN832">
        <v>-4992182.1399999997</v>
      </c>
      <c r="BO832">
        <v>-4992182.1399999997</v>
      </c>
      <c r="BP832">
        <v>-4912737.6926666703</v>
      </c>
      <c r="BQ832">
        <v>-4808848.8</v>
      </c>
      <c r="BR832">
        <v>-4808848.8</v>
      </c>
      <c r="BS832">
        <v>-4736824.9917857097</v>
      </c>
      <c r="BT832">
        <v>-4625515.47</v>
      </c>
      <c r="BU832">
        <f t="shared" ca="1" si="95"/>
        <v>-262261297.72518483</v>
      </c>
      <c r="BV832">
        <f t="shared" ca="1" si="95"/>
        <v>-184191500.82122111</v>
      </c>
      <c r="BW832">
        <f t="shared" ca="1" si="95"/>
        <v>-56830161.273833394</v>
      </c>
      <c r="BX832">
        <f t="shared" ca="1" si="95"/>
        <v>-6676856.9126771139</v>
      </c>
      <c r="BY832">
        <f t="shared" ca="1" si="95"/>
        <v>-5021926.6063118922</v>
      </c>
      <c r="BZ832" t="str">
        <f>VLOOKUP($A832,[1]UNITES!$H$2:$I$20,2,FALSE) &amp; "__" &amp; $D832 &amp; "__" &amp;CB832</f>
        <v>+100 BP TC / +100 BP LT / +50 BP INF__Interbancaire passif_3__EUR3M</v>
      </c>
      <c r="CA832" t="str">
        <f>VLOOKUP($A832,[1]UNITES!$H$2:$I$20,2,FALSE) &amp; "__" &amp; $E832 &amp; "__" &amp; $F832 &amp; "__" &amp; CB832</f>
        <v>+100 BP TC / +100 BP LT / +50 BP INF__Interbancaire passif_4__B Passif__EUR3M</v>
      </c>
      <c r="CB832" t="str">
        <f t="shared" si="89"/>
        <v>EUR3M</v>
      </c>
    </row>
    <row r="833" spans="1:80" x14ac:dyDescent="0.3">
      <c r="A833" s="2">
        <v>3</v>
      </c>
      <c r="B833" s="2" t="s">
        <v>119</v>
      </c>
      <c r="C833" s="2" t="s">
        <v>166</v>
      </c>
      <c r="D833" s="2" t="s">
        <v>169</v>
      </c>
      <c r="E833" t="s">
        <v>170</v>
      </c>
      <c r="F833" t="s">
        <v>123</v>
      </c>
      <c r="H833" t="s">
        <v>30</v>
      </c>
      <c r="I833" t="s">
        <v>31</v>
      </c>
      <c r="J833" t="s">
        <v>31</v>
      </c>
      <c r="M833" s="3">
        <v>-876660065.22666705</v>
      </c>
      <c r="N833">
        <v>-686973755.13999999</v>
      </c>
      <c r="O833">
        <v>-608984744.49333405</v>
      </c>
      <c r="P833">
        <v>-499550604.70838702</v>
      </c>
      <c r="Q833">
        <v>-418107056.32129002</v>
      </c>
      <c r="R833">
        <v>-399526411.16000003</v>
      </c>
      <c r="S833">
        <v>-381490120.83741897</v>
      </c>
      <c r="T833">
        <v>-376068077.82666701</v>
      </c>
      <c r="U833">
        <v>-371401411.16000003</v>
      </c>
      <c r="V833">
        <v>-356848991.805161</v>
      </c>
      <c r="W833">
        <v>-355933504.01678598</v>
      </c>
      <c r="X833">
        <v>-346857072.13516098</v>
      </c>
      <c r="Y833">
        <v>-303941458.15666699</v>
      </c>
      <c r="Z833">
        <v>-287128386.014516</v>
      </c>
      <c r="AA833">
        <v>-277604884.30666697</v>
      </c>
      <c r="AB833">
        <v>-256901927.31741899</v>
      </c>
      <c r="AC833">
        <v>-256813217.63999999</v>
      </c>
      <c r="AD833">
        <v>-249146550.973333</v>
      </c>
      <c r="AE833">
        <v>-246776927.31741899</v>
      </c>
      <c r="AF833">
        <v>-246688217.63999999</v>
      </c>
      <c r="AG833">
        <v>-246688217.63999999</v>
      </c>
      <c r="AH833">
        <v>-188587411.18838701</v>
      </c>
      <c r="AI833">
        <v>-186220310.497857</v>
      </c>
      <c r="AJ833">
        <v>-185395625.97999999</v>
      </c>
      <c r="AK833">
        <v>-182362292.646667</v>
      </c>
      <c r="AL833">
        <v>-173138523.916774</v>
      </c>
      <c r="AM833">
        <v>-164341237.19999999</v>
      </c>
      <c r="AN833">
        <v>-163804946.87741899</v>
      </c>
      <c r="AO833">
        <v>-163716237.19999999</v>
      </c>
      <c r="AP833">
        <v>-163716237.19999999</v>
      </c>
      <c r="AQ833">
        <v>-163679946.87741899</v>
      </c>
      <c r="AR833">
        <v>-163591237.19999999</v>
      </c>
      <c r="AS833">
        <v>-163591237.19999999</v>
      </c>
      <c r="AT833">
        <v>-162587204.941935</v>
      </c>
      <c r="AU833">
        <v>-153123330.056786</v>
      </c>
      <c r="AV833">
        <v>-152298645.53</v>
      </c>
      <c r="AW833">
        <v>-151931978.863334</v>
      </c>
      <c r="AX833">
        <v>-139840173.00064501</v>
      </c>
      <c r="AY833">
        <v>-131725604.09</v>
      </c>
      <c r="AZ833">
        <v>-126205442.799677</v>
      </c>
      <c r="BA833">
        <v>-121600604.09</v>
      </c>
      <c r="BB833">
        <v>-119100604.09</v>
      </c>
      <c r="BC833">
        <v>-116564313.767419</v>
      </c>
      <c r="BD833">
        <v>-116475604.09</v>
      </c>
      <c r="BE833">
        <v>-116475604.09</v>
      </c>
      <c r="BF833">
        <v>-116439313.767419</v>
      </c>
      <c r="BG833">
        <v>-115979259.55069</v>
      </c>
      <c r="BH833">
        <v>-115183012.43000001</v>
      </c>
      <c r="BI833">
        <v>-115149679.09666701</v>
      </c>
      <c r="BJ833">
        <v>-114713517.684516</v>
      </c>
      <c r="BK833">
        <v>-114429841.09999999</v>
      </c>
      <c r="BL833">
        <v>-114393550.777419</v>
      </c>
      <c r="BM833">
        <v>-114304841.09999999</v>
      </c>
      <c r="BN833">
        <v>-114304841.09999999</v>
      </c>
      <c r="BO833">
        <v>-114268550.777419</v>
      </c>
      <c r="BP833">
        <v>-114179841.09999999</v>
      </c>
      <c r="BQ833">
        <v>-112534679.809677</v>
      </c>
      <c r="BR833">
        <v>-112443550.777419</v>
      </c>
      <c r="BS833">
        <v>-112011933.95678601</v>
      </c>
      <c r="BT833">
        <v>-111187249.43000001</v>
      </c>
      <c r="BU833">
        <f t="shared" ca="1" si="95"/>
        <v>-473200151.23590595</v>
      </c>
      <c r="BV833">
        <f t="shared" ca="1" si="95"/>
        <v>-244324427.88935539</v>
      </c>
      <c r="BW833">
        <f t="shared" ca="1" si="95"/>
        <v>-164162589.73725003</v>
      </c>
      <c r="BX833">
        <f t="shared" ca="1" si="95"/>
        <v>-123960126.21909869</v>
      </c>
      <c r="BY833">
        <f t="shared" ca="1" si="95"/>
        <v>-113660173.05915858</v>
      </c>
      <c r="BZ833" t="str">
        <f>VLOOKUP($A833,[1]UNITES!$H$2:$I$20,2,FALSE) &amp; "__" &amp; $D833 &amp; "__" &amp;CB833</f>
        <v>+100 BP TC / +100 BP LT / +50 BP INF__Interbancaire passif_3__FIXE &lt;&gt; 0%</v>
      </c>
      <c r="CA833" t="str">
        <f>VLOOKUP($A833,[1]UNITES!$H$2:$I$20,2,FALSE) &amp; "__" &amp; $E833 &amp; "__" &amp; $F833 &amp; "__" &amp; CB833</f>
        <v>+100 BP TC / +100 BP LT / +50 BP INF__Interbancaire passif_4__B Passif__FIXE &lt;&gt; 0%</v>
      </c>
      <c r="CB833" t="str">
        <f t="shared" si="89"/>
        <v>FIXE &lt;&gt; 0%</v>
      </c>
    </row>
    <row r="834" spans="1:80" x14ac:dyDescent="0.3">
      <c r="A834" s="2">
        <v>3</v>
      </c>
      <c r="B834" s="2" t="s">
        <v>119</v>
      </c>
      <c r="C834" s="2" t="s">
        <v>166</v>
      </c>
      <c r="D834" s="2" t="s">
        <v>169</v>
      </c>
      <c r="E834" t="s">
        <v>170</v>
      </c>
      <c r="F834" t="s">
        <v>123</v>
      </c>
      <c r="G834" t="s">
        <v>39</v>
      </c>
      <c r="H834" t="s">
        <v>34</v>
      </c>
      <c r="I834" t="s">
        <v>83</v>
      </c>
      <c r="J834" t="s">
        <v>59</v>
      </c>
      <c r="M834" s="3">
        <v>-72943551.670000002</v>
      </c>
      <c r="N834">
        <v>-90812310.010000005</v>
      </c>
      <c r="O834">
        <v>-96079891.840000004</v>
      </c>
      <c r="P834">
        <v>-63015618.189999998</v>
      </c>
      <c r="S834">
        <v>-6716050.7400000002</v>
      </c>
      <c r="T834">
        <v>-95536929.030000001</v>
      </c>
      <c r="U834">
        <v>-69331794.769999996</v>
      </c>
      <c r="V834">
        <v>-48835468.960000001</v>
      </c>
      <c r="W834">
        <v>-23449149.140000001</v>
      </c>
      <c r="X834">
        <v>-75339172.239999995</v>
      </c>
      <c r="Y834">
        <v>-55783800.759999998</v>
      </c>
      <c r="Z834">
        <v>-89208209.140000001</v>
      </c>
      <c r="AA834">
        <v>-54715766.399999999</v>
      </c>
      <c r="AB834">
        <v>-47320227.049999997</v>
      </c>
      <c r="AC834">
        <v>-59574247.920000002</v>
      </c>
      <c r="AD834">
        <v>-80204528.870000005</v>
      </c>
      <c r="AE834">
        <v>-42569289.079999998</v>
      </c>
      <c r="AF834">
        <v>-91294936.879999995</v>
      </c>
      <c r="AG834">
        <v>-40506289.369999997</v>
      </c>
      <c r="AH834">
        <v>-18455228.379999999</v>
      </c>
      <c r="AI834">
        <v>-80763770.400000006</v>
      </c>
      <c r="AJ834">
        <v>-78656636.189999998</v>
      </c>
      <c r="AK834">
        <v>-27593771.690000001</v>
      </c>
      <c r="AL834">
        <v>-82084674.75</v>
      </c>
      <c r="AM834">
        <v>-74068565.430000007</v>
      </c>
      <c r="AN834">
        <v>-36381961.479999997</v>
      </c>
      <c r="AO834">
        <v>-18559933.460000001</v>
      </c>
      <c r="AP834">
        <v>-25316704.670000002</v>
      </c>
      <c r="AQ834">
        <v>-20889376.190000001</v>
      </c>
      <c r="AR834">
        <v>-78378742.739999995</v>
      </c>
      <c r="AS834">
        <v>-18340821.260000002</v>
      </c>
      <c r="AT834">
        <v>-7606162.6500000004</v>
      </c>
      <c r="AU834">
        <v>-87389455.510000005</v>
      </c>
      <c r="AV834">
        <v>-97563560.280000001</v>
      </c>
      <c r="AW834">
        <v>-12064140.630000001</v>
      </c>
      <c r="AX834">
        <v>-46892670.049999997</v>
      </c>
      <c r="AY834">
        <v>-75498965.620000005</v>
      </c>
      <c r="AZ834">
        <v>-43682285.159999996</v>
      </c>
      <c r="BA834">
        <v>-34202929.07</v>
      </c>
      <c r="BB834">
        <v>-22915434.5</v>
      </c>
      <c r="BC834">
        <v>-1426711.6</v>
      </c>
      <c r="BD834">
        <v>-98104354.590000004</v>
      </c>
      <c r="BE834">
        <v>-43673546.210000001</v>
      </c>
      <c r="BF834">
        <v>-10815240.58</v>
      </c>
      <c r="BG834">
        <v>-80126411.890000001</v>
      </c>
      <c r="BH834">
        <v>-64219495.009999998</v>
      </c>
      <c r="BI834">
        <v>-7022112.7300000004</v>
      </c>
      <c r="BJ834">
        <v>-36919615.950000003</v>
      </c>
      <c r="BK834">
        <v>-33228128.82</v>
      </c>
      <c r="BL834">
        <v>-11744921.48</v>
      </c>
      <c r="BM834">
        <v>-36621160.270000003</v>
      </c>
      <c r="BN834">
        <v>-33836332.369999997</v>
      </c>
      <c r="BP834">
        <v>-57942975.539999999</v>
      </c>
      <c r="BQ834">
        <v>-63115035.170000002</v>
      </c>
      <c r="BR834">
        <v>-48572054.409999996</v>
      </c>
      <c r="BS834">
        <v>-76445068.640000001</v>
      </c>
      <c r="BT834">
        <v>-82491317.370000005</v>
      </c>
      <c r="BU834">
        <f t="shared" ca="1" si="95"/>
        <v>-53504994.715833336</v>
      </c>
      <c r="BV834">
        <f t="shared" ca="1" si="95"/>
        <v>-61587744.203333341</v>
      </c>
      <c r="BW834">
        <f t="shared" ca="1" si="95"/>
        <v>-47847810.842500001</v>
      </c>
      <c r="BX834">
        <f t="shared" ca="1" si="95"/>
        <v>-44468515.409166664</v>
      </c>
      <c r="BY834">
        <f t="shared" ca="1" si="95"/>
        <v>-40661560.229166664</v>
      </c>
      <c r="BZ834" t="str">
        <f>VLOOKUP($A834,[1]UNITES!$H$2:$I$20,2,FALSE) &amp; "__" &amp; $D834 &amp; "__" &amp;CB834</f>
        <v>+100 BP TC / +100 BP LT / +50 BP INF__Interbancaire passif_3__EONIA</v>
      </c>
      <c r="CA834" t="str">
        <f>VLOOKUP($A834,[1]UNITES!$H$2:$I$20,2,FALSE) &amp; "__" &amp; $E834 &amp; "__" &amp; $F834 &amp; "__" &amp; CB834</f>
        <v>+100 BP TC / +100 BP LT / +50 BP INF__Interbancaire passif_4__B Passif__EONIA</v>
      </c>
      <c r="CB834" t="str">
        <f t="shared" si="89"/>
        <v>EONIA</v>
      </c>
    </row>
    <row r="835" spans="1:80" x14ac:dyDescent="0.3">
      <c r="A835" s="2">
        <v>3</v>
      </c>
      <c r="B835" s="2" t="s">
        <v>119</v>
      </c>
      <c r="C835" s="2" t="s">
        <v>166</v>
      </c>
      <c r="D835" s="2" t="s">
        <v>169</v>
      </c>
      <c r="E835" t="s">
        <v>170</v>
      </c>
      <c r="F835" t="s">
        <v>123</v>
      </c>
      <c r="G835" t="s">
        <v>39</v>
      </c>
      <c r="H835" t="s">
        <v>30</v>
      </c>
      <c r="I835" t="s">
        <v>31</v>
      </c>
      <c r="J835" t="s">
        <v>31</v>
      </c>
      <c r="M835" s="3">
        <v>-50000000</v>
      </c>
      <c r="N835">
        <v>-254838709.67741901</v>
      </c>
      <c r="O835">
        <v>-260000000</v>
      </c>
      <c r="P835">
        <v>-100000000</v>
      </c>
      <c r="Q835">
        <v>-45161290.322580598</v>
      </c>
      <c r="W835">
        <v>-100000000</v>
      </c>
      <c r="X835">
        <v>-100000000</v>
      </c>
      <c r="Y835">
        <v>-110666666.666667</v>
      </c>
      <c r="Z835">
        <v>-152903225.80645201</v>
      </c>
      <c r="AA835">
        <v>-201333333.33333299</v>
      </c>
      <c r="AB835">
        <v>-252903225.80645201</v>
      </c>
      <c r="AC835">
        <v>-258064516.12903199</v>
      </c>
      <c r="AD835">
        <v>-245333333.33333299</v>
      </c>
      <c r="AE835">
        <v>-288387096.774194</v>
      </c>
      <c r="AF835">
        <v>-357333333.33333302</v>
      </c>
      <c r="AG835">
        <v>-381774193.54838699</v>
      </c>
      <c r="AH835">
        <v>-388709677.41935498</v>
      </c>
      <c r="AI835">
        <v>-435000000</v>
      </c>
      <c r="AJ835">
        <v>-513870967.74193501</v>
      </c>
      <c r="AK835">
        <v>-555333333.33333302</v>
      </c>
      <c r="AL835">
        <v>-601129032.25806499</v>
      </c>
      <c r="AM835">
        <v>-635000000</v>
      </c>
      <c r="AN835">
        <v>-645967741.93548405</v>
      </c>
      <c r="AO835">
        <v>-644032258.06451595</v>
      </c>
      <c r="AP835">
        <v>-635000000</v>
      </c>
      <c r="AQ835">
        <v>-624032258.06451595</v>
      </c>
      <c r="AR835">
        <v>-631000000</v>
      </c>
      <c r="AS835">
        <v>-645000000</v>
      </c>
      <c r="AT835">
        <v>-645000000</v>
      </c>
      <c r="AU835">
        <v>-650000000</v>
      </c>
      <c r="AV835">
        <v>-693387096.774194</v>
      </c>
      <c r="AW835">
        <v>-735666666.66666698</v>
      </c>
      <c r="AX835">
        <v>-745000000</v>
      </c>
      <c r="AY835">
        <v>-731666666.66666698</v>
      </c>
      <c r="AZ835">
        <v>-700806451.612903</v>
      </c>
      <c r="BA835">
        <v>-657580645.16129005</v>
      </c>
      <c r="BB835">
        <v>-661666666.66666698</v>
      </c>
      <c r="BC835">
        <v>-685000000</v>
      </c>
      <c r="BD835">
        <v>-717000000</v>
      </c>
      <c r="BE835">
        <v>-728548387.09677398</v>
      </c>
      <c r="BF835">
        <v>-717741935.48387098</v>
      </c>
      <c r="BG835">
        <v>-740689655.17241395</v>
      </c>
      <c r="BH835">
        <v>-762741935.48387098</v>
      </c>
      <c r="BI835">
        <v>-775666666.66666698</v>
      </c>
      <c r="BJ835">
        <v>-782258064.51612902</v>
      </c>
      <c r="BK835">
        <v>-769333333.33333302</v>
      </c>
      <c r="BL835">
        <v>-754516129.03225803</v>
      </c>
      <c r="BM835">
        <v>-722580645.16129005</v>
      </c>
      <c r="BN835">
        <v>-734666666.66666698</v>
      </c>
      <c r="BO835">
        <v>-786935483.87096798</v>
      </c>
      <c r="BP835">
        <v>-810333333.33333302</v>
      </c>
      <c r="BQ835">
        <v>-782096774.19354796</v>
      </c>
      <c r="BR835">
        <v>-757741935.48387098</v>
      </c>
      <c r="BS835">
        <v>-780000000</v>
      </c>
      <c r="BT835">
        <v>-789032258.06451595</v>
      </c>
      <c r="BU835">
        <f t="shared" ref="BU835:BY844" ca="1" si="96">IFERROR(SUM(OFFSET($A835,0,12*BU$4,1,12))/12,0)</f>
        <v>-75833333.333333299</v>
      </c>
      <c r="BV835">
        <f t="shared" ca="1" si="96"/>
        <v>-298856630.82437277</v>
      </c>
      <c r="BW835">
        <f t="shared" ca="1" si="96"/>
        <v>-633740143.36917567</v>
      </c>
      <c r="BX835">
        <f t="shared" ca="1" si="96"/>
        <v>-715342417.50092697</v>
      </c>
      <c r="BY835">
        <f t="shared" ca="1" si="96"/>
        <v>-770430107.52688169</v>
      </c>
      <c r="BZ835" t="str">
        <f>VLOOKUP($A835,[1]UNITES!$H$2:$I$20,2,FALSE) &amp; "__" &amp; $D835 &amp; "__" &amp;CB835</f>
        <v>+100 BP TC / +100 BP LT / +50 BP INF__Interbancaire passif_3__FIXE &lt;&gt; 0%</v>
      </c>
      <c r="CA835" t="str">
        <f>VLOOKUP($A835,[1]UNITES!$H$2:$I$20,2,FALSE) &amp; "__" &amp; $E835 &amp; "__" &amp; $F835 &amp; "__" &amp; CB835</f>
        <v>+100 BP TC / +100 BP LT / +50 BP INF__Interbancaire passif_4__B Passif__FIXE &lt;&gt; 0%</v>
      </c>
      <c r="CB835" t="str">
        <f t="shared" si="89"/>
        <v>FIXE &lt;&gt; 0%</v>
      </c>
    </row>
    <row r="836" spans="1:80" x14ac:dyDescent="0.3">
      <c r="A836" s="2">
        <v>3</v>
      </c>
      <c r="B836" s="2" t="s">
        <v>119</v>
      </c>
      <c r="C836" s="2" t="s">
        <v>166</v>
      </c>
      <c r="D836" s="2" t="s">
        <v>171</v>
      </c>
      <c r="E836" t="s">
        <v>172</v>
      </c>
      <c r="F836" t="s">
        <v>123</v>
      </c>
      <c r="H836" t="s">
        <v>30</v>
      </c>
      <c r="I836" t="s">
        <v>31</v>
      </c>
      <c r="J836" t="s">
        <v>31</v>
      </c>
      <c r="M836" s="3">
        <v>-313656000</v>
      </c>
      <c r="N836">
        <v>-281397935.48387098</v>
      </c>
      <c r="O836">
        <v>-263656000</v>
      </c>
      <c r="P836">
        <v>-263656000</v>
      </c>
      <c r="Q836">
        <v>-263656000</v>
      </c>
      <c r="R836">
        <v>-263656000</v>
      </c>
      <c r="S836">
        <v>-263656000</v>
      </c>
      <c r="T836">
        <v>-263656000</v>
      </c>
      <c r="U836">
        <v>-263656000</v>
      </c>
      <c r="V836">
        <v>-263656000</v>
      </c>
      <c r="W836">
        <v>-245084571.42857099</v>
      </c>
      <c r="X836">
        <v>-223656000</v>
      </c>
      <c r="Y836">
        <v>-223656000</v>
      </c>
      <c r="Z836">
        <v>-223656000</v>
      </c>
      <c r="AA836">
        <v>-223656000</v>
      </c>
      <c r="AB836">
        <v>-217849548.387097</v>
      </c>
      <c r="AC836">
        <v>-203656000</v>
      </c>
      <c r="AD836">
        <v>-203656000</v>
      </c>
      <c r="AE836">
        <v>-203656000</v>
      </c>
      <c r="AF836">
        <v>-203656000</v>
      </c>
      <c r="AG836">
        <v>-203656000</v>
      </c>
      <c r="AH836">
        <v>-203656000</v>
      </c>
      <c r="AI836">
        <v>-202454000</v>
      </c>
      <c r="AJ836">
        <v>-148709677.41935501</v>
      </c>
      <c r="AK836">
        <v>-115000000</v>
      </c>
      <c r="AL836">
        <v>-115000000</v>
      </c>
      <c r="AM836">
        <v>-115000000</v>
      </c>
      <c r="AN836">
        <v>-115000000</v>
      </c>
      <c r="AO836">
        <v>-115000000</v>
      </c>
      <c r="AP836">
        <v>-115000000</v>
      </c>
      <c r="AQ836">
        <v>-115000000</v>
      </c>
      <c r="AR836">
        <v>-115000000</v>
      </c>
      <c r="AS836">
        <v>-115000000</v>
      </c>
      <c r="AT836">
        <v>-115000000</v>
      </c>
      <c r="AU836">
        <v>-115000000</v>
      </c>
      <c r="AV836">
        <v>-115000000</v>
      </c>
      <c r="AW836">
        <v>-115000000</v>
      </c>
      <c r="AX836">
        <v>-115000000</v>
      </c>
      <c r="AY836">
        <v>-115000000</v>
      </c>
      <c r="AZ836">
        <v>-115000000</v>
      </c>
      <c r="BA836">
        <v>-115000000</v>
      </c>
      <c r="BB836">
        <v>-115000000</v>
      </c>
      <c r="BC836">
        <v>-115000000</v>
      </c>
      <c r="BD836">
        <v>-115000000</v>
      </c>
      <c r="BE836">
        <v>-115000000</v>
      </c>
      <c r="BF836">
        <v>-111774193.54838701</v>
      </c>
      <c r="BG836">
        <v>-65000000</v>
      </c>
      <c r="BH836">
        <v>-65000000</v>
      </c>
      <c r="BI836">
        <v>-65000000</v>
      </c>
      <c r="BJ836">
        <v>-65000000</v>
      </c>
      <c r="BK836">
        <v>-65000000</v>
      </c>
      <c r="BL836">
        <v>-65000000</v>
      </c>
      <c r="BM836">
        <v>-65000000</v>
      </c>
      <c r="BN836">
        <v>-55666666.666666701</v>
      </c>
      <c r="BO836">
        <v>-45000000</v>
      </c>
      <c r="BP836">
        <v>-45000000</v>
      </c>
      <c r="BQ836">
        <v>-45000000</v>
      </c>
      <c r="BR836">
        <v>-45000000</v>
      </c>
      <c r="BS836">
        <v>-45000000</v>
      </c>
      <c r="BT836">
        <v>-45000000</v>
      </c>
      <c r="BU836">
        <f t="shared" ca="1" si="96"/>
        <v>-264420208.90937018</v>
      </c>
      <c r="BV836">
        <f t="shared" ca="1" si="96"/>
        <v>-205159768.81720433</v>
      </c>
      <c r="BW836">
        <f t="shared" ca="1" si="96"/>
        <v>-115000000</v>
      </c>
      <c r="BX836">
        <f t="shared" ca="1" si="96"/>
        <v>-106397849.46236558</v>
      </c>
      <c r="BY836">
        <f t="shared" ca="1" si="96"/>
        <v>-54222222.222222231</v>
      </c>
      <c r="BZ836" t="str">
        <f>VLOOKUP($A836,[1]UNITES!$H$2:$I$20,2,FALSE) &amp; "__" &amp; $D836 &amp; "__" &amp;CB836</f>
        <v>+100 BP TC / +100 BP LT / +50 BP INF__Refi spécialisé financier_3__FIXE &lt;&gt; 0%</v>
      </c>
      <c r="CA836" t="str">
        <f>VLOOKUP($A836,[1]UNITES!$H$2:$I$20,2,FALSE) &amp; "__" &amp; $E836 &amp; "__" &amp; $F836 &amp; "__" &amp; CB836</f>
        <v>+100 BP TC / +100 BP LT / +50 BP INF__Refi spécialisé financier_4__B Passif__FIXE &lt;&gt; 0%</v>
      </c>
      <c r="CB836" t="str">
        <f t="shared" si="89"/>
        <v>FIXE &lt;&gt; 0%</v>
      </c>
    </row>
    <row r="837" spans="1:80" x14ac:dyDescent="0.3">
      <c r="A837" s="2">
        <v>3</v>
      </c>
      <c r="B837" s="2" t="s">
        <v>173</v>
      </c>
      <c r="C837" s="2" t="s">
        <v>174</v>
      </c>
      <c r="D837" s="2" t="s">
        <v>175</v>
      </c>
      <c r="E837" t="s">
        <v>176</v>
      </c>
      <c r="F837" t="s">
        <v>177</v>
      </c>
      <c r="H837" t="s">
        <v>30</v>
      </c>
      <c r="I837" t="s">
        <v>31</v>
      </c>
      <c r="J837" t="s">
        <v>31</v>
      </c>
      <c r="M837" s="3"/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BU837">
        <f t="shared" ca="1" si="96"/>
        <v>0</v>
      </c>
      <c r="BV837">
        <f t="shared" ca="1" si="96"/>
        <v>0</v>
      </c>
      <c r="BW837">
        <f t="shared" ca="1" si="96"/>
        <v>0</v>
      </c>
      <c r="BX837">
        <f t="shared" ca="1" si="96"/>
        <v>0</v>
      </c>
      <c r="BY837">
        <f t="shared" ca="1" si="96"/>
        <v>0</v>
      </c>
      <c r="BZ837" t="str">
        <f>VLOOKUP($A837,[1]UNITES!$H$2:$I$20,2,FALSE) &amp; "__" &amp; $D837 &amp; "__" &amp;CB837</f>
        <v>+100 BP TC / +100 BP LT / +50 BP INF__Hors Bilan Conditionnel__FIXE &lt;&gt; 0%</v>
      </c>
      <c r="CA837" t="str">
        <f>VLOOKUP($A837,[1]UNITES!$H$2:$I$20,2,FALSE) &amp; "__" &amp; $E837 &amp; "__" &amp; $F837 &amp; "__" &amp; CB837</f>
        <v>+100 BP TC / +100 BP LT / +50 BP INF__Swaption_4__HB Actif__FIXE &lt;&gt; 0%</v>
      </c>
      <c r="CB837" t="str">
        <f t="shared" si="89"/>
        <v>FIXE &lt;&gt; 0%</v>
      </c>
    </row>
    <row r="838" spans="1:80" x14ac:dyDescent="0.3">
      <c r="A838" s="2">
        <v>3</v>
      </c>
      <c r="B838" s="2" t="s">
        <v>173</v>
      </c>
      <c r="C838" s="2" t="s">
        <v>174</v>
      </c>
      <c r="D838" s="2" t="s">
        <v>178</v>
      </c>
      <c r="E838" t="s">
        <v>179</v>
      </c>
      <c r="F838" t="s">
        <v>177</v>
      </c>
      <c r="H838" t="s">
        <v>34</v>
      </c>
      <c r="I838" t="s">
        <v>35</v>
      </c>
      <c r="J838" t="s">
        <v>36</v>
      </c>
      <c r="M838" s="3">
        <v>1014835.47066667</v>
      </c>
      <c r="N838">
        <v>983184.26903225796</v>
      </c>
      <c r="O838">
        <v>952195.68033333297</v>
      </c>
      <c r="P838">
        <v>918152.70806451596</v>
      </c>
      <c r="Q838">
        <v>886928.85129032296</v>
      </c>
      <c r="R838">
        <v>855655.13666666695</v>
      </c>
      <c r="S838">
        <v>823261.25161290297</v>
      </c>
      <c r="T838">
        <v>790540.08466666704</v>
      </c>
      <c r="U838">
        <v>756790.99419354799</v>
      </c>
      <c r="V838">
        <v>723819.32612903195</v>
      </c>
      <c r="W838">
        <v>691750.22821428603</v>
      </c>
      <c r="X838">
        <v>657430.46354838705</v>
      </c>
      <c r="Y838">
        <v>622839.09400000004</v>
      </c>
      <c r="Z838">
        <v>590555.82548387104</v>
      </c>
      <c r="AA838">
        <v>557913.05033333297</v>
      </c>
      <c r="AB838">
        <v>524185.41580645199</v>
      </c>
      <c r="AC838">
        <v>489100.02677419398</v>
      </c>
      <c r="AD838">
        <v>454955.90466666699</v>
      </c>
      <c r="AE838">
        <v>420802.04096774198</v>
      </c>
      <c r="AF838">
        <v>387444.076</v>
      </c>
      <c r="AG838">
        <v>350712.30967741902</v>
      </c>
      <c r="AH838">
        <v>317097.85612903198</v>
      </c>
      <c r="AI838">
        <v>283259.98178571399</v>
      </c>
      <c r="AJ838">
        <v>247171.34064516099</v>
      </c>
      <c r="AK838">
        <v>213081.859</v>
      </c>
      <c r="AL838">
        <v>176664.74451612899</v>
      </c>
      <c r="AM838">
        <v>141090.802</v>
      </c>
      <c r="AN838">
        <v>105533.964193548</v>
      </c>
      <c r="AO838">
        <v>69726.954193548401</v>
      </c>
      <c r="AP838">
        <v>34899.673000000003</v>
      </c>
      <c r="BU838">
        <f t="shared" ca="1" si="96"/>
        <v>837878.7053682158</v>
      </c>
      <c r="BV838">
        <f t="shared" ca="1" si="96"/>
        <v>437169.7435224654</v>
      </c>
      <c r="BW838">
        <f t="shared" ca="1" si="96"/>
        <v>61749.833075268776</v>
      </c>
      <c r="BX838">
        <f t="shared" ca="1" si="96"/>
        <v>0</v>
      </c>
      <c r="BY838">
        <f t="shared" ca="1" si="96"/>
        <v>0</v>
      </c>
      <c r="BZ838" t="str">
        <f>VLOOKUP($A838,[1]UNITES!$H$2:$I$20,2,FALSE) &amp; "__" &amp; $D838 &amp; "__" &amp;CB838</f>
        <v>+100 BP TC / +100 BP LT / +50 BP INF__Hors Bilan Ferme__EUR3M</v>
      </c>
      <c r="CA838" t="str">
        <f>VLOOKUP($A838,[1]UNITES!$H$2:$I$20,2,FALSE) &amp; "__" &amp; $E838 &amp; "__" &amp; $F838 &amp; "__" &amp; CB838</f>
        <v>+100 BP TC / +100 BP LT / +50 BP INF__Swap__HB Actif__EUR3M</v>
      </c>
      <c r="CB838" t="str">
        <f t="shared" ref="CB838:CB901" si="97">IF(J838="FIXE",IF(L838="TF0","FIXE = 0%","FIXE &lt;&gt; 0%"),J838)</f>
        <v>EUR3M</v>
      </c>
    </row>
    <row r="839" spans="1:80" x14ac:dyDescent="0.3">
      <c r="A839" s="2">
        <v>3</v>
      </c>
      <c r="B839" s="2" t="s">
        <v>173</v>
      </c>
      <c r="C839" s="2" t="s">
        <v>174</v>
      </c>
      <c r="D839" s="2" t="s">
        <v>178</v>
      </c>
      <c r="E839" t="s">
        <v>179</v>
      </c>
      <c r="F839" t="s">
        <v>177</v>
      </c>
      <c r="H839" t="s">
        <v>34</v>
      </c>
      <c r="I839" t="s">
        <v>37</v>
      </c>
      <c r="J839" t="s">
        <v>36</v>
      </c>
      <c r="M839" s="3">
        <v>1074480166.6666701</v>
      </c>
      <c r="N839">
        <v>1028071564.51613</v>
      </c>
      <c r="O839">
        <v>1019880166.66667</v>
      </c>
      <c r="P839">
        <v>971950919.35483897</v>
      </c>
      <c r="Q839">
        <v>957933500</v>
      </c>
      <c r="R839">
        <v>953266833.33333302</v>
      </c>
      <c r="S839">
        <v>934868983.87096798</v>
      </c>
      <c r="T839">
        <v>927866833.33333302</v>
      </c>
      <c r="U839">
        <v>923433500</v>
      </c>
      <c r="V839">
        <v>923433500</v>
      </c>
      <c r="W839">
        <v>920219214.28571403</v>
      </c>
      <c r="X839">
        <v>905433500</v>
      </c>
      <c r="Y839">
        <v>905433500</v>
      </c>
      <c r="Z839">
        <v>905433500</v>
      </c>
      <c r="AA839">
        <v>892066833.33333302</v>
      </c>
      <c r="AB839">
        <v>864408016.12903202</v>
      </c>
      <c r="AC839">
        <v>872918338.70967698</v>
      </c>
      <c r="AD839">
        <v>888896833.33333302</v>
      </c>
      <c r="AE839">
        <v>889692532.25806499</v>
      </c>
      <c r="AF839">
        <v>888563500</v>
      </c>
      <c r="AG839">
        <v>854531241.93548405</v>
      </c>
      <c r="AH839">
        <v>831563500</v>
      </c>
      <c r="AI839">
        <v>798992071.42857099</v>
      </c>
      <c r="AJ839">
        <v>793563500</v>
      </c>
      <c r="AK839">
        <v>724930166.66666698</v>
      </c>
      <c r="AL839">
        <v>692156403.225806</v>
      </c>
      <c r="AM839">
        <v>667973500</v>
      </c>
      <c r="AN839">
        <v>650457370.96774197</v>
      </c>
      <c r="AO839">
        <v>649873500</v>
      </c>
      <c r="AP839">
        <v>631873500</v>
      </c>
      <c r="AQ839">
        <v>602583177.41935503</v>
      </c>
      <c r="AR839">
        <v>547406833.33333302</v>
      </c>
      <c r="AS839">
        <v>527873500</v>
      </c>
      <c r="AT839">
        <v>526583177.41935498</v>
      </c>
      <c r="AU839">
        <v>517873500</v>
      </c>
      <c r="AV839">
        <v>515473500</v>
      </c>
      <c r="AW839">
        <v>504980166.66666698</v>
      </c>
      <c r="AX839">
        <v>487823500</v>
      </c>
      <c r="AY839">
        <v>477156833.33333302</v>
      </c>
      <c r="AZ839">
        <v>439210596.774194</v>
      </c>
      <c r="BA839">
        <v>356178338.70967698</v>
      </c>
      <c r="BB839">
        <v>351823500</v>
      </c>
      <c r="BC839">
        <v>348113822.58064502</v>
      </c>
      <c r="BD839">
        <v>280823500</v>
      </c>
      <c r="BE839">
        <v>262629951.612903</v>
      </c>
      <c r="BF839">
        <v>257629951.612903</v>
      </c>
      <c r="BG839">
        <v>246823500</v>
      </c>
      <c r="BH839">
        <v>242468661.29032299</v>
      </c>
      <c r="BI839">
        <v>239023500</v>
      </c>
      <c r="BJ839">
        <v>227823500</v>
      </c>
      <c r="BK839">
        <v>219704433.33333299</v>
      </c>
      <c r="BL839">
        <v>205612403.225806</v>
      </c>
      <c r="BM839">
        <v>184644661.29032299</v>
      </c>
      <c r="BN839">
        <v>165332833.33333299</v>
      </c>
      <c r="BO839">
        <v>155386596.774194</v>
      </c>
      <c r="BP839">
        <v>147066166.66666701</v>
      </c>
      <c r="BQ839">
        <v>133399500</v>
      </c>
      <c r="BR839">
        <v>130173693.54838701</v>
      </c>
      <c r="BS839">
        <v>128399500</v>
      </c>
      <c r="BT839">
        <v>128399500</v>
      </c>
      <c r="BU839">
        <f t="shared" ca="1" si="96"/>
        <v>961736556.83563805</v>
      </c>
      <c r="BV839">
        <f t="shared" ca="1" si="96"/>
        <v>865505280.59395802</v>
      </c>
      <c r="BW839">
        <f t="shared" ca="1" si="96"/>
        <v>604588177.41935492</v>
      </c>
      <c r="BX839">
        <f t="shared" ca="1" si="96"/>
        <v>354638526.88172042</v>
      </c>
      <c r="BY839">
        <f t="shared" ca="1" si="96"/>
        <v>172080524.01433691</v>
      </c>
      <c r="BZ839" t="str">
        <f>VLOOKUP($A839,[1]UNITES!$H$2:$I$20,2,FALSE) &amp; "__" &amp; $D839 &amp; "__" &amp;CB839</f>
        <v>+100 BP TC / +100 BP LT / +50 BP INF__Hors Bilan Ferme__EUR3M</v>
      </c>
      <c r="CA839" t="str">
        <f>VLOOKUP($A839,[1]UNITES!$H$2:$I$20,2,FALSE) &amp; "__" &amp; $E839 &amp; "__" &amp; $F839 &amp; "__" &amp; CB839</f>
        <v>+100 BP TC / +100 BP LT / +50 BP INF__Swap__HB Actif__EUR3M</v>
      </c>
      <c r="CB839" t="str">
        <f t="shared" si="97"/>
        <v>EUR3M</v>
      </c>
    </row>
    <row r="840" spans="1:80" x14ac:dyDescent="0.3">
      <c r="A840">
        <v>3</v>
      </c>
      <c r="B840" t="s">
        <v>173</v>
      </c>
      <c r="C840" t="s">
        <v>174</v>
      </c>
      <c r="D840" t="s">
        <v>178</v>
      </c>
      <c r="E840" t="s">
        <v>179</v>
      </c>
      <c r="F840" t="s">
        <v>177</v>
      </c>
      <c r="H840" t="s">
        <v>30</v>
      </c>
      <c r="I840" t="s">
        <v>31</v>
      </c>
      <c r="J840" t="s">
        <v>31</v>
      </c>
      <c r="M840">
        <v>90000000</v>
      </c>
      <c r="N840">
        <v>90000000</v>
      </c>
      <c r="O840">
        <v>68333333.333333299</v>
      </c>
      <c r="P840">
        <v>25000000</v>
      </c>
      <c r="Q840">
        <v>25000000</v>
      </c>
      <c r="R840">
        <v>25000000</v>
      </c>
      <c r="S840">
        <v>25000000</v>
      </c>
      <c r="T840">
        <v>25000000</v>
      </c>
      <c r="U840">
        <v>25000000</v>
      </c>
      <c r="V840">
        <v>25000000</v>
      </c>
      <c r="W840">
        <v>25000000</v>
      </c>
      <c r="X840">
        <v>25000000</v>
      </c>
      <c r="Y840">
        <v>25000000</v>
      </c>
      <c r="Z840">
        <v>25000000</v>
      </c>
      <c r="AA840">
        <v>25000000</v>
      </c>
      <c r="AB840">
        <v>25000000</v>
      </c>
      <c r="AC840">
        <v>25000000</v>
      </c>
      <c r="AD840">
        <v>25000000</v>
      </c>
      <c r="AE840">
        <v>25000000</v>
      </c>
      <c r="AF840">
        <v>25000000</v>
      </c>
      <c r="AG840">
        <v>25000000</v>
      </c>
      <c r="AH840">
        <v>25000000</v>
      </c>
      <c r="AI840">
        <v>25000000</v>
      </c>
      <c r="AJ840">
        <v>25000000</v>
      </c>
      <c r="AK840">
        <v>25000000</v>
      </c>
      <c r="AL840">
        <v>25000000</v>
      </c>
      <c r="AM840">
        <v>25000000</v>
      </c>
      <c r="AN840">
        <v>25000000</v>
      </c>
      <c r="AO840">
        <v>25000000</v>
      </c>
      <c r="AP840">
        <v>25000000</v>
      </c>
      <c r="AQ840">
        <v>25000000</v>
      </c>
      <c r="AR840">
        <v>25000000</v>
      </c>
      <c r="AS840">
        <v>25000000</v>
      </c>
      <c r="AT840">
        <v>25000000</v>
      </c>
      <c r="AU840">
        <v>25000000</v>
      </c>
      <c r="AV840">
        <v>25000000</v>
      </c>
      <c r="AW840">
        <v>25000000</v>
      </c>
      <c r="AX840">
        <v>25000000</v>
      </c>
      <c r="AY840">
        <v>25000000</v>
      </c>
      <c r="AZ840">
        <v>25000000</v>
      </c>
      <c r="BA840">
        <v>25000000</v>
      </c>
      <c r="BB840">
        <v>25000000</v>
      </c>
      <c r="BC840">
        <v>25000000</v>
      </c>
      <c r="BD840">
        <v>25000000</v>
      </c>
      <c r="BE840">
        <v>25000000</v>
      </c>
      <c r="BF840">
        <v>25000000</v>
      </c>
      <c r="BG840">
        <v>25000000</v>
      </c>
      <c r="BH840">
        <v>25000000</v>
      </c>
      <c r="BI840">
        <v>25000000</v>
      </c>
      <c r="BJ840">
        <v>25000000</v>
      </c>
      <c r="BK840">
        <v>25000000</v>
      </c>
      <c r="BL840">
        <v>25000000</v>
      </c>
      <c r="BM840">
        <v>25000000</v>
      </c>
      <c r="BN840">
        <v>25000000</v>
      </c>
      <c r="BO840">
        <v>25000000</v>
      </c>
      <c r="BP840">
        <v>25000000</v>
      </c>
      <c r="BQ840">
        <v>25000000</v>
      </c>
      <c r="BR840">
        <v>25000000</v>
      </c>
      <c r="BS840">
        <v>25000000</v>
      </c>
      <c r="BT840">
        <v>25000000</v>
      </c>
      <c r="BU840">
        <f t="shared" ca="1" si="96"/>
        <v>39444444.44444444</v>
      </c>
      <c r="BV840">
        <f t="shared" ca="1" si="96"/>
        <v>25000000</v>
      </c>
      <c r="BW840">
        <f t="shared" ca="1" si="96"/>
        <v>25000000</v>
      </c>
      <c r="BX840">
        <f t="shared" ca="1" si="96"/>
        <v>25000000</v>
      </c>
      <c r="BY840">
        <f t="shared" ca="1" si="96"/>
        <v>25000000</v>
      </c>
      <c r="BZ840" t="str">
        <f>VLOOKUP($A840,[1]UNITES!$H$2:$I$20,2,FALSE) &amp; "__" &amp; $D840 &amp; "__" &amp;CB840</f>
        <v>+100 BP TC / +100 BP LT / +50 BP INF__Hors Bilan Ferme__FIXE &lt;&gt; 0%</v>
      </c>
      <c r="CA840" t="str">
        <f>VLOOKUP($A840,[1]UNITES!$H$2:$I$20,2,FALSE) &amp; "__" &amp; $E840 &amp; "__" &amp; $F840 &amp; "__" &amp; CB840</f>
        <v>+100 BP TC / +100 BP LT / +50 BP INF__Swap__HB Actif__FIXE &lt;&gt; 0%</v>
      </c>
      <c r="CB840" t="str">
        <f t="shared" si="97"/>
        <v>FIXE &lt;&gt; 0%</v>
      </c>
    </row>
    <row r="841" spans="1:80" x14ac:dyDescent="0.3">
      <c r="A841">
        <v>3</v>
      </c>
      <c r="B841" t="s">
        <v>173</v>
      </c>
      <c r="C841" t="s">
        <v>174</v>
      </c>
      <c r="D841" t="s">
        <v>178</v>
      </c>
      <c r="E841" t="s">
        <v>179</v>
      </c>
      <c r="F841" t="s">
        <v>177</v>
      </c>
      <c r="G841" t="s">
        <v>39</v>
      </c>
      <c r="H841" t="s">
        <v>34</v>
      </c>
      <c r="I841" t="s">
        <v>37</v>
      </c>
      <c r="J841" t="s">
        <v>36</v>
      </c>
      <c r="M841">
        <v>4444444.4426666703</v>
      </c>
      <c r="N841">
        <v>12903225.8012903</v>
      </c>
      <c r="O841">
        <v>21111111.102666698</v>
      </c>
      <c r="P841">
        <v>29569892.4612903</v>
      </c>
      <c r="Q841">
        <v>37903225.791290298</v>
      </c>
      <c r="R841">
        <v>46111111.0926667</v>
      </c>
      <c r="S841">
        <v>54569892.451290302</v>
      </c>
      <c r="T841">
        <v>62777777.752666697</v>
      </c>
      <c r="U841">
        <v>71236559.111290306</v>
      </c>
      <c r="V841">
        <v>79569892.441290304</v>
      </c>
      <c r="W841">
        <v>87499999.965000004</v>
      </c>
      <c r="X841">
        <v>96236559.1012903</v>
      </c>
      <c r="Y841">
        <v>104444444.402667</v>
      </c>
      <c r="Z841">
        <v>112903225.76129</v>
      </c>
      <c r="AA841">
        <v>121111111.062667</v>
      </c>
      <c r="AB841">
        <v>129569892.42129</v>
      </c>
      <c r="AC841">
        <v>137903225.75128999</v>
      </c>
      <c r="AD841">
        <v>146111111.05266699</v>
      </c>
      <c r="AE841">
        <v>154569892.41128999</v>
      </c>
      <c r="AF841">
        <v>162777777.71266699</v>
      </c>
      <c r="AG841">
        <v>171236559.07128999</v>
      </c>
      <c r="AH841">
        <v>179569892.40129</v>
      </c>
      <c r="AI841">
        <v>187499999.92500001</v>
      </c>
      <c r="AJ841">
        <v>196236559.06129</v>
      </c>
      <c r="AK841">
        <v>204444444.36266699</v>
      </c>
      <c r="AL841">
        <v>212903225.72128999</v>
      </c>
      <c r="AM841">
        <v>221111111.02266699</v>
      </c>
      <c r="AN841">
        <v>229569892.38128999</v>
      </c>
      <c r="AO841">
        <v>237903225.71129</v>
      </c>
      <c r="AP841">
        <v>246111111.012667</v>
      </c>
      <c r="AQ841">
        <v>254569892.37129</v>
      </c>
      <c r="AR841">
        <v>262777777.672667</v>
      </c>
      <c r="AS841">
        <v>271236559.03128999</v>
      </c>
      <c r="AT841">
        <v>279569892.36128998</v>
      </c>
      <c r="AU841">
        <v>287499999.88499999</v>
      </c>
      <c r="AV841">
        <v>296236559.02129</v>
      </c>
      <c r="AW841">
        <v>304444444.322667</v>
      </c>
      <c r="AX841">
        <v>312903225.68128997</v>
      </c>
      <c r="AY841">
        <v>321111110.98266703</v>
      </c>
      <c r="AZ841">
        <v>329569892.34129</v>
      </c>
      <c r="BA841">
        <v>337903225.67128998</v>
      </c>
      <c r="BB841">
        <v>346111110.97266698</v>
      </c>
      <c r="BC841">
        <v>354569892.33129001</v>
      </c>
      <c r="BD841">
        <v>362777777.63266701</v>
      </c>
      <c r="BE841">
        <v>371236558.99128997</v>
      </c>
      <c r="BF841">
        <v>379569892.32129002</v>
      </c>
      <c r="BG841">
        <v>387643678.005862</v>
      </c>
      <c r="BH841">
        <v>396236558.98128998</v>
      </c>
      <c r="BI841">
        <v>404444444.28266698</v>
      </c>
      <c r="BJ841">
        <v>412903225.64129001</v>
      </c>
      <c r="BK841">
        <v>421111110.94266701</v>
      </c>
      <c r="BL841">
        <v>429569892.30128998</v>
      </c>
      <c r="BM841">
        <v>437903225.63129002</v>
      </c>
      <c r="BN841">
        <v>446111110.93266702</v>
      </c>
      <c r="BO841">
        <v>454569892.29128999</v>
      </c>
      <c r="BP841">
        <v>462777777.59266698</v>
      </c>
      <c r="BQ841">
        <v>471236558.95129001</v>
      </c>
      <c r="BR841">
        <v>479569892.28128999</v>
      </c>
      <c r="BS841">
        <v>487499999.80500001</v>
      </c>
      <c r="BT841">
        <v>496236558.94129002</v>
      </c>
      <c r="BU841">
        <f t="shared" ca="1" si="96"/>
        <v>50327807.626224905</v>
      </c>
      <c r="BV841">
        <f t="shared" ca="1" si="96"/>
        <v>150327807.58622482</v>
      </c>
      <c r="BW841">
        <f t="shared" ca="1" si="96"/>
        <v>250327807.54622483</v>
      </c>
      <c r="BX841">
        <f t="shared" ca="1" si="96"/>
        <v>350339780.68629664</v>
      </c>
      <c r="BY841">
        <f t="shared" ca="1" si="96"/>
        <v>450327807.46622485</v>
      </c>
      <c r="BZ841" t="str">
        <f>VLOOKUP($A841,[1]UNITES!$H$2:$I$20,2,FALSE) &amp; "__" &amp; $D841 &amp; "__" &amp;CB841</f>
        <v>+100 BP TC / +100 BP LT / +50 BP INF__Hors Bilan Ferme__EUR3M</v>
      </c>
      <c r="CA841" t="str">
        <f>VLOOKUP($A841,[1]UNITES!$H$2:$I$20,2,FALSE) &amp; "__" &amp; $E841 &amp; "__" &amp; $F841 &amp; "__" &amp; CB841</f>
        <v>+100 BP TC / +100 BP LT / +50 BP INF__Swap__HB Actif__EUR3M</v>
      </c>
      <c r="CB841" t="str">
        <f t="shared" si="97"/>
        <v>EUR3M</v>
      </c>
    </row>
    <row r="842" spans="1:80" x14ac:dyDescent="0.3">
      <c r="A842">
        <v>3</v>
      </c>
      <c r="B842" t="s">
        <v>173</v>
      </c>
      <c r="C842" t="s">
        <v>174</v>
      </c>
      <c r="D842" t="s">
        <v>178</v>
      </c>
      <c r="E842" t="s">
        <v>179</v>
      </c>
      <c r="F842" t="s">
        <v>180</v>
      </c>
      <c r="H842" t="s">
        <v>34</v>
      </c>
      <c r="I842" t="s">
        <v>37</v>
      </c>
      <c r="J842" t="s">
        <v>36</v>
      </c>
      <c r="M842">
        <v>-90000000</v>
      </c>
      <c r="N842">
        <v>-90000000</v>
      </c>
      <c r="O842">
        <v>-68333333.333333299</v>
      </c>
      <c r="P842">
        <v>-25000000</v>
      </c>
      <c r="Q842">
        <v>-25000000</v>
      </c>
      <c r="R842">
        <v>-25000000</v>
      </c>
      <c r="S842">
        <v>-25000000</v>
      </c>
      <c r="T842">
        <v>-25000000</v>
      </c>
      <c r="U842">
        <v>-25000000</v>
      </c>
      <c r="V842">
        <v>-25000000</v>
      </c>
      <c r="W842">
        <v>-25000000</v>
      </c>
      <c r="X842">
        <v>-25000000</v>
      </c>
      <c r="Y842">
        <v>-25000000</v>
      </c>
      <c r="Z842">
        <v>-25000000</v>
      </c>
      <c r="AA842">
        <v>-25000000</v>
      </c>
      <c r="AB842">
        <v>-25000000</v>
      </c>
      <c r="AC842">
        <v>-25000000</v>
      </c>
      <c r="AD842">
        <v>-25000000</v>
      </c>
      <c r="AE842">
        <v>-25000000</v>
      </c>
      <c r="AF842">
        <v>-25000000</v>
      </c>
      <c r="AG842">
        <v>-25000000</v>
      </c>
      <c r="AH842">
        <v>-25000000</v>
      </c>
      <c r="AI842">
        <v>-25000000</v>
      </c>
      <c r="AJ842">
        <v>-25000000</v>
      </c>
      <c r="AK842">
        <v>-25000000</v>
      </c>
      <c r="AL842">
        <v>-25000000</v>
      </c>
      <c r="AM842">
        <v>-25000000</v>
      </c>
      <c r="AN842">
        <v>-25000000</v>
      </c>
      <c r="AO842">
        <v>-25000000</v>
      </c>
      <c r="AP842">
        <v>-25000000</v>
      </c>
      <c r="AQ842">
        <v>-25000000</v>
      </c>
      <c r="AR842">
        <v>-25000000</v>
      </c>
      <c r="AS842">
        <v>-25000000</v>
      </c>
      <c r="AT842">
        <v>-25000000</v>
      </c>
      <c r="AU842">
        <v>-25000000</v>
      </c>
      <c r="AV842">
        <v>-25000000</v>
      </c>
      <c r="AW842">
        <v>-25000000</v>
      </c>
      <c r="AX842">
        <v>-25000000</v>
      </c>
      <c r="AY842">
        <v>-25000000</v>
      </c>
      <c r="AZ842">
        <v>-25000000</v>
      </c>
      <c r="BA842">
        <v>-25000000</v>
      </c>
      <c r="BB842">
        <v>-25000000</v>
      </c>
      <c r="BC842">
        <v>-25000000</v>
      </c>
      <c r="BD842">
        <v>-25000000</v>
      </c>
      <c r="BE842">
        <v>-25000000</v>
      </c>
      <c r="BF842">
        <v>-25000000</v>
      </c>
      <c r="BG842">
        <v>-25000000</v>
      </c>
      <c r="BH842">
        <v>-25000000</v>
      </c>
      <c r="BI842">
        <v>-25000000</v>
      </c>
      <c r="BJ842">
        <v>-25000000</v>
      </c>
      <c r="BK842">
        <v>-25000000</v>
      </c>
      <c r="BL842">
        <v>-25000000</v>
      </c>
      <c r="BM842">
        <v>-25000000</v>
      </c>
      <c r="BN842">
        <v>-25000000</v>
      </c>
      <c r="BO842">
        <v>-25000000</v>
      </c>
      <c r="BP842">
        <v>-25000000</v>
      </c>
      <c r="BQ842">
        <v>-25000000</v>
      </c>
      <c r="BR842">
        <v>-25000000</v>
      </c>
      <c r="BS842">
        <v>-25000000</v>
      </c>
      <c r="BT842">
        <v>-25000000</v>
      </c>
      <c r="BU842">
        <f t="shared" ca="1" si="96"/>
        <v>-39444444.44444444</v>
      </c>
      <c r="BV842">
        <f t="shared" ca="1" si="96"/>
        <v>-25000000</v>
      </c>
      <c r="BW842">
        <f t="shared" ca="1" si="96"/>
        <v>-25000000</v>
      </c>
      <c r="BX842">
        <f t="shared" ca="1" si="96"/>
        <v>-25000000</v>
      </c>
      <c r="BY842">
        <f t="shared" ca="1" si="96"/>
        <v>-25000000</v>
      </c>
      <c r="BZ842" t="str">
        <f>VLOOKUP($A842,[1]UNITES!$H$2:$I$20,2,FALSE) &amp; "__" &amp; $D842 &amp; "__" &amp;CB842</f>
        <v>+100 BP TC / +100 BP LT / +50 BP INF__Hors Bilan Ferme__EUR3M</v>
      </c>
      <c r="CA842" t="str">
        <f>VLOOKUP($A842,[1]UNITES!$H$2:$I$20,2,FALSE) &amp; "__" &amp; $E842 &amp; "__" &amp; $F842 &amp; "__" &amp; CB842</f>
        <v>+100 BP TC / +100 BP LT / +50 BP INF__Swap__HB Passif__EUR3M</v>
      </c>
      <c r="CB842" t="str">
        <f t="shared" si="97"/>
        <v>EUR3M</v>
      </c>
    </row>
    <row r="843" spans="1:80" x14ac:dyDescent="0.3">
      <c r="A843">
        <v>3</v>
      </c>
      <c r="B843" t="s">
        <v>173</v>
      </c>
      <c r="C843" t="s">
        <v>174</v>
      </c>
      <c r="D843" t="s">
        <v>178</v>
      </c>
      <c r="E843" t="s">
        <v>179</v>
      </c>
      <c r="F843" t="s">
        <v>180</v>
      </c>
      <c r="H843" t="s">
        <v>30</v>
      </c>
      <c r="I843" t="s">
        <v>31</v>
      </c>
      <c r="J843" t="s">
        <v>31</v>
      </c>
      <c r="M843">
        <v>-917496558.83700001</v>
      </c>
      <c r="N843">
        <v>-871055248.78516102</v>
      </c>
      <c r="O843">
        <v>-862832862.347</v>
      </c>
      <c r="P843">
        <v>-814870612.83354795</v>
      </c>
      <c r="Q843">
        <v>-800820928.85128999</v>
      </c>
      <c r="R843">
        <v>-796122988.47000003</v>
      </c>
      <c r="S843">
        <v>-777691690.76419401</v>
      </c>
      <c r="T843">
        <v>-770657873.41799998</v>
      </c>
      <c r="U843">
        <v>-766190790.99419403</v>
      </c>
      <c r="V843">
        <v>-766157819.32612896</v>
      </c>
      <c r="W843">
        <v>-762911464.51392901</v>
      </c>
      <c r="X843">
        <v>-748091430.46354795</v>
      </c>
      <c r="Y843">
        <v>-748059069.43799996</v>
      </c>
      <c r="Z843">
        <v>-748024555.82548404</v>
      </c>
      <c r="AA843">
        <v>-734625246.38366699</v>
      </c>
      <c r="AB843">
        <v>-706931605.28064501</v>
      </c>
      <c r="AC843">
        <v>-715407938.73645198</v>
      </c>
      <c r="AD843">
        <v>-731353429.69066703</v>
      </c>
      <c r="AE843">
        <v>-732113834.29903197</v>
      </c>
      <c r="AF843">
        <v>-730951444.07599998</v>
      </c>
      <c r="AG843">
        <v>-696883574.50193501</v>
      </c>
      <c r="AH843">
        <v>-673881097.85612905</v>
      </c>
      <c r="AI843">
        <v>-641275831.410357</v>
      </c>
      <c r="AJ843">
        <v>-635811171.34064496</v>
      </c>
      <c r="AK843">
        <v>-567143748.52566695</v>
      </c>
      <c r="AL843">
        <v>-534333567.97032303</v>
      </c>
      <c r="AM843">
        <v>-510116278.20599997</v>
      </c>
      <c r="AN843">
        <v>-492563404.93193501</v>
      </c>
      <c r="AO843">
        <v>-491943726.95419401</v>
      </c>
      <c r="AP843">
        <v>-473908899.67299998</v>
      </c>
      <c r="AQ843">
        <v>-444583677.41935498</v>
      </c>
      <c r="AR843">
        <v>-389407333.33333302</v>
      </c>
      <c r="AS843">
        <v>-369874000</v>
      </c>
      <c r="AT843">
        <v>-368583677.41935498</v>
      </c>
      <c r="AU843">
        <v>-359874000</v>
      </c>
      <c r="AV843">
        <v>-357474000</v>
      </c>
      <c r="AW843">
        <v>-346980666.66666698</v>
      </c>
      <c r="AX843">
        <v>-329824000</v>
      </c>
      <c r="AY843">
        <v>-319157333.33333302</v>
      </c>
      <c r="AZ843">
        <v>-305146580.64516097</v>
      </c>
      <c r="BA843">
        <v>-304178838.70967698</v>
      </c>
      <c r="BB843">
        <v>-299824000</v>
      </c>
      <c r="BC843">
        <v>-296114322.58064502</v>
      </c>
      <c r="BD843">
        <v>-228824000</v>
      </c>
      <c r="BE843">
        <v>-210630451.612903</v>
      </c>
      <c r="BF843">
        <v>-205630451.612903</v>
      </c>
      <c r="BG843">
        <v>-194824000</v>
      </c>
      <c r="BH843">
        <v>-190469161.29032299</v>
      </c>
      <c r="BI843">
        <v>-187024000</v>
      </c>
      <c r="BJ843">
        <v>-175824000</v>
      </c>
      <c r="BK843">
        <v>-167704933.33333299</v>
      </c>
      <c r="BL843">
        <v>-153612903.225806</v>
      </c>
      <c r="BM843">
        <v>-132645161.290323</v>
      </c>
      <c r="BN843">
        <v>-113333333.333333</v>
      </c>
      <c r="BO843">
        <v>-103387096.774194</v>
      </c>
      <c r="BP843">
        <v>-95066666.666666701</v>
      </c>
      <c r="BQ843">
        <v>-81400000</v>
      </c>
      <c r="BR843">
        <v>-78174193.548387095</v>
      </c>
      <c r="BS843">
        <v>-76400000</v>
      </c>
      <c r="BT843">
        <v>-76400000</v>
      </c>
      <c r="BU843">
        <f t="shared" ca="1" si="96"/>
        <v>-804575022.46699953</v>
      </c>
      <c r="BV843">
        <f t="shared" ca="1" si="96"/>
        <v>-707943233.23658431</v>
      </c>
      <c r="BW843">
        <f t="shared" ca="1" si="96"/>
        <v>-446650526.2027635</v>
      </c>
      <c r="BX843">
        <f t="shared" ca="1" si="96"/>
        <v>-269300317.204301</v>
      </c>
      <c r="BY843">
        <f t="shared" ca="1" si="96"/>
        <v>-120081024.0143369</v>
      </c>
      <c r="BZ843" t="str">
        <f>VLOOKUP($A843,[1]UNITES!$H$2:$I$20,2,FALSE) &amp; "__" &amp; $D843 &amp; "__" &amp;CB843</f>
        <v>+100 BP TC / +100 BP LT / +50 BP INF__Hors Bilan Ferme__FIXE &lt;&gt; 0%</v>
      </c>
      <c r="CA843" t="str">
        <f>VLOOKUP($A843,[1]UNITES!$H$2:$I$20,2,FALSE) &amp; "__" &amp; $E843 &amp; "__" &amp; $F843 &amp; "__" &amp; CB843</f>
        <v>+100 BP TC / +100 BP LT / +50 BP INF__Swap__HB Passif__FIXE &lt;&gt; 0%</v>
      </c>
      <c r="CB843" t="str">
        <f t="shared" si="97"/>
        <v>FIXE &lt;&gt; 0%</v>
      </c>
    </row>
    <row r="844" spans="1:80" x14ac:dyDescent="0.3">
      <c r="A844">
        <v>3</v>
      </c>
      <c r="B844" t="s">
        <v>173</v>
      </c>
      <c r="C844" t="s">
        <v>174</v>
      </c>
      <c r="D844" t="s">
        <v>178</v>
      </c>
      <c r="E844" t="s">
        <v>179</v>
      </c>
      <c r="F844" t="s">
        <v>180</v>
      </c>
      <c r="H844" t="s">
        <v>103</v>
      </c>
      <c r="I844" t="s">
        <v>104</v>
      </c>
      <c r="J844" t="s">
        <v>105</v>
      </c>
      <c r="M844">
        <v>-157999500</v>
      </c>
      <c r="N844">
        <v>-157999500</v>
      </c>
      <c r="O844">
        <v>-157999500</v>
      </c>
      <c r="P844">
        <v>-157999500</v>
      </c>
      <c r="Q844">
        <v>-157999500</v>
      </c>
      <c r="R844">
        <v>-157999500</v>
      </c>
      <c r="S844">
        <v>-157999500</v>
      </c>
      <c r="T844">
        <v>-157999500</v>
      </c>
      <c r="U844">
        <v>-157999500</v>
      </c>
      <c r="V844">
        <v>-157999500</v>
      </c>
      <c r="W844">
        <v>-157999500</v>
      </c>
      <c r="X844">
        <v>-157999500</v>
      </c>
      <c r="Y844">
        <v>-157999500</v>
      </c>
      <c r="Z844">
        <v>-157999500</v>
      </c>
      <c r="AA844">
        <v>-157999500</v>
      </c>
      <c r="AB844">
        <v>-157999500</v>
      </c>
      <c r="AC844">
        <v>-157999500</v>
      </c>
      <c r="AD844">
        <v>-157999500</v>
      </c>
      <c r="AE844">
        <v>-157999500</v>
      </c>
      <c r="AF844">
        <v>-157999500</v>
      </c>
      <c r="AG844">
        <v>-157999500</v>
      </c>
      <c r="AH844">
        <v>-157999500</v>
      </c>
      <c r="AI844">
        <v>-157999500</v>
      </c>
      <c r="AJ844">
        <v>-157999500</v>
      </c>
      <c r="AK844">
        <v>-157999500</v>
      </c>
      <c r="AL844">
        <v>-157999500</v>
      </c>
      <c r="AM844">
        <v>-157999500</v>
      </c>
      <c r="AN844">
        <v>-157999500</v>
      </c>
      <c r="AO844">
        <v>-157999500</v>
      </c>
      <c r="AP844">
        <v>-157999500</v>
      </c>
      <c r="AQ844">
        <v>-157999500</v>
      </c>
      <c r="AR844">
        <v>-157999500</v>
      </c>
      <c r="AS844">
        <v>-157999500</v>
      </c>
      <c r="AT844">
        <v>-157999500</v>
      </c>
      <c r="AU844">
        <v>-157999500</v>
      </c>
      <c r="AV844">
        <v>-157999500</v>
      </c>
      <c r="AW844">
        <v>-157999500</v>
      </c>
      <c r="AX844">
        <v>-157999500</v>
      </c>
      <c r="AY844">
        <v>-157999500</v>
      </c>
      <c r="AZ844">
        <v>-134064016.129032</v>
      </c>
      <c r="BA844">
        <v>-51999500</v>
      </c>
      <c r="BB844">
        <v>-51999500</v>
      </c>
      <c r="BC844">
        <v>-51999500</v>
      </c>
      <c r="BD844">
        <v>-51999500</v>
      </c>
      <c r="BE844">
        <v>-51999500</v>
      </c>
      <c r="BF844">
        <v>-51999500</v>
      </c>
      <c r="BG844">
        <v>-51999500</v>
      </c>
      <c r="BH844">
        <v>-51999500</v>
      </c>
      <c r="BI844">
        <v>-51999500</v>
      </c>
      <c r="BJ844">
        <v>-51999500</v>
      </c>
      <c r="BK844">
        <v>-51999500</v>
      </c>
      <c r="BL844">
        <v>-51999500</v>
      </c>
      <c r="BM844">
        <v>-51999500</v>
      </c>
      <c r="BN844">
        <v>-51999500</v>
      </c>
      <c r="BO844">
        <v>-51999500</v>
      </c>
      <c r="BP844">
        <v>-51999500</v>
      </c>
      <c r="BQ844">
        <v>-51999500</v>
      </c>
      <c r="BR844">
        <v>-51999500</v>
      </c>
      <c r="BS844">
        <v>-51999500</v>
      </c>
      <c r="BT844">
        <v>-51999500</v>
      </c>
      <c r="BU844">
        <f t="shared" ca="1" si="96"/>
        <v>-157999500</v>
      </c>
      <c r="BV844">
        <f t="shared" ca="1" si="96"/>
        <v>-157999500</v>
      </c>
      <c r="BW844">
        <f t="shared" ca="1" si="96"/>
        <v>-157999500</v>
      </c>
      <c r="BX844">
        <f t="shared" ca="1" si="96"/>
        <v>-85338209.677419335</v>
      </c>
      <c r="BY844">
        <f t="shared" ca="1" si="96"/>
        <v>-51999500</v>
      </c>
      <c r="BZ844" t="str">
        <f>VLOOKUP($A844,[1]UNITES!$H$2:$I$20,2,FALSE) &amp; "__" &amp; $D844 &amp; "__" &amp;CB844</f>
        <v>+100 BP TC / +100 BP LT / +50 BP INF__Hors Bilan Ferme__INF</v>
      </c>
      <c r="CA844" t="str">
        <f>VLOOKUP($A844,[1]UNITES!$H$2:$I$20,2,FALSE) &amp; "__" &amp; $E844 &amp; "__" &amp; $F844 &amp; "__" &amp; CB844</f>
        <v>+100 BP TC / +100 BP LT / +50 BP INF__Swap__HB Passif__INF</v>
      </c>
      <c r="CB844" t="str">
        <f t="shared" si="97"/>
        <v>INF</v>
      </c>
    </row>
    <row r="845" spans="1:80" x14ac:dyDescent="0.3">
      <c r="A845">
        <v>3</v>
      </c>
      <c r="B845" t="s">
        <v>173</v>
      </c>
      <c r="C845" t="s">
        <v>174</v>
      </c>
      <c r="D845" t="s">
        <v>178</v>
      </c>
      <c r="E845" t="s">
        <v>179</v>
      </c>
      <c r="F845" t="s">
        <v>180</v>
      </c>
      <c r="G845" t="s">
        <v>39</v>
      </c>
      <c r="H845" t="s">
        <v>30</v>
      </c>
      <c r="I845" t="s">
        <v>31</v>
      </c>
      <c r="J845" t="s">
        <v>31</v>
      </c>
      <c r="M845">
        <v>-4444444.4426666703</v>
      </c>
      <c r="N845">
        <v>-12903225.8012903</v>
      </c>
      <c r="O845">
        <v>-21111111.102666698</v>
      </c>
      <c r="P845">
        <v>-29569892.4612903</v>
      </c>
      <c r="Q845">
        <v>-37903225.791290298</v>
      </c>
      <c r="R845">
        <v>-46111111.0926667</v>
      </c>
      <c r="S845">
        <v>-54569892.451290302</v>
      </c>
      <c r="T845">
        <v>-62777777.752666697</v>
      </c>
      <c r="U845">
        <v>-71236559.111290306</v>
      </c>
      <c r="V845">
        <v>-79569892.441290304</v>
      </c>
      <c r="W845">
        <v>-87499999.965000004</v>
      </c>
      <c r="X845">
        <v>-96236559.1012903</v>
      </c>
      <c r="Y845">
        <v>-104444444.402667</v>
      </c>
      <c r="Z845">
        <v>-112903225.76129</v>
      </c>
      <c r="AA845">
        <v>-121111111.062667</v>
      </c>
      <c r="AB845">
        <v>-129569892.42129</v>
      </c>
      <c r="AC845">
        <v>-137903225.75128999</v>
      </c>
      <c r="AD845">
        <v>-146111111.05266699</v>
      </c>
      <c r="AE845">
        <v>-154569892.41128999</v>
      </c>
      <c r="AF845">
        <v>-162777777.71266699</v>
      </c>
      <c r="AG845">
        <v>-171236559.07128999</v>
      </c>
      <c r="AH845">
        <v>-179569892.40129</v>
      </c>
      <c r="AI845">
        <v>-187499999.92500001</v>
      </c>
      <c r="AJ845">
        <v>-196236559.06129</v>
      </c>
      <c r="AK845">
        <v>-204444444.36266699</v>
      </c>
      <c r="AL845">
        <v>-212903225.72128999</v>
      </c>
      <c r="AM845">
        <v>-221111111.02266699</v>
      </c>
      <c r="AN845">
        <v>-229569892.38128999</v>
      </c>
      <c r="AO845">
        <v>-237903225.71129</v>
      </c>
      <c r="AP845">
        <v>-246111111.012667</v>
      </c>
      <c r="AQ845">
        <v>-254569892.37129</v>
      </c>
      <c r="AR845">
        <v>-262777777.672667</v>
      </c>
      <c r="AS845">
        <v>-271236559.03128999</v>
      </c>
      <c r="AT845">
        <v>-279569892.36128998</v>
      </c>
      <c r="AU845">
        <v>-287499999.88499999</v>
      </c>
      <c r="AV845">
        <v>-296236559.02129</v>
      </c>
      <c r="AW845">
        <v>-304444444.322667</v>
      </c>
      <c r="AX845">
        <v>-312903225.68128997</v>
      </c>
      <c r="AY845">
        <v>-321111110.98266703</v>
      </c>
      <c r="AZ845">
        <v>-329569892.34129</v>
      </c>
      <c r="BA845">
        <v>-337903225.67128998</v>
      </c>
      <c r="BB845">
        <v>-346111110.97266698</v>
      </c>
      <c r="BC845">
        <v>-354569892.33129001</v>
      </c>
      <c r="BD845">
        <v>-362777777.63266701</v>
      </c>
      <c r="BE845">
        <v>-371236558.99128997</v>
      </c>
      <c r="BF845">
        <v>-379569892.32129002</v>
      </c>
      <c r="BG845">
        <v>-387643678.005862</v>
      </c>
      <c r="BH845">
        <v>-396236558.98128998</v>
      </c>
      <c r="BI845">
        <v>-404444444.28266698</v>
      </c>
      <c r="BJ845">
        <v>-412903225.64129001</v>
      </c>
      <c r="BK845">
        <v>-421111110.94266701</v>
      </c>
      <c r="BL845">
        <v>-429569892.30128998</v>
      </c>
      <c r="BM845">
        <v>-437903225.63129002</v>
      </c>
      <c r="BN845">
        <v>-446111110.93266702</v>
      </c>
      <c r="BO845">
        <v>-454569892.29128999</v>
      </c>
      <c r="BP845">
        <v>-462777777.59266698</v>
      </c>
      <c r="BQ845">
        <v>-471236558.95129001</v>
      </c>
      <c r="BR845">
        <v>-479569892.28128999</v>
      </c>
      <c r="BS845">
        <v>-487499999.80500001</v>
      </c>
      <c r="BT845">
        <v>-496236558.94129002</v>
      </c>
      <c r="BU845">
        <f t="shared" ref="BU845:BY854" ca="1" si="98">IFERROR(SUM(OFFSET($A845,0,12*BU$4,1,12))/12,0)</f>
        <v>-50327807.626224905</v>
      </c>
      <c r="BV845">
        <f t="shared" ca="1" si="98"/>
        <v>-150327807.58622482</v>
      </c>
      <c r="BW845">
        <f t="shared" ca="1" si="98"/>
        <v>-250327807.54622483</v>
      </c>
      <c r="BX845">
        <f t="shared" ca="1" si="98"/>
        <v>-350339780.68629664</v>
      </c>
      <c r="BY845">
        <f t="shared" ca="1" si="98"/>
        <v>-450327807.46622485</v>
      </c>
      <c r="BZ845" t="str">
        <f>VLOOKUP($A845,[1]UNITES!$H$2:$I$20,2,FALSE) &amp; "__" &amp; $D845 &amp; "__" &amp;CB845</f>
        <v>+100 BP TC / +100 BP LT / +50 BP INF__Hors Bilan Ferme__FIXE &lt;&gt; 0%</v>
      </c>
      <c r="CA845" t="str">
        <f>VLOOKUP($A845,[1]UNITES!$H$2:$I$20,2,FALSE) &amp; "__" &amp; $E845 &amp; "__" &amp; $F845 &amp; "__" &amp; CB845</f>
        <v>+100 BP TC / +100 BP LT / +50 BP INF__Swap__HB Passif__FIXE &lt;&gt; 0%</v>
      </c>
      <c r="CB845" t="str">
        <f t="shared" si="97"/>
        <v>FIXE &lt;&gt; 0%</v>
      </c>
    </row>
    <row r="846" spans="1:80" x14ac:dyDescent="0.3">
      <c r="A846">
        <v>4</v>
      </c>
      <c r="B846" t="s">
        <v>17</v>
      </c>
      <c r="C846" t="s">
        <v>18</v>
      </c>
      <c r="D846" t="s">
        <v>19</v>
      </c>
      <c r="E846" t="s">
        <v>20</v>
      </c>
      <c r="F846" t="s">
        <v>21</v>
      </c>
      <c r="G846" t="s">
        <v>22</v>
      </c>
      <c r="H846" t="s">
        <v>23</v>
      </c>
      <c r="I846" t="s">
        <v>24</v>
      </c>
      <c r="J846" t="s">
        <v>25</v>
      </c>
      <c r="M846">
        <v>81410841.478008494</v>
      </c>
      <c r="N846">
        <v>162711427.47977901</v>
      </c>
      <c r="O846">
        <v>180610323.33433601</v>
      </c>
      <c r="P846">
        <v>-4603572.1002100604</v>
      </c>
      <c r="Q846">
        <v>-154010347.40713701</v>
      </c>
      <c r="R846">
        <v>-136139376.34741101</v>
      </c>
      <c r="S846">
        <v>-118049452.327224</v>
      </c>
      <c r="T846">
        <v>-100810218.87096</v>
      </c>
      <c r="U846">
        <v>-83362617.957095593</v>
      </c>
      <c r="V846">
        <v>-49499906.378960103</v>
      </c>
      <c r="W846">
        <v>-32491408.934781499</v>
      </c>
      <c r="X846">
        <v>-12926332.8258016</v>
      </c>
      <c r="Y846">
        <v>5146883.6144232396</v>
      </c>
      <c r="Z846">
        <v>23465447.339241698</v>
      </c>
      <c r="AA846">
        <v>40945836.367862001</v>
      </c>
      <c r="AB846">
        <v>58661433.917260401</v>
      </c>
      <c r="AC846">
        <v>75820752.803515002</v>
      </c>
      <c r="AD846">
        <v>92440678.140053704</v>
      </c>
      <c r="AE846">
        <v>109281109.39384501</v>
      </c>
      <c r="AF846">
        <v>125346016.593759</v>
      </c>
      <c r="AG846">
        <v>141621955.124863</v>
      </c>
      <c r="AH846">
        <v>176696129.884146</v>
      </c>
      <c r="AI846">
        <v>191972299.70745999</v>
      </c>
      <c r="AJ846">
        <v>208616000.96789801</v>
      </c>
      <c r="AK846">
        <v>223987033.169397</v>
      </c>
      <c r="AL846">
        <v>239563095.82343799</v>
      </c>
      <c r="AM846">
        <v>254422906.030588</v>
      </c>
      <c r="AN846">
        <v>269478973.043971</v>
      </c>
      <c r="AO846">
        <v>284058574.10423702</v>
      </c>
      <c r="AP846">
        <v>298176257.36142099</v>
      </c>
      <c r="AQ846">
        <v>312477470.87890798</v>
      </c>
      <c r="AR846">
        <v>326116392.06494302</v>
      </c>
      <c r="AS846">
        <v>339930640.00761998</v>
      </c>
      <c r="AT846">
        <v>376199829.49772</v>
      </c>
      <c r="AU846">
        <v>388345650.75357097</v>
      </c>
      <c r="AV846">
        <v>401607604.49297798</v>
      </c>
      <c r="AW846">
        <v>413841128.57876199</v>
      </c>
      <c r="AX846">
        <v>426223301.77170599</v>
      </c>
      <c r="AY846">
        <v>438021929.14490002</v>
      </c>
      <c r="AZ846">
        <v>449961795.22193801</v>
      </c>
      <c r="BA846">
        <v>461509275.20463401</v>
      </c>
      <c r="BB846">
        <v>472676767.20441902</v>
      </c>
      <c r="BC846">
        <v>483974754.778404</v>
      </c>
      <c r="BD846">
        <v>494735216.19490403</v>
      </c>
      <c r="BE846">
        <v>505619252.16860998</v>
      </c>
      <c r="BF846">
        <v>542974078.37643802</v>
      </c>
      <c r="BG846">
        <v>552586186.51899505</v>
      </c>
      <c r="BH846">
        <v>562755015.91189694</v>
      </c>
      <c r="BI846">
        <v>572278110.31801796</v>
      </c>
      <c r="BJ846">
        <v>581901060.99773896</v>
      </c>
      <c r="BK846">
        <v>591055029.51470995</v>
      </c>
      <c r="BL846">
        <v>600302621.58778501</v>
      </c>
      <c r="BM846">
        <v>609230387.89279199</v>
      </c>
      <c r="BN846">
        <v>617848874.97588897</v>
      </c>
      <c r="BO846">
        <v>626551956.149441</v>
      </c>
      <c r="BP846">
        <v>634825238.81461596</v>
      </c>
      <c r="BQ846">
        <v>643177302.80797899</v>
      </c>
      <c r="BR846">
        <v>677545538.89333797</v>
      </c>
      <c r="BS846">
        <v>684876111.88281798</v>
      </c>
      <c r="BT846">
        <v>692922116.15548694</v>
      </c>
      <c r="BU846">
        <f t="shared" ca="1" si="98"/>
        <v>-22263386.738121442</v>
      </c>
      <c r="BV846">
        <f t="shared" ca="1" si="98"/>
        <v>104167878.65452726</v>
      </c>
      <c r="BW846">
        <f t="shared" ca="1" si="98"/>
        <v>309530368.93573266</v>
      </c>
      <c r="BX846">
        <f t="shared" ca="1" si="98"/>
        <v>483739891.75630063</v>
      </c>
      <c r="BY846">
        <f t="shared" ca="1" si="98"/>
        <v>627709529.16588438</v>
      </c>
      <c r="BZ846" t="str">
        <f>VLOOKUP($A846,[1]UNITES!$H$2:$I$20,2,FALSE) &amp; "__" &amp; $D846 &amp; "__" &amp;CB846</f>
        <v>-100 BP TC / -100 BP LT / -50 BP INF__Centralisation__TLA</v>
      </c>
      <c r="CA846" t="str">
        <f>VLOOKUP($A846,[1]UNITES!$H$2:$I$20,2,FALSE) &amp; "__" &amp; $E846 &amp; "__" &amp; $F846 &amp; "__" &amp; CB846</f>
        <v>-100 BP TC / -100 BP LT / -50 BP INF__Centralisation LA-LDD__B Actif__TLA</v>
      </c>
      <c r="CB846" t="str">
        <f t="shared" si="97"/>
        <v>TLA</v>
      </c>
    </row>
    <row r="847" spans="1:80" x14ac:dyDescent="0.3">
      <c r="A847">
        <v>4</v>
      </c>
      <c r="B847" t="s">
        <v>17</v>
      </c>
      <c r="C847" t="s">
        <v>18</v>
      </c>
      <c r="D847" t="s">
        <v>19</v>
      </c>
      <c r="E847" t="s">
        <v>20</v>
      </c>
      <c r="F847" t="s">
        <v>21</v>
      </c>
      <c r="G847" t="s">
        <v>26</v>
      </c>
      <c r="H847" t="s">
        <v>23</v>
      </c>
      <c r="I847" t="s">
        <v>24</v>
      </c>
      <c r="J847" t="s">
        <v>25</v>
      </c>
      <c r="M847">
        <v>2301947561.6099901</v>
      </c>
      <c r="N847">
        <v>2206089682.2353802</v>
      </c>
      <c r="O847">
        <v>2178468597.9970002</v>
      </c>
      <c r="P847">
        <v>2150363696.1385999</v>
      </c>
      <c r="Q847">
        <v>2123029533.28036</v>
      </c>
      <c r="R847">
        <v>2096445904.0987501</v>
      </c>
      <c r="S847">
        <v>2069396659.05497</v>
      </c>
      <c r="T847">
        <v>2043482973.82163</v>
      </c>
      <c r="U847">
        <v>2017115426.1038699</v>
      </c>
      <c r="V847">
        <v>1991471019.8282599</v>
      </c>
      <c r="W847">
        <v>1967369900.2386</v>
      </c>
      <c r="X847">
        <v>1941153786.12833</v>
      </c>
      <c r="Y847">
        <v>1916842178.5414</v>
      </c>
      <c r="Z847">
        <v>1892104813.0887699</v>
      </c>
      <c r="AA847">
        <v>1868406012.6886201</v>
      </c>
      <c r="AB847">
        <v>1844292203.9207499</v>
      </c>
      <c r="AC847">
        <v>1820839787.6035299</v>
      </c>
      <c r="AD847">
        <v>1798031420.5637701</v>
      </c>
      <c r="AE847">
        <v>1774823663.8522301</v>
      </c>
      <c r="AF847">
        <v>1752590294.73206</v>
      </c>
      <c r="AG847">
        <v>1729967621.27121</v>
      </c>
      <c r="AH847">
        <v>1707965482.31039</v>
      </c>
      <c r="AI847">
        <v>1687287526.8920801</v>
      </c>
      <c r="AJ847">
        <v>1664795076.14696</v>
      </c>
      <c r="AK847">
        <v>1643936715.2338099</v>
      </c>
      <c r="AL847">
        <v>1622713165.5759399</v>
      </c>
      <c r="AM847">
        <v>1602380748.6259501</v>
      </c>
      <c r="AN847">
        <v>1581692366.60637</v>
      </c>
      <c r="AO847">
        <v>1561571514.89062</v>
      </c>
      <c r="AP847">
        <v>1542003307.7911201</v>
      </c>
      <c r="AQ847">
        <v>1522092537.1640201</v>
      </c>
      <c r="AR847">
        <v>1503017814.0962601</v>
      </c>
      <c r="AS847">
        <v>1483609181.0353</v>
      </c>
      <c r="AT847">
        <v>1464733007.4295299</v>
      </c>
      <c r="AU847">
        <v>1446992960.9928801</v>
      </c>
      <c r="AV847">
        <v>1427696307.8516901</v>
      </c>
      <c r="AW847">
        <v>1409801649.9653499</v>
      </c>
      <c r="AX847">
        <v>1391593773.8155501</v>
      </c>
      <c r="AY847">
        <v>1374150487.1632099</v>
      </c>
      <c r="AZ847">
        <v>1356401896.26531</v>
      </c>
      <c r="BA847">
        <v>1339140269.0155201</v>
      </c>
      <c r="BB847">
        <v>1322352829.6010301</v>
      </c>
      <c r="BC847">
        <v>1305271584.4233601</v>
      </c>
      <c r="BD847">
        <v>1288907650.12588</v>
      </c>
      <c r="BE847">
        <v>1272257334.6921899</v>
      </c>
      <c r="BF847">
        <v>1256063880.85324</v>
      </c>
      <c r="BG847">
        <v>1240571091.8615899</v>
      </c>
      <c r="BH847">
        <v>1224291128.0832701</v>
      </c>
      <c r="BI847">
        <v>1208939904.3596001</v>
      </c>
      <c r="BJ847">
        <v>1193320052.5583899</v>
      </c>
      <c r="BK847">
        <v>1178356181.89024</v>
      </c>
      <c r="BL847">
        <v>1163130472.9964199</v>
      </c>
      <c r="BM847">
        <v>1148322576.52335</v>
      </c>
      <c r="BN847">
        <v>1133921528.0463901</v>
      </c>
      <c r="BO847">
        <v>1119268506.5438001</v>
      </c>
      <c r="BP847">
        <v>1105230889.64167</v>
      </c>
      <c r="BQ847">
        <v>1090947669.68171</v>
      </c>
      <c r="BR847">
        <v>1077056426.09939</v>
      </c>
      <c r="BS847">
        <v>1064001391.57249</v>
      </c>
      <c r="BT847">
        <v>1049800968.49982</v>
      </c>
      <c r="BU847">
        <f t="shared" ca="1" si="98"/>
        <v>2090527895.0446451</v>
      </c>
      <c r="BV847">
        <f t="shared" ca="1" si="98"/>
        <v>1788162173.4676476</v>
      </c>
      <c r="BW847">
        <f t="shared" ca="1" si="98"/>
        <v>1533536635.6077907</v>
      </c>
      <c r="BX847">
        <f t="shared" ca="1" si="98"/>
        <v>1315066964.6554582</v>
      </c>
      <c r="BY847">
        <f t="shared" ca="1" si="98"/>
        <v>1127691380.7011058</v>
      </c>
      <c r="BZ847" t="str">
        <f>VLOOKUP($A847,[1]UNITES!$H$2:$I$20,2,FALSE) &amp; "__" &amp; $D847 &amp; "__" &amp;CB847</f>
        <v>-100 BP TC / -100 BP LT / -50 BP INF__Centralisation__TLA</v>
      </c>
      <c r="CA847" t="str">
        <f>VLOOKUP($A847,[1]UNITES!$H$2:$I$20,2,FALSE) &amp; "__" &amp; $E847 &amp; "__" &amp; $F847 &amp; "__" &amp; CB847</f>
        <v>-100 BP TC / -100 BP LT / -50 BP INF__Centralisation LA-LDD__B Actif__TLA</v>
      </c>
      <c r="CB847" t="str">
        <f t="shared" si="97"/>
        <v>TLA</v>
      </c>
    </row>
    <row r="848" spans="1:80" x14ac:dyDescent="0.3">
      <c r="A848">
        <v>4</v>
      </c>
      <c r="B848" t="s">
        <v>17</v>
      </c>
      <c r="C848" t="s">
        <v>18</v>
      </c>
      <c r="D848" t="s">
        <v>19</v>
      </c>
      <c r="E848" t="s">
        <v>27</v>
      </c>
      <c r="F848" t="s">
        <v>21</v>
      </c>
      <c r="G848" t="s">
        <v>22</v>
      </c>
      <c r="H848" t="s">
        <v>23</v>
      </c>
      <c r="I848" t="s">
        <v>24</v>
      </c>
      <c r="J848" t="s">
        <v>25</v>
      </c>
      <c r="M848">
        <v>18706110.1878075</v>
      </c>
      <c r="N848">
        <v>36805268.807662502</v>
      </c>
      <c r="O848">
        <v>39914841.320567898</v>
      </c>
      <c r="P848">
        <v>43119466.264413998</v>
      </c>
      <c r="Q848">
        <v>46276565.005545199</v>
      </c>
      <c r="R848">
        <v>49386137.529008903</v>
      </c>
      <c r="S848">
        <v>52590762.482453503</v>
      </c>
      <c r="T848">
        <v>55700335.009102002</v>
      </c>
      <c r="U848">
        <v>58904959.959415801</v>
      </c>
      <c r="V848">
        <v>65923600.861080803</v>
      </c>
      <c r="W848">
        <v>68744274.121722594</v>
      </c>
      <c r="X848">
        <v>71841041.0477193</v>
      </c>
      <c r="Y848">
        <v>74750413.869284704</v>
      </c>
      <c r="Z848">
        <v>77748719.490225494</v>
      </c>
      <c r="AA848">
        <v>80658092.311502203</v>
      </c>
      <c r="AB848">
        <v>83656397.905790105</v>
      </c>
      <c r="AC848">
        <v>86610237.116189405</v>
      </c>
      <c r="AD848">
        <v>89519609.937328398</v>
      </c>
      <c r="AE848">
        <v>92517915.549627095</v>
      </c>
      <c r="AF848">
        <v>95427288.369370893</v>
      </c>
      <c r="AG848">
        <v>98425593.974118799</v>
      </c>
      <c r="AH848">
        <v>106114164.053354</v>
      </c>
      <c r="AI848">
        <v>108927051.351548</v>
      </c>
      <c r="AJ848">
        <v>112023818.26968201</v>
      </c>
      <c r="AK848">
        <v>114933191.09489</v>
      </c>
      <c r="AL848">
        <v>117931496.697687</v>
      </c>
      <c r="AM848">
        <v>120840869.511573</v>
      </c>
      <c r="AN848">
        <v>123839175.132686</v>
      </c>
      <c r="AO848">
        <v>126793014.351844</v>
      </c>
      <c r="AP848">
        <v>129702387.16105799</v>
      </c>
      <c r="AQ848">
        <v>132700692.76872399</v>
      </c>
      <c r="AR848">
        <v>135610065.594524</v>
      </c>
      <c r="AS848">
        <v>138608371.20088401</v>
      </c>
      <c r="AT848">
        <v>147037717.20310301</v>
      </c>
      <c r="AU848">
        <v>149850933.81366101</v>
      </c>
      <c r="AV848">
        <v>152947700.73259801</v>
      </c>
      <c r="AW848">
        <v>155857073.56170401</v>
      </c>
      <c r="AX848">
        <v>158855379.180134</v>
      </c>
      <c r="AY848">
        <v>161764751.991099</v>
      </c>
      <c r="AZ848">
        <v>164763057.60881099</v>
      </c>
      <c r="BA848">
        <v>167716896.83280501</v>
      </c>
      <c r="BB848">
        <v>170626269.639992</v>
      </c>
      <c r="BC848">
        <v>173624575.24381101</v>
      </c>
      <c r="BD848">
        <v>176533948.06476301</v>
      </c>
      <c r="BE848">
        <v>179532253.66919199</v>
      </c>
      <c r="BF848">
        <v>188703370.605452</v>
      </c>
      <c r="BG848">
        <v>191567844.80309799</v>
      </c>
      <c r="BH848">
        <v>194613683.46438101</v>
      </c>
      <c r="BI848">
        <v>197523056.26890999</v>
      </c>
      <c r="BJ848">
        <v>200521361.881008</v>
      </c>
      <c r="BK848">
        <v>203430734.70593199</v>
      </c>
      <c r="BL848">
        <v>206429040.31764299</v>
      </c>
      <c r="BM848">
        <v>209382879.51614901</v>
      </c>
      <c r="BN848">
        <v>212292252.32052901</v>
      </c>
      <c r="BO848">
        <v>215290557.93647</v>
      </c>
      <c r="BP848">
        <v>218199930.74860799</v>
      </c>
      <c r="BQ848">
        <v>221198236.347783</v>
      </c>
      <c r="BR848">
        <v>230343750.957196</v>
      </c>
      <c r="BS848">
        <v>233157296.88523501</v>
      </c>
      <c r="BT848">
        <v>236254063.81378299</v>
      </c>
      <c r="BU848">
        <f t="shared" ca="1" si="98"/>
        <v>50659446.883041658</v>
      </c>
      <c r="BV848">
        <f t="shared" ca="1" si="98"/>
        <v>92198275.183168426</v>
      </c>
      <c r="BW848">
        <f t="shared" ca="1" si="98"/>
        <v>132566301.27193601</v>
      </c>
      <c r="BX848">
        <f t="shared" ca="1" si="98"/>
        <v>173679925.38877019</v>
      </c>
      <c r="BY848">
        <f t="shared" ca="1" si="98"/>
        <v>215335263.4749372</v>
      </c>
      <c r="BZ848" t="str">
        <f>VLOOKUP($A848,[1]UNITES!$H$2:$I$20,2,FALSE) &amp; "__" &amp; $D848 &amp; "__" &amp;CB848</f>
        <v>-100 BP TC / -100 BP LT / -50 BP INF__Centralisation__TLA</v>
      </c>
      <c r="CA848" t="str">
        <f>VLOOKUP($A848,[1]UNITES!$H$2:$I$20,2,FALSE) &amp; "__" &amp; $E848 &amp; "__" &amp; $F848 &amp; "__" &amp; CB848</f>
        <v>-100 BP TC / -100 BP LT / -50 BP INF__Centralisation LEP__B Actif__TLA</v>
      </c>
      <c r="CB848" t="str">
        <f t="shared" si="97"/>
        <v>TLA</v>
      </c>
    </row>
    <row r="849" spans="1:80" x14ac:dyDescent="0.3">
      <c r="A849">
        <v>4</v>
      </c>
      <c r="B849" t="s">
        <v>17</v>
      </c>
      <c r="C849" t="s">
        <v>18</v>
      </c>
      <c r="D849" t="s">
        <v>19</v>
      </c>
      <c r="E849" t="s">
        <v>27</v>
      </c>
      <c r="F849" t="s">
        <v>21</v>
      </c>
      <c r="G849" t="s">
        <v>26</v>
      </c>
      <c r="H849" t="s">
        <v>23</v>
      </c>
      <c r="I849" t="s">
        <v>24</v>
      </c>
      <c r="J849" t="s">
        <v>25</v>
      </c>
      <c r="M849">
        <v>300142305.46552598</v>
      </c>
      <c r="N849">
        <v>281615062.75491798</v>
      </c>
      <c r="O849">
        <v>278090098.548765</v>
      </c>
      <c r="P849">
        <v>274457384.34268302</v>
      </c>
      <c r="Q849">
        <v>270878545.11703497</v>
      </c>
      <c r="R849">
        <v>267353580.89499199</v>
      </c>
      <c r="S849">
        <v>263720866.69109499</v>
      </c>
      <c r="T849">
        <v>260195902.46956399</v>
      </c>
      <c r="U849">
        <v>256563188.24768099</v>
      </c>
      <c r="V849">
        <v>252984387.192413</v>
      </c>
      <c r="W849">
        <v>249578717.62515801</v>
      </c>
      <c r="X849">
        <v>245826708.76319301</v>
      </c>
      <c r="Y849">
        <v>242301744.544595</v>
      </c>
      <c r="Z849">
        <v>238669030.32617101</v>
      </c>
      <c r="AA849">
        <v>235144066.10704499</v>
      </c>
      <c r="AB849">
        <v>231511351.89963901</v>
      </c>
      <c r="AC849">
        <v>227932512.685691</v>
      </c>
      <c r="AD849">
        <v>224407548.47655201</v>
      </c>
      <c r="AE849">
        <v>220774834.26128501</v>
      </c>
      <c r="AF849">
        <v>217249870.03917599</v>
      </c>
      <c r="AG849">
        <v>213617155.83227801</v>
      </c>
      <c r="AH849">
        <v>210038317.20835501</v>
      </c>
      <c r="AI849">
        <v>206632647.63758001</v>
      </c>
      <c r="AJ849">
        <v>202880638.77944699</v>
      </c>
      <c r="AK849">
        <v>199355674.560904</v>
      </c>
      <c r="AL849">
        <v>195722960.350474</v>
      </c>
      <c r="AM849">
        <v>192197996.134222</v>
      </c>
      <c r="AN849">
        <v>188565281.92192599</v>
      </c>
      <c r="AO849">
        <v>184986442.71180001</v>
      </c>
      <c r="AP849">
        <v>181461478.49940401</v>
      </c>
      <c r="AQ849">
        <v>177828764.28492001</v>
      </c>
      <c r="AR849">
        <v>174303800.06660399</v>
      </c>
      <c r="AS849">
        <v>170671085.85727599</v>
      </c>
      <c r="AT849">
        <v>167092247.333083</v>
      </c>
      <c r="AU849">
        <v>163686577.76204199</v>
      </c>
      <c r="AV849">
        <v>159934568.908104</v>
      </c>
      <c r="AW849">
        <v>156409604.685664</v>
      </c>
      <c r="AX849">
        <v>152776890.46508399</v>
      </c>
      <c r="AY849">
        <v>149251926.250936</v>
      </c>
      <c r="AZ849">
        <v>145619212.037375</v>
      </c>
      <c r="BA849">
        <v>142040372.822413</v>
      </c>
      <c r="BB849">
        <v>138515408.61204401</v>
      </c>
      <c r="BC849">
        <v>134882694.40689099</v>
      </c>
      <c r="BD849">
        <v>131357730.192606</v>
      </c>
      <c r="BE849">
        <v>127725015.980542</v>
      </c>
      <c r="BF849">
        <v>124146177.563224</v>
      </c>
      <c r="BG849">
        <v>120678803.85577799</v>
      </c>
      <c r="BH849">
        <v>116988499.120424</v>
      </c>
      <c r="BI849">
        <v>113463534.908195</v>
      </c>
      <c r="BJ849">
        <v>109830820.700249</v>
      </c>
      <c r="BK849">
        <v>106305856.48117401</v>
      </c>
      <c r="BL849">
        <v>102673142.26813</v>
      </c>
      <c r="BM849">
        <v>99094303.063172206</v>
      </c>
      <c r="BN849">
        <v>95569338.857244</v>
      </c>
      <c r="BO849">
        <v>91936624.643818393</v>
      </c>
      <c r="BP849">
        <v>88411660.428498</v>
      </c>
      <c r="BQ849">
        <v>84778946.217022702</v>
      </c>
      <c r="BR849">
        <v>81200107.8180691</v>
      </c>
      <c r="BS849">
        <v>77794438.237126797</v>
      </c>
      <c r="BT849">
        <v>74042429.378579006</v>
      </c>
      <c r="BU849">
        <f t="shared" ca="1" si="98"/>
        <v>266783895.67608523</v>
      </c>
      <c r="BV849">
        <f t="shared" ca="1" si="98"/>
        <v>222596643.14981785</v>
      </c>
      <c r="BW849">
        <f t="shared" ca="1" si="98"/>
        <v>179650573.19922993</v>
      </c>
      <c r="BX849">
        <f t="shared" ca="1" si="98"/>
        <v>136699361.33274841</v>
      </c>
      <c r="BY849">
        <f t="shared" ca="1" si="98"/>
        <v>93758433.583439842</v>
      </c>
      <c r="BZ849" t="str">
        <f>VLOOKUP($A849,[1]UNITES!$H$2:$I$20,2,FALSE) &amp; "__" &amp; $D849 &amp; "__" &amp;CB849</f>
        <v>-100 BP TC / -100 BP LT / -50 BP INF__Centralisation__TLA</v>
      </c>
      <c r="CA849" t="str">
        <f>VLOOKUP($A849,[1]UNITES!$H$2:$I$20,2,FALSE) &amp; "__" &amp; $E849 &amp; "__" &amp; $F849 &amp; "__" &amp; CB849</f>
        <v>-100 BP TC / -100 BP LT / -50 BP INF__Centralisation LEP__B Actif__TLA</v>
      </c>
      <c r="CB849" t="str">
        <f t="shared" si="97"/>
        <v>TLA</v>
      </c>
    </row>
    <row r="850" spans="1:80" x14ac:dyDescent="0.3">
      <c r="A850">
        <v>4</v>
      </c>
      <c r="B850" t="s">
        <v>17</v>
      </c>
      <c r="C850" t="s">
        <v>18</v>
      </c>
      <c r="D850" t="s">
        <v>28</v>
      </c>
      <c r="E850" t="s">
        <v>29</v>
      </c>
      <c r="F850" t="s">
        <v>21</v>
      </c>
      <c r="H850" t="s">
        <v>30</v>
      </c>
      <c r="I850" t="s">
        <v>31</v>
      </c>
      <c r="J850" t="s">
        <v>31</v>
      </c>
      <c r="M850">
        <v>4922396.6339999996</v>
      </c>
      <c r="N850">
        <v>1203188.9348387099</v>
      </c>
      <c r="O850">
        <v>765174.95333333302</v>
      </c>
      <c r="P850">
        <v>545661.29032258096</v>
      </c>
      <c r="Q850">
        <v>375900</v>
      </c>
      <c r="R850">
        <v>363370</v>
      </c>
      <c r="BU850">
        <f t="shared" ca="1" si="98"/>
        <v>681307.65104121866</v>
      </c>
      <c r="BV850">
        <f t="shared" ca="1" si="98"/>
        <v>0</v>
      </c>
      <c r="BW850">
        <f t="shared" ca="1" si="98"/>
        <v>0</v>
      </c>
      <c r="BX850">
        <f t="shared" ca="1" si="98"/>
        <v>0</v>
      </c>
      <c r="BY850">
        <f t="shared" ca="1" si="98"/>
        <v>0</v>
      </c>
      <c r="BZ850" t="str">
        <f>VLOOKUP($A850,[1]UNITES!$H$2:$I$20,2,FALSE) &amp; "__" &amp; $D850 &amp; "__" &amp;CB850</f>
        <v>-100 BP TC / -100 BP LT / -50 BP INF__Crédit d'exploitation_3__FIXE &lt;&gt; 0%</v>
      </c>
      <c r="CA850" t="str">
        <f>VLOOKUP($A850,[1]UNITES!$H$2:$I$20,2,FALSE) &amp; "__" &amp; $E850 &amp; "__" &amp; $F850 &amp; "__" &amp; CB850</f>
        <v>-100 BP TC / -100 BP LT / -50 BP INF__Crédit d'exploitation_4__B Actif__FIXE &lt;&gt; 0%</v>
      </c>
      <c r="CB850" t="str">
        <f t="shared" si="97"/>
        <v>FIXE &lt;&gt; 0%</v>
      </c>
    </row>
    <row r="851" spans="1:80" x14ac:dyDescent="0.3">
      <c r="A851">
        <v>4</v>
      </c>
      <c r="B851" t="s">
        <v>17</v>
      </c>
      <c r="C851" t="s">
        <v>18</v>
      </c>
      <c r="D851" t="s">
        <v>28</v>
      </c>
      <c r="E851" t="s">
        <v>29</v>
      </c>
      <c r="F851" t="s">
        <v>21</v>
      </c>
      <c r="G851" t="s">
        <v>26</v>
      </c>
      <c r="H851" t="s">
        <v>30</v>
      </c>
      <c r="I851" t="s">
        <v>31</v>
      </c>
      <c r="J851" t="s">
        <v>31</v>
      </c>
      <c r="M851">
        <v>1132869.57933333</v>
      </c>
      <c r="BU851">
        <f t="shared" ca="1" si="98"/>
        <v>94405.798277777503</v>
      </c>
      <c r="BV851">
        <f t="shared" ca="1" si="98"/>
        <v>0</v>
      </c>
      <c r="BW851">
        <f t="shared" ca="1" si="98"/>
        <v>0</v>
      </c>
      <c r="BX851">
        <f t="shared" ca="1" si="98"/>
        <v>0</v>
      </c>
      <c r="BY851">
        <f t="shared" ca="1" si="98"/>
        <v>0</v>
      </c>
      <c r="BZ851" t="str">
        <f>VLOOKUP($A851,[1]UNITES!$H$2:$I$20,2,FALSE) &amp; "__" &amp; $D851 &amp; "__" &amp;CB851</f>
        <v>-100 BP TC / -100 BP LT / -50 BP INF__Crédit d'exploitation_3__FIXE &lt;&gt; 0%</v>
      </c>
      <c r="CA851" t="str">
        <f>VLOOKUP($A851,[1]UNITES!$H$2:$I$20,2,FALSE) &amp; "__" &amp; $E851 &amp; "__" &amp; $F851 &amp; "__" &amp; CB851</f>
        <v>-100 BP TC / -100 BP LT / -50 BP INF__Crédit d'exploitation_4__B Actif__FIXE &lt;&gt; 0%</v>
      </c>
      <c r="CB851" t="str">
        <f t="shared" si="97"/>
        <v>FIXE &lt;&gt; 0%</v>
      </c>
    </row>
    <row r="852" spans="1:80" x14ac:dyDescent="0.3">
      <c r="A852">
        <v>4</v>
      </c>
      <c r="B852" t="s">
        <v>17</v>
      </c>
      <c r="C852" t="s">
        <v>18</v>
      </c>
      <c r="D852" t="s">
        <v>32</v>
      </c>
      <c r="E852" t="s">
        <v>33</v>
      </c>
      <c r="F852" t="s">
        <v>21</v>
      </c>
      <c r="H852" t="s">
        <v>34</v>
      </c>
      <c r="I852" t="s">
        <v>35</v>
      </c>
      <c r="J852" t="s">
        <v>36</v>
      </c>
      <c r="M852">
        <v>1657440.80466667</v>
      </c>
      <c r="N852">
        <v>90544.25</v>
      </c>
      <c r="O852">
        <v>90544.25</v>
      </c>
      <c r="P852">
        <v>90544.25</v>
      </c>
      <c r="Q852">
        <v>90544.25</v>
      </c>
      <c r="R852">
        <v>90544.25</v>
      </c>
      <c r="S852">
        <v>90544.25</v>
      </c>
      <c r="T852">
        <v>90544.25</v>
      </c>
      <c r="U852">
        <v>90544.25</v>
      </c>
      <c r="V852">
        <v>90544.25</v>
      </c>
      <c r="W852">
        <v>90544.25</v>
      </c>
      <c r="X852">
        <v>90544.25</v>
      </c>
      <c r="Y852">
        <v>90544.25</v>
      </c>
      <c r="Z852">
        <v>90544.25</v>
      </c>
      <c r="AA852">
        <v>90544.25</v>
      </c>
      <c r="AB852">
        <v>90544.25</v>
      </c>
      <c r="AC852">
        <v>90544.25</v>
      </c>
      <c r="AD852">
        <v>90544.25</v>
      </c>
      <c r="AE852">
        <v>90544.25</v>
      </c>
      <c r="AF852">
        <v>90544.25</v>
      </c>
      <c r="AG852">
        <v>90544.25</v>
      </c>
      <c r="AH852">
        <v>90544.25</v>
      </c>
      <c r="AI852">
        <v>90544.25</v>
      </c>
      <c r="AJ852">
        <v>90544.25</v>
      </c>
      <c r="AK852">
        <v>90544.25</v>
      </c>
      <c r="AL852">
        <v>90544.25</v>
      </c>
      <c r="AM852">
        <v>90544.25</v>
      </c>
      <c r="AN852">
        <v>90544.25</v>
      </c>
      <c r="AO852">
        <v>90544.25</v>
      </c>
      <c r="AP852">
        <v>90544.25</v>
      </c>
      <c r="AQ852">
        <v>90544.25</v>
      </c>
      <c r="AR852">
        <v>90544.25</v>
      </c>
      <c r="AS852">
        <v>90544.25</v>
      </c>
      <c r="AT852">
        <v>90544.25</v>
      </c>
      <c r="AU852">
        <v>90544.25</v>
      </c>
      <c r="AV852">
        <v>90544.25</v>
      </c>
      <c r="AW852">
        <v>90544.25</v>
      </c>
      <c r="AX852">
        <v>90544.25</v>
      </c>
      <c r="AY852">
        <v>90544.25</v>
      </c>
      <c r="AZ852">
        <v>90544.25</v>
      </c>
      <c r="BA852">
        <v>90544.25</v>
      </c>
      <c r="BB852">
        <v>90544.25</v>
      </c>
      <c r="BC852">
        <v>90544.25</v>
      </c>
      <c r="BD852">
        <v>90544.25</v>
      </c>
      <c r="BE852">
        <v>90544.25</v>
      </c>
      <c r="BF852">
        <v>90544.25</v>
      </c>
      <c r="BG852">
        <v>90544.25</v>
      </c>
      <c r="BH852">
        <v>90544.25</v>
      </c>
      <c r="BI852">
        <v>81489.824999999997</v>
      </c>
      <c r="BU852">
        <f t="shared" ca="1" si="98"/>
        <v>221118.96288888916</v>
      </c>
      <c r="BV852">
        <f t="shared" ca="1" si="98"/>
        <v>90544.25</v>
      </c>
      <c r="BW852">
        <f t="shared" ca="1" si="98"/>
        <v>90544.25</v>
      </c>
      <c r="BX852">
        <f t="shared" ca="1" si="98"/>
        <v>90544.25</v>
      </c>
      <c r="BY852">
        <f t="shared" ca="1" si="98"/>
        <v>6790.8187499999995</v>
      </c>
      <c r="BZ852" t="str">
        <f>VLOOKUP($A852,[1]UNITES!$H$2:$I$20,2,FALSE) &amp; "__" &amp; $D852 &amp; "__" &amp;CB852</f>
        <v>-100 BP TC / -100 BP LT / -50 BP INF__Crédit de trésorerie__EUR3M</v>
      </c>
      <c r="CA852" t="str">
        <f>VLOOKUP($A852,[1]UNITES!$H$2:$I$20,2,FALSE) &amp; "__" &amp; $E852 &amp; "__" &amp; $F852 &amp; "__" &amp; CB852</f>
        <v>-100 BP TC / -100 BP LT / -50 BP INF__Autre crédit de trésorerie__B Actif__EUR3M</v>
      </c>
      <c r="CB852" t="str">
        <f t="shared" si="97"/>
        <v>EUR3M</v>
      </c>
    </row>
    <row r="853" spans="1:80" x14ac:dyDescent="0.3">
      <c r="A853">
        <v>4</v>
      </c>
      <c r="B853" t="s">
        <v>17</v>
      </c>
      <c r="C853" t="s">
        <v>18</v>
      </c>
      <c r="D853" t="s">
        <v>32</v>
      </c>
      <c r="E853" t="s">
        <v>33</v>
      </c>
      <c r="F853" t="s">
        <v>21</v>
      </c>
      <c r="H853" t="s">
        <v>34</v>
      </c>
      <c r="I853" t="s">
        <v>37</v>
      </c>
      <c r="J853" t="s">
        <v>36</v>
      </c>
      <c r="M853">
        <v>46369753.753333397</v>
      </c>
      <c r="N853">
        <v>21303037.403548401</v>
      </c>
      <c r="O853">
        <v>18508133.608666699</v>
      </c>
      <c r="P853">
        <v>17648589.1035484</v>
      </c>
      <c r="Q853">
        <v>17528266.5229032</v>
      </c>
      <c r="R853">
        <v>14930833.3213333</v>
      </c>
      <c r="S853">
        <v>11113225.8064516</v>
      </c>
      <c r="T853">
        <v>9820000</v>
      </c>
      <c r="U853">
        <v>5037741.9354838701</v>
      </c>
      <c r="V853">
        <v>4071290.32258065</v>
      </c>
      <c r="W853">
        <v>3575714.2857142901</v>
      </c>
      <c r="X853">
        <v>451612.90322580602</v>
      </c>
      <c r="BU853">
        <f t="shared" ca="1" si="98"/>
        <v>14196516.580565801</v>
      </c>
      <c r="BV853">
        <f t="shared" ca="1" si="98"/>
        <v>0</v>
      </c>
      <c r="BW853">
        <f t="shared" ca="1" si="98"/>
        <v>0</v>
      </c>
      <c r="BX853">
        <f t="shared" ca="1" si="98"/>
        <v>0</v>
      </c>
      <c r="BY853">
        <f t="shared" ca="1" si="98"/>
        <v>0</v>
      </c>
      <c r="BZ853" t="str">
        <f>VLOOKUP($A853,[1]UNITES!$H$2:$I$20,2,FALSE) &amp; "__" &amp; $D853 &amp; "__" &amp;CB853</f>
        <v>-100 BP TC / -100 BP LT / -50 BP INF__Crédit de trésorerie__EUR3M</v>
      </c>
      <c r="CA853" t="str">
        <f>VLOOKUP($A853,[1]UNITES!$H$2:$I$20,2,FALSE) &amp; "__" &amp; $E853 &amp; "__" &amp; $F853 &amp; "__" &amp; CB853</f>
        <v>-100 BP TC / -100 BP LT / -50 BP INF__Autre crédit de trésorerie__B Actif__EUR3M</v>
      </c>
      <c r="CB853" t="str">
        <f t="shared" si="97"/>
        <v>EUR3M</v>
      </c>
    </row>
    <row r="854" spans="1:80" x14ac:dyDescent="0.3">
      <c r="A854">
        <v>4</v>
      </c>
      <c r="B854" t="s">
        <v>17</v>
      </c>
      <c r="C854" t="s">
        <v>18</v>
      </c>
      <c r="D854" t="s">
        <v>32</v>
      </c>
      <c r="E854" t="s">
        <v>33</v>
      </c>
      <c r="F854" t="s">
        <v>21</v>
      </c>
      <c r="H854" t="s">
        <v>34</v>
      </c>
      <c r="I854" t="s">
        <v>38</v>
      </c>
      <c r="J854" t="s">
        <v>36</v>
      </c>
      <c r="M854">
        <v>857510.18</v>
      </c>
      <c r="N854">
        <v>857510.18</v>
      </c>
      <c r="O854">
        <v>857510.18</v>
      </c>
      <c r="P854">
        <v>857510.18</v>
      </c>
      <c r="Q854">
        <v>857510.18</v>
      </c>
      <c r="R854">
        <v>857510.18</v>
      </c>
      <c r="S854">
        <v>857510.18</v>
      </c>
      <c r="T854">
        <v>857510.18</v>
      </c>
      <c r="U854">
        <v>857510.18</v>
      </c>
      <c r="V854">
        <v>857510.18</v>
      </c>
      <c r="W854">
        <v>857510.18</v>
      </c>
      <c r="X854">
        <v>857510.18</v>
      </c>
      <c r="Y854">
        <v>857510.18</v>
      </c>
      <c r="Z854">
        <v>857510.18</v>
      </c>
      <c r="AA854">
        <v>857510.18</v>
      </c>
      <c r="AB854">
        <v>857510.18</v>
      </c>
      <c r="AC854">
        <v>857510.18</v>
      </c>
      <c r="AD854">
        <v>857510.18</v>
      </c>
      <c r="AE854">
        <v>857510.18</v>
      </c>
      <c r="AF854">
        <v>857510.18</v>
      </c>
      <c r="AG854">
        <v>857510.18</v>
      </c>
      <c r="AH854">
        <v>857510.18</v>
      </c>
      <c r="AI854">
        <v>857510.18</v>
      </c>
      <c r="AJ854">
        <v>857510.18</v>
      </c>
      <c r="AK854">
        <v>857510.18</v>
      </c>
      <c r="AL854">
        <v>857510.18</v>
      </c>
      <c r="AM854">
        <v>857510.18</v>
      </c>
      <c r="AN854">
        <v>857510.18</v>
      </c>
      <c r="AO854">
        <v>857510.18</v>
      </c>
      <c r="AP854">
        <v>857510.18</v>
      </c>
      <c r="AQ854">
        <v>857510.18</v>
      </c>
      <c r="AR854">
        <v>857510.18</v>
      </c>
      <c r="AS854">
        <v>857510.18</v>
      </c>
      <c r="AT854">
        <v>857510.18</v>
      </c>
      <c r="AU854">
        <v>857510.18</v>
      </c>
      <c r="AV854">
        <v>857510.18</v>
      </c>
      <c r="AW854">
        <v>857510.18</v>
      </c>
      <c r="AX854">
        <v>138308.093548387</v>
      </c>
      <c r="BU854">
        <f t="shared" ca="1" si="98"/>
        <v>857510.17999999982</v>
      </c>
      <c r="BV854">
        <f t="shared" ca="1" si="98"/>
        <v>857510.17999999982</v>
      </c>
      <c r="BW854">
        <f t="shared" ca="1" si="98"/>
        <v>857510.17999999982</v>
      </c>
      <c r="BX854">
        <f t="shared" ca="1" si="98"/>
        <v>82984.856129032254</v>
      </c>
      <c r="BY854">
        <f t="shared" ca="1" si="98"/>
        <v>0</v>
      </c>
      <c r="BZ854" t="str">
        <f>VLOOKUP($A854,[1]UNITES!$H$2:$I$20,2,FALSE) &amp; "__" &amp; $D854 &amp; "__" &amp;CB854</f>
        <v>-100 BP TC / -100 BP LT / -50 BP INF__Crédit de trésorerie__EUR3M</v>
      </c>
      <c r="CA854" t="str">
        <f>VLOOKUP($A854,[1]UNITES!$H$2:$I$20,2,FALSE) &amp; "__" &amp; $E854 &amp; "__" &amp; $F854 &amp; "__" &amp; CB854</f>
        <v>-100 BP TC / -100 BP LT / -50 BP INF__Autre crédit de trésorerie__B Actif__EUR3M</v>
      </c>
      <c r="CB854" t="str">
        <f t="shared" si="97"/>
        <v>EUR3M</v>
      </c>
    </row>
    <row r="855" spans="1:80" x14ac:dyDescent="0.3">
      <c r="A855">
        <v>4</v>
      </c>
      <c r="B855" t="s">
        <v>17</v>
      </c>
      <c r="C855" t="s">
        <v>18</v>
      </c>
      <c r="D855" t="s">
        <v>32</v>
      </c>
      <c r="E855" t="s">
        <v>33</v>
      </c>
      <c r="F855" t="s">
        <v>21</v>
      </c>
      <c r="H855" t="s">
        <v>30</v>
      </c>
      <c r="I855" t="s">
        <v>31</v>
      </c>
      <c r="J855" t="s">
        <v>31</v>
      </c>
      <c r="M855">
        <v>43146055.505999997</v>
      </c>
      <c r="N855">
        <v>37323940.381290302</v>
      </c>
      <c r="O855">
        <v>31447158.736333299</v>
      </c>
      <c r="P855">
        <v>28150527.047741901</v>
      </c>
      <c r="Q855">
        <v>27495924.218064498</v>
      </c>
      <c r="R855">
        <v>26799067.6106667</v>
      </c>
      <c r="S855">
        <v>24890763.2705286</v>
      </c>
      <c r="T855">
        <v>21186362.149333298</v>
      </c>
      <c r="U855">
        <v>20564121.702768799</v>
      </c>
      <c r="V855">
        <v>20111747.977276001</v>
      </c>
      <c r="W855">
        <v>18913525.310873002</v>
      </c>
      <c r="X855">
        <v>14127727.245967699</v>
      </c>
      <c r="Y855">
        <v>13985380.6219444</v>
      </c>
      <c r="Z855">
        <v>13320837.9691756</v>
      </c>
      <c r="AA855">
        <v>12653407.268388901</v>
      </c>
      <c r="AB855">
        <v>10820588.5975448</v>
      </c>
      <c r="AC855">
        <v>7944244.5517293904</v>
      </c>
      <c r="AD855">
        <v>7070169.9392222203</v>
      </c>
      <c r="AE855">
        <v>6045238.4933243701</v>
      </c>
      <c r="AF855">
        <v>4685030.2453333298</v>
      </c>
      <c r="AG855">
        <v>2920359.65975807</v>
      </c>
      <c r="AH855">
        <v>2171343.6429749099</v>
      </c>
      <c r="AI855">
        <v>2167222.2707539699</v>
      </c>
      <c r="AJ855">
        <v>2026563.0436021499</v>
      </c>
      <c r="AK855">
        <v>1553594.3849444401</v>
      </c>
      <c r="AL855">
        <v>1542059.3926164899</v>
      </c>
      <c r="AM855">
        <v>1261369.15938889</v>
      </c>
      <c r="AN855">
        <v>258178.140340502</v>
      </c>
      <c r="AO855">
        <v>255379.28807347699</v>
      </c>
      <c r="AP855">
        <v>252778.090222222</v>
      </c>
      <c r="AQ855">
        <v>250143.897087814</v>
      </c>
      <c r="AR855">
        <v>247803.183666667</v>
      </c>
      <c r="AS855">
        <v>200485.492553763</v>
      </c>
      <c r="AT855">
        <v>43526.607060931899</v>
      </c>
      <c r="AU855">
        <v>41528.047777777698</v>
      </c>
      <c r="AV855">
        <v>39623.344784946203</v>
      </c>
      <c r="AW855">
        <v>37788.774611111097</v>
      </c>
      <c r="AX855">
        <v>36123.737025089598</v>
      </c>
      <c r="AY855">
        <v>34506.0370555556</v>
      </c>
      <c r="AZ855">
        <v>32865.356039426501</v>
      </c>
      <c r="BA855">
        <v>31232.151836917601</v>
      </c>
      <c r="BB855">
        <v>29606.519888888899</v>
      </c>
      <c r="BC855">
        <v>27957.697625448</v>
      </c>
      <c r="BD855">
        <v>26326.721333333298</v>
      </c>
      <c r="BE855">
        <v>24672.440510752702</v>
      </c>
      <c r="BF855">
        <v>23025.739211469499</v>
      </c>
      <c r="BG855">
        <v>21397.812576628399</v>
      </c>
      <c r="BH855">
        <v>19724.165967741901</v>
      </c>
      <c r="BI855">
        <v>18079.716277777799</v>
      </c>
      <c r="BJ855">
        <v>16411.629498207902</v>
      </c>
      <c r="BK855">
        <v>14761.7463888889</v>
      </c>
      <c r="BL855">
        <v>13088.089157706099</v>
      </c>
      <c r="BM855">
        <v>11422.158826164899</v>
      </c>
      <c r="BN855">
        <v>9764.0435555555705</v>
      </c>
      <c r="BO855">
        <v>8082.5797759856796</v>
      </c>
      <c r="BP855">
        <v>6721.0526666666701</v>
      </c>
      <c r="BQ855">
        <v>5903.1675000000096</v>
      </c>
      <c r="BR855">
        <v>5089.7468458781404</v>
      </c>
      <c r="BS855">
        <v>4295.3550396825503</v>
      </c>
      <c r="BT855">
        <v>3456.8339247311901</v>
      </c>
      <c r="BU855">
        <f t="shared" ref="BU855:BY864" ca="1" si="99">IFERROR(SUM(OFFSET($A855,0,12*BU$4,1,12))/12,0)</f>
        <v>26179743.429737005</v>
      </c>
      <c r="BV855">
        <f t="shared" ca="1" si="99"/>
        <v>7150865.525312677</v>
      </c>
      <c r="BW855">
        <f t="shared" ca="1" si="99"/>
        <v>495539.08570982673</v>
      </c>
      <c r="BX855">
        <f t="shared" ca="1" si="99"/>
        <v>28768.929473530257</v>
      </c>
      <c r="BY855">
        <f t="shared" ca="1" si="99"/>
        <v>9756.3432881037843</v>
      </c>
      <c r="BZ855" t="str">
        <f>VLOOKUP($A855,[1]UNITES!$H$2:$I$20,2,FALSE) &amp; "__" &amp; $D855 &amp; "__" &amp;CB855</f>
        <v>-100 BP TC / -100 BP LT / -50 BP INF__Crédit de trésorerie__FIXE &lt;&gt; 0%</v>
      </c>
      <c r="CA855" t="str">
        <f>VLOOKUP($A855,[1]UNITES!$H$2:$I$20,2,FALSE) &amp; "__" &amp; $E855 &amp; "__" &amp; $F855 &amp; "__" &amp; CB855</f>
        <v>-100 BP TC / -100 BP LT / -50 BP INF__Autre crédit de trésorerie__B Actif__FIXE &lt;&gt; 0%</v>
      </c>
      <c r="CB855" t="str">
        <f t="shared" si="97"/>
        <v>FIXE &lt;&gt; 0%</v>
      </c>
    </row>
    <row r="856" spans="1:80" x14ac:dyDescent="0.3">
      <c r="A856">
        <v>4</v>
      </c>
      <c r="B856" t="s">
        <v>17</v>
      </c>
      <c r="C856" t="s">
        <v>18</v>
      </c>
      <c r="D856" t="s">
        <v>32</v>
      </c>
      <c r="E856" t="s">
        <v>33</v>
      </c>
      <c r="F856" t="s">
        <v>21</v>
      </c>
      <c r="G856" t="s">
        <v>39</v>
      </c>
      <c r="H856" t="s">
        <v>34</v>
      </c>
      <c r="I856" t="s">
        <v>37</v>
      </c>
      <c r="J856" t="s">
        <v>36</v>
      </c>
      <c r="M856">
        <v>3151207.7119999998</v>
      </c>
      <c r="N856">
        <v>19885110.1790323</v>
      </c>
      <c r="O856">
        <v>39614656.512666702</v>
      </c>
      <c r="P856">
        <v>60899409.873225898</v>
      </c>
      <c r="Q856">
        <v>72545541.859999999</v>
      </c>
      <c r="R856">
        <v>72999434.063999996</v>
      </c>
      <c r="S856">
        <v>75036642.3848387</v>
      </c>
      <c r="T856">
        <v>76512744.032666698</v>
      </c>
      <c r="U856">
        <v>78989171.651935503</v>
      </c>
      <c r="V856">
        <v>92659592.087419301</v>
      </c>
      <c r="W856">
        <v>103106971.7</v>
      </c>
      <c r="X856">
        <v>108210660.128065</v>
      </c>
      <c r="Y856">
        <v>112023079.93933301</v>
      </c>
      <c r="Z856">
        <v>112585351.21322601</v>
      </c>
      <c r="AA856">
        <v>113163856.572667</v>
      </c>
      <c r="AB856">
        <v>114399845.39741901</v>
      </c>
      <c r="AC856">
        <v>116724947.19645201</v>
      </c>
      <c r="AD856">
        <v>118410847.19400001</v>
      </c>
      <c r="AE856">
        <v>119298466.093871</v>
      </c>
      <c r="AF856">
        <v>120406324.048667</v>
      </c>
      <c r="AG856">
        <v>121925313.72967701</v>
      </c>
      <c r="AH856">
        <v>134017929.26806501</v>
      </c>
      <c r="AI856">
        <v>143311206.90000001</v>
      </c>
      <c r="AJ856">
        <v>143302342.827097</v>
      </c>
      <c r="AK856">
        <v>144291801.297333</v>
      </c>
      <c r="AL856">
        <v>145102083.00548401</v>
      </c>
      <c r="AM856">
        <v>145193934.42866701</v>
      </c>
      <c r="AN856">
        <v>145810882.00548401</v>
      </c>
      <c r="AO856">
        <v>146194137.99000001</v>
      </c>
      <c r="AP856">
        <v>146123545.75266701</v>
      </c>
      <c r="AQ856">
        <v>146265010.516774</v>
      </c>
      <c r="AR856">
        <v>146371303.96799999</v>
      </c>
      <c r="AS856">
        <v>146323307.33645201</v>
      </c>
      <c r="AT856">
        <v>146356399.469677</v>
      </c>
      <c r="AU856">
        <v>146357120.40000001</v>
      </c>
      <c r="AV856">
        <v>146279944.57838699</v>
      </c>
      <c r="AW856">
        <v>146206983.17533299</v>
      </c>
      <c r="AX856">
        <v>146525809.15838701</v>
      </c>
      <c r="AY856">
        <v>146850521.591333</v>
      </c>
      <c r="AZ856">
        <v>146838044.59225801</v>
      </c>
      <c r="BA856">
        <v>146761111.61967701</v>
      </c>
      <c r="BB856">
        <v>146684646.18333301</v>
      </c>
      <c r="BC856">
        <v>146605230.45451599</v>
      </c>
      <c r="BD856">
        <v>146586298.15000001</v>
      </c>
      <c r="BE856">
        <v>146496109.12548399</v>
      </c>
      <c r="BF856">
        <v>146416576.25387099</v>
      </c>
      <c r="BG856">
        <v>146375684.68896601</v>
      </c>
      <c r="BH856">
        <v>146283296.32128999</v>
      </c>
      <c r="BI856">
        <v>146919800.09333301</v>
      </c>
      <c r="BJ856">
        <v>147519183.05677399</v>
      </c>
      <c r="BK856">
        <v>144585360.44266701</v>
      </c>
      <c r="BL856">
        <v>144970572.16870999</v>
      </c>
      <c r="BM856">
        <v>147367128.991613</v>
      </c>
      <c r="BN856">
        <v>147296455.325333</v>
      </c>
      <c r="BO856">
        <v>147437780.14451599</v>
      </c>
      <c r="BP856">
        <v>147543887.633333</v>
      </c>
      <c r="BQ856">
        <v>150323972.868065</v>
      </c>
      <c r="BR856">
        <v>149747378.97193599</v>
      </c>
      <c r="BS856">
        <v>147327497.12</v>
      </c>
      <c r="BT856">
        <v>147249419.59774199</v>
      </c>
      <c r="BU856">
        <f t="shared" ca="1" si="99"/>
        <v>66967595.182154179</v>
      </c>
      <c r="BV856">
        <f t="shared" ca="1" si="99"/>
        <v>122464125.86503951</v>
      </c>
      <c r="BW856">
        <f t="shared" ca="1" si="99"/>
        <v>145889122.56241041</v>
      </c>
      <c r="BX856">
        <f t="shared" ca="1" si="99"/>
        <v>146552525.94287068</v>
      </c>
      <c r="BY856">
        <f t="shared" ca="1" si="99"/>
        <v>147357369.70116854</v>
      </c>
      <c r="BZ856" t="str">
        <f>VLOOKUP($A856,[1]UNITES!$H$2:$I$20,2,FALSE) &amp; "__" &amp; $D856 &amp; "__" &amp;CB856</f>
        <v>-100 BP TC / -100 BP LT / -50 BP INF__Crédit de trésorerie__EUR3M</v>
      </c>
      <c r="CA856" t="str">
        <f>VLOOKUP($A856,[1]UNITES!$H$2:$I$20,2,FALSE) &amp; "__" &amp; $E856 &amp; "__" &amp; $F856 &amp; "__" &amp; CB856</f>
        <v>-100 BP TC / -100 BP LT / -50 BP INF__Autre crédit de trésorerie__B Actif__EUR3M</v>
      </c>
      <c r="CB856" t="str">
        <f t="shared" si="97"/>
        <v>EUR3M</v>
      </c>
    </row>
    <row r="857" spans="1:80" x14ac:dyDescent="0.3">
      <c r="A857">
        <v>4</v>
      </c>
      <c r="B857" t="s">
        <v>17</v>
      </c>
      <c r="C857" t="s">
        <v>18</v>
      </c>
      <c r="D857" t="s">
        <v>32</v>
      </c>
      <c r="E857" t="s">
        <v>40</v>
      </c>
      <c r="F857" t="s">
        <v>21</v>
      </c>
      <c r="G857" t="s">
        <v>26</v>
      </c>
      <c r="H857" t="s">
        <v>30</v>
      </c>
      <c r="I857" t="s">
        <v>31</v>
      </c>
      <c r="J857" t="s">
        <v>31</v>
      </c>
      <c r="M857">
        <v>-752.89066666666702</v>
      </c>
      <c r="N857">
        <v>-720.32225806451595</v>
      </c>
      <c r="O857">
        <v>-688.72066666666694</v>
      </c>
      <c r="P857">
        <v>-656.15774193548395</v>
      </c>
      <c r="Q857">
        <v>-624.07225806451595</v>
      </c>
      <c r="R857">
        <v>-592.47066666666694</v>
      </c>
      <c r="S857">
        <v>-559.90774193548395</v>
      </c>
      <c r="T857">
        <v>-528.30533333333301</v>
      </c>
      <c r="U857">
        <v>-495.737741935484</v>
      </c>
      <c r="V857">
        <v>-463.65774193548401</v>
      </c>
      <c r="W857">
        <v>-433.125</v>
      </c>
      <c r="X857">
        <v>-399.487741935484</v>
      </c>
      <c r="Y857">
        <v>-367.89066666666702</v>
      </c>
      <c r="Z857">
        <v>-335.32225806451601</v>
      </c>
      <c r="AA857">
        <v>-303.720666666667</v>
      </c>
      <c r="AB857">
        <v>-271.15774193548401</v>
      </c>
      <c r="AC857">
        <v>-239.07225806451601</v>
      </c>
      <c r="AD857">
        <v>-207.470666666667</v>
      </c>
      <c r="AE857">
        <v>-174.90774193548401</v>
      </c>
      <c r="AF857">
        <v>-143.30533333333301</v>
      </c>
      <c r="AG857">
        <v>-110.737741935484</v>
      </c>
      <c r="AH857">
        <v>-78.657741935483898</v>
      </c>
      <c r="AI857">
        <v>-48.125</v>
      </c>
      <c r="AJ857">
        <v>-14.4877419354839</v>
      </c>
      <c r="BU857">
        <f t="shared" ca="1" si="99"/>
        <v>-576.23796326164893</v>
      </c>
      <c r="BV857">
        <f t="shared" ca="1" si="99"/>
        <v>-191.23796326164882</v>
      </c>
      <c r="BW857">
        <f t="shared" ca="1" si="99"/>
        <v>0</v>
      </c>
      <c r="BX857">
        <f t="shared" ca="1" si="99"/>
        <v>0</v>
      </c>
      <c r="BY857">
        <f t="shared" ca="1" si="99"/>
        <v>0</v>
      </c>
      <c r="BZ857" t="str">
        <f>VLOOKUP($A857,[1]UNITES!$H$2:$I$20,2,FALSE) &amp; "__" &amp; $D857 &amp; "__" &amp;CB857</f>
        <v>-100 BP TC / -100 BP LT / -50 BP INF__Crédit de trésorerie__FIXE &lt;&gt; 0%</v>
      </c>
      <c r="CA857" t="str">
        <f>VLOOKUP($A857,[1]UNITES!$H$2:$I$20,2,FALSE) &amp; "__" &amp; $E857 &amp; "__" &amp; $F857 &amp; "__" &amp; CB857</f>
        <v>-100 BP TC / -100 BP LT / -50 BP INF__Crédit revolving_4__B Actif__FIXE &lt;&gt; 0%</v>
      </c>
      <c r="CB857" t="str">
        <f t="shared" si="97"/>
        <v>FIXE &lt;&gt; 0%</v>
      </c>
    </row>
    <row r="858" spans="1:80" x14ac:dyDescent="0.3">
      <c r="A858">
        <v>4</v>
      </c>
      <c r="B858" t="s">
        <v>17</v>
      </c>
      <c r="C858" t="s">
        <v>18</v>
      </c>
      <c r="D858" t="s">
        <v>32</v>
      </c>
      <c r="E858" t="s">
        <v>41</v>
      </c>
      <c r="F858" t="s">
        <v>21</v>
      </c>
      <c r="G858" t="s">
        <v>22</v>
      </c>
      <c r="H858" t="s">
        <v>30</v>
      </c>
      <c r="I858" t="s">
        <v>31</v>
      </c>
      <c r="J858" t="s">
        <v>31</v>
      </c>
      <c r="M858">
        <v>20065619.199999999</v>
      </c>
      <c r="N858">
        <v>37623036</v>
      </c>
      <c r="O858">
        <v>37623036</v>
      </c>
      <c r="P858">
        <v>37623036</v>
      </c>
      <c r="Q858">
        <v>37623036</v>
      </c>
      <c r="R858">
        <v>37623036</v>
      </c>
      <c r="S858">
        <v>37623036</v>
      </c>
      <c r="T858">
        <v>37623036</v>
      </c>
      <c r="U858">
        <v>37623036</v>
      </c>
      <c r="V858">
        <v>37623036</v>
      </c>
      <c r="W858">
        <v>37623036</v>
      </c>
      <c r="X858">
        <v>37623036</v>
      </c>
      <c r="Y858">
        <v>37623036</v>
      </c>
      <c r="Z858">
        <v>37623036</v>
      </c>
      <c r="AA858">
        <v>37623036</v>
      </c>
      <c r="AB858">
        <v>37623036</v>
      </c>
      <c r="AC858">
        <v>37623036</v>
      </c>
      <c r="AD858">
        <v>37623036</v>
      </c>
      <c r="AE858">
        <v>37623036</v>
      </c>
      <c r="AF858">
        <v>37623036</v>
      </c>
      <c r="AG858">
        <v>37623036</v>
      </c>
      <c r="AH858">
        <v>37623036</v>
      </c>
      <c r="AI858">
        <v>37623036</v>
      </c>
      <c r="AJ858">
        <v>37623036</v>
      </c>
      <c r="AK858">
        <v>37623036</v>
      </c>
      <c r="AL858">
        <v>37623036</v>
      </c>
      <c r="AM858">
        <v>37623036</v>
      </c>
      <c r="AN858">
        <v>37623036</v>
      </c>
      <c r="AO858">
        <v>37623036</v>
      </c>
      <c r="AP858">
        <v>37623036</v>
      </c>
      <c r="AQ858">
        <v>37623036</v>
      </c>
      <c r="AR858">
        <v>37623036</v>
      </c>
      <c r="AS858">
        <v>37623036</v>
      </c>
      <c r="AT858">
        <v>37623036</v>
      </c>
      <c r="AU858">
        <v>37623036</v>
      </c>
      <c r="AV858">
        <v>37623036</v>
      </c>
      <c r="AW858">
        <v>37623036</v>
      </c>
      <c r="AX858">
        <v>37623036</v>
      </c>
      <c r="AY858">
        <v>37623036</v>
      </c>
      <c r="AZ858">
        <v>37623036</v>
      </c>
      <c r="BA858">
        <v>37623036</v>
      </c>
      <c r="BB858">
        <v>37623036</v>
      </c>
      <c r="BC858">
        <v>37623036</v>
      </c>
      <c r="BD858">
        <v>37623036</v>
      </c>
      <c r="BE858">
        <v>37623036</v>
      </c>
      <c r="BF858">
        <v>37623036</v>
      </c>
      <c r="BG858">
        <v>37623036</v>
      </c>
      <c r="BH858">
        <v>37623036</v>
      </c>
      <c r="BI858">
        <v>37623036</v>
      </c>
      <c r="BJ858">
        <v>37623036</v>
      </c>
      <c r="BK858">
        <v>37623036</v>
      </c>
      <c r="BL858">
        <v>37623036</v>
      </c>
      <c r="BM858">
        <v>37623036</v>
      </c>
      <c r="BN858">
        <v>37623036</v>
      </c>
      <c r="BO858">
        <v>37623036</v>
      </c>
      <c r="BP858">
        <v>37623036</v>
      </c>
      <c r="BQ858">
        <v>37623036</v>
      </c>
      <c r="BR858">
        <v>37623036</v>
      </c>
      <c r="BS858">
        <v>37623036</v>
      </c>
      <c r="BT858">
        <v>37623036</v>
      </c>
      <c r="BU858">
        <f t="shared" ca="1" si="99"/>
        <v>36159917.93333333</v>
      </c>
      <c r="BV858">
        <f t="shared" ca="1" si="99"/>
        <v>37623036</v>
      </c>
      <c r="BW858">
        <f t="shared" ca="1" si="99"/>
        <v>37623036</v>
      </c>
      <c r="BX858">
        <f t="shared" ca="1" si="99"/>
        <v>37623036</v>
      </c>
      <c r="BY858">
        <f t="shared" ca="1" si="99"/>
        <v>37623036</v>
      </c>
      <c r="BZ858" t="str">
        <f>VLOOKUP($A858,[1]UNITES!$H$2:$I$20,2,FALSE) &amp; "__" &amp; $D858 &amp; "__" &amp;CB858</f>
        <v>-100 BP TC / -100 BP LT / -50 BP INF__Crédit de trésorerie__FIXE &lt;&gt; 0%</v>
      </c>
      <c r="CA858" t="str">
        <f>VLOOKUP($A858,[1]UNITES!$H$2:$I$20,2,FALSE) &amp; "__" &amp; $E858 &amp; "__" &amp; $F858 &amp; "__" &amp; CB858</f>
        <v>-100 BP TC / -100 BP LT / -50 BP INF__Différé CB__B Actif__FIXE &lt;&gt; 0%</v>
      </c>
      <c r="CB858" t="str">
        <f t="shared" si="97"/>
        <v>FIXE &lt;&gt; 0%</v>
      </c>
    </row>
    <row r="859" spans="1:80" x14ac:dyDescent="0.3">
      <c r="A859">
        <v>4</v>
      </c>
      <c r="B859" t="s">
        <v>17</v>
      </c>
      <c r="C859" t="s">
        <v>18</v>
      </c>
      <c r="D859" t="s">
        <v>32</v>
      </c>
      <c r="E859" t="s">
        <v>41</v>
      </c>
      <c r="F859" t="s">
        <v>21</v>
      </c>
      <c r="G859" t="s">
        <v>26</v>
      </c>
      <c r="H859" t="s">
        <v>30</v>
      </c>
      <c r="I859" t="s">
        <v>31</v>
      </c>
      <c r="J859" t="s">
        <v>31</v>
      </c>
      <c r="M859">
        <v>17557416.800000001</v>
      </c>
      <c r="BU859">
        <f t="shared" ca="1" si="99"/>
        <v>1463118.0666666667</v>
      </c>
      <c r="BV859">
        <f t="shared" ca="1" si="99"/>
        <v>0</v>
      </c>
      <c r="BW859">
        <f t="shared" ca="1" si="99"/>
        <v>0</v>
      </c>
      <c r="BX859">
        <f t="shared" ca="1" si="99"/>
        <v>0</v>
      </c>
      <c r="BY859">
        <f t="shared" ca="1" si="99"/>
        <v>0</v>
      </c>
      <c r="BZ859" t="str">
        <f>VLOOKUP($A859,[1]UNITES!$H$2:$I$20,2,FALSE) &amp; "__" &amp; $D859 &amp; "__" &amp;CB859</f>
        <v>-100 BP TC / -100 BP LT / -50 BP INF__Crédit de trésorerie__FIXE &lt;&gt; 0%</v>
      </c>
      <c r="CA859" t="str">
        <f>VLOOKUP($A859,[1]UNITES!$H$2:$I$20,2,FALSE) &amp; "__" &amp; $E859 &amp; "__" &amp; $F859 &amp; "__" &amp; CB859</f>
        <v>-100 BP TC / -100 BP LT / -50 BP INF__Différé CB__B Actif__FIXE &lt;&gt; 0%</v>
      </c>
      <c r="CB859" t="str">
        <f t="shared" si="97"/>
        <v>FIXE &lt;&gt; 0%</v>
      </c>
    </row>
    <row r="860" spans="1:80" x14ac:dyDescent="0.3">
      <c r="A860">
        <v>4</v>
      </c>
      <c r="B860" t="s">
        <v>17</v>
      </c>
      <c r="C860" t="s">
        <v>18</v>
      </c>
      <c r="D860" t="s">
        <v>32</v>
      </c>
      <c r="E860" t="s">
        <v>42</v>
      </c>
      <c r="F860" t="s">
        <v>21</v>
      </c>
      <c r="G860" t="s">
        <v>22</v>
      </c>
      <c r="H860" t="s">
        <v>34</v>
      </c>
      <c r="I860" t="s">
        <v>43</v>
      </c>
      <c r="J860" t="s">
        <v>36</v>
      </c>
      <c r="M860">
        <v>1066247.9040000001</v>
      </c>
      <c r="N860">
        <v>1999219.7061290301</v>
      </c>
      <c r="O860">
        <v>1999228.46066666</v>
      </c>
      <c r="P860">
        <v>1999237.4477419299</v>
      </c>
      <c r="Q860">
        <v>1999246.2603225801</v>
      </c>
      <c r="R860">
        <v>1999254.89133333</v>
      </c>
      <c r="S860">
        <v>1999263.74645161</v>
      </c>
      <c r="T860">
        <v>1999272.29866666</v>
      </c>
      <c r="U860">
        <v>1999281.0616129001</v>
      </c>
      <c r="V860">
        <v>1999289.65516129</v>
      </c>
      <c r="W860">
        <v>1999297.8</v>
      </c>
      <c r="X860">
        <v>1999306.7312903199</v>
      </c>
      <c r="Y860">
        <v>1999315.0819999999</v>
      </c>
      <c r="Z860">
        <v>1999323.6419354801</v>
      </c>
      <c r="AA860">
        <v>1999331.9040000001</v>
      </c>
      <c r="AB860">
        <v>1999340.3780645099</v>
      </c>
      <c r="AC860">
        <v>1999348.6861290301</v>
      </c>
      <c r="AD860">
        <v>1999356.83</v>
      </c>
      <c r="AE860">
        <v>1999365.1877419299</v>
      </c>
      <c r="AF860">
        <v>1999373.2679999999</v>
      </c>
      <c r="AG860">
        <v>1999381.5538709699</v>
      </c>
      <c r="AH860">
        <v>1999389.6719354801</v>
      </c>
      <c r="AI860">
        <v>1999397.355</v>
      </c>
      <c r="AJ860">
        <v>1999405.7725806399</v>
      </c>
      <c r="AK860">
        <v>1999413.6353333299</v>
      </c>
      <c r="AL860">
        <v>1999421.6932258001</v>
      </c>
      <c r="AM860">
        <v>1999429.4726666601</v>
      </c>
      <c r="AN860">
        <v>1999437.4383870901</v>
      </c>
      <c r="AO860">
        <v>1999445.23645161</v>
      </c>
      <c r="AP860">
        <v>1999452.87266666</v>
      </c>
      <c r="AQ860">
        <v>1999460.6970967699</v>
      </c>
      <c r="AR860">
        <v>1999468.23933333</v>
      </c>
      <c r="AS860">
        <v>1999475.96225806</v>
      </c>
      <c r="AT860">
        <v>1999483.52483871</v>
      </c>
      <c r="AU860">
        <v>1999490.675</v>
      </c>
      <c r="AV860">
        <v>1999498.5</v>
      </c>
      <c r="AW860">
        <v>1999505.8066666599</v>
      </c>
      <c r="AX860">
        <v>1999513.29064516</v>
      </c>
      <c r="AY860">
        <v>1999520.5033333299</v>
      </c>
      <c r="AZ860">
        <v>1999527.89677419</v>
      </c>
      <c r="BA860">
        <v>1999535.13387097</v>
      </c>
      <c r="BB860">
        <v>1999542.2033333301</v>
      </c>
      <c r="BC860">
        <v>1999549.4335483799</v>
      </c>
      <c r="BD860">
        <v>1999556.3946666601</v>
      </c>
      <c r="BE860">
        <v>1999563.5132257999</v>
      </c>
      <c r="BF860">
        <v>1999570.4703225801</v>
      </c>
      <c r="BG860">
        <v>1999577.1534482699</v>
      </c>
      <c r="BH860">
        <v>1999584.1990322601</v>
      </c>
      <c r="BI860">
        <v>1999590.87</v>
      </c>
      <c r="BJ860">
        <v>1999597.6832258001</v>
      </c>
      <c r="BK860">
        <v>1999604.236</v>
      </c>
      <c r="BL860">
        <v>1999610.9383870901</v>
      </c>
      <c r="BM860">
        <v>1999617.4854838699</v>
      </c>
      <c r="BN860">
        <v>1999623.89133333</v>
      </c>
      <c r="BO860">
        <v>1999630.4516129</v>
      </c>
      <c r="BP860">
        <v>1999636.7679999999</v>
      </c>
      <c r="BQ860">
        <v>1999643.2377419299</v>
      </c>
      <c r="BR860">
        <v>1999649.5758064501</v>
      </c>
      <c r="BS860">
        <v>1999655.585</v>
      </c>
      <c r="BT860">
        <v>1999662.18387097</v>
      </c>
      <c r="BU860">
        <f t="shared" ca="1" si="99"/>
        <v>1921512.1636146929</v>
      </c>
      <c r="BV860">
        <f t="shared" ca="1" si="99"/>
        <v>1999360.7776048363</v>
      </c>
      <c r="BW860">
        <f t="shared" ca="1" si="99"/>
        <v>1999456.4956048352</v>
      </c>
      <c r="BX860">
        <f t="shared" ca="1" si="99"/>
        <v>1999545.4999056321</v>
      </c>
      <c r="BY860">
        <f t="shared" ca="1" si="99"/>
        <v>1999626.9088718619</v>
      </c>
      <c r="BZ860" t="str">
        <f>VLOOKUP($A860,[1]UNITES!$H$2:$I$20,2,FALSE) &amp; "__" &amp; $D860 &amp; "__" &amp;CB860</f>
        <v>-100 BP TC / -100 BP LT / -50 BP INF__Crédit de trésorerie__EUR3M</v>
      </c>
      <c r="CA860" t="str">
        <f>VLOOKUP($A860,[1]UNITES!$H$2:$I$20,2,FALSE) &amp; "__" &amp; $E860 &amp; "__" &amp; $F860 &amp; "__" &amp; CB860</f>
        <v>-100 BP TC / -100 BP LT / -50 BP INF__Découvert__B Actif__EUR3M</v>
      </c>
      <c r="CB860" t="str">
        <f t="shared" si="97"/>
        <v>EUR3M</v>
      </c>
    </row>
    <row r="861" spans="1:80" x14ac:dyDescent="0.3">
      <c r="A861">
        <v>4</v>
      </c>
      <c r="B861" t="s">
        <v>17</v>
      </c>
      <c r="C861" t="s">
        <v>18</v>
      </c>
      <c r="D861" t="s">
        <v>32</v>
      </c>
      <c r="E861" t="s">
        <v>42</v>
      </c>
      <c r="F861" t="s">
        <v>21</v>
      </c>
      <c r="G861" t="s">
        <v>22</v>
      </c>
      <c r="H861" t="s">
        <v>34</v>
      </c>
      <c r="I861" t="s">
        <v>44</v>
      </c>
      <c r="J861" t="s">
        <v>36</v>
      </c>
      <c r="M861">
        <v>2135728.0909297699</v>
      </c>
      <c r="N861">
        <v>4228545.3666499499</v>
      </c>
      <c r="O861">
        <v>4629993.8372370396</v>
      </c>
      <c r="P861">
        <v>5041883.63900821</v>
      </c>
      <c r="Q861">
        <v>5445779.1390579697</v>
      </c>
      <c r="R861">
        <v>5841647.9560529701</v>
      </c>
      <c r="S861">
        <v>6247560.1630277103</v>
      </c>
      <c r="T861">
        <v>6639508.4201512598</v>
      </c>
      <c r="U861">
        <v>7041440.9463513102</v>
      </c>
      <c r="V861">
        <v>7435508.31865793</v>
      </c>
      <c r="W861">
        <v>7808866.6059619803</v>
      </c>
      <c r="X861">
        <v>8218307.6158511303</v>
      </c>
      <c r="Y861">
        <v>8600949.0983928908</v>
      </c>
      <c r="Z861">
        <v>8993216.4749788493</v>
      </c>
      <c r="AA861">
        <v>9372002.5804878809</v>
      </c>
      <c r="AB861">
        <v>9760503.0857185405</v>
      </c>
      <c r="AC861">
        <v>10141398.3428622</v>
      </c>
      <c r="AD861">
        <v>10514842.7832953</v>
      </c>
      <c r="AE861">
        <v>10898090.6106974</v>
      </c>
      <c r="AF861">
        <v>11268419.223388201</v>
      </c>
      <c r="AG861">
        <v>11648262.2153059</v>
      </c>
      <c r="AH861">
        <v>12020508.997932401</v>
      </c>
      <c r="AI861">
        <v>12372769.971524199</v>
      </c>
      <c r="AJ861">
        <v>12758568.6260879</v>
      </c>
      <c r="AK861">
        <v>13118994.674949501</v>
      </c>
      <c r="AL861">
        <v>13488486.8481133</v>
      </c>
      <c r="AM861">
        <v>13844980.0697056</v>
      </c>
      <c r="AN861">
        <v>14210123.5862667</v>
      </c>
      <c r="AO861">
        <v>14567702.626310701</v>
      </c>
      <c r="AP861">
        <v>14917859.889837701</v>
      </c>
      <c r="AQ861">
        <v>15276518.8338174</v>
      </c>
      <c r="AR861">
        <v>15622336.2745912</v>
      </c>
      <c r="AS861">
        <v>15976475.212613299</v>
      </c>
      <c r="AT861">
        <v>16323092.214591499</v>
      </c>
      <c r="AU861">
        <v>16650834.947051199</v>
      </c>
      <c r="AV861">
        <v>17009584.036611501</v>
      </c>
      <c r="AW861">
        <v>17344488.421470001</v>
      </c>
      <c r="AX861">
        <v>17687477.3473402</v>
      </c>
      <c r="AY861">
        <v>18018225.718219601</v>
      </c>
      <c r="AZ861">
        <v>18357097.8058098</v>
      </c>
      <c r="BA861">
        <v>18688780.548108801</v>
      </c>
      <c r="BB861">
        <v>19013029.633008901</v>
      </c>
      <c r="BC861">
        <v>19344565.3575444</v>
      </c>
      <c r="BD861">
        <v>19663724.809755702</v>
      </c>
      <c r="BE861">
        <v>19990002.805365801</v>
      </c>
      <c r="BF861">
        <v>20308829.3554051</v>
      </c>
      <c r="BG861">
        <v>20615123.572539601</v>
      </c>
      <c r="BH861">
        <v>20938217.530966401</v>
      </c>
      <c r="BI861">
        <v>21244051.9919504</v>
      </c>
      <c r="BJ861">
        <v>21556467.998139501</v>
      </c>
      <c r="BK861">
        <v>21856997.385359202</v>
      </c>
      <c r="BL861">
        <v>22164097.962407898</v>
      </c>
      <c r="BM861">
        <v>22464250.091154501</v>
      </c>
      <c r="BN861">
        <v>22757844.576136898</v>
      </c>
      <c r="BO861">
        <v>23058440.757679299</v>
      </c>
      <c r="BP861">
        <v>23348171.534876298</v>
      </c>
      <c r="BQ861">
        <v>23644823.6142032</v>
      </c>
      <c r="BR861">
        <v>23935441.5984325</v>
      </c>
      <c r="BS861">
        <v>24210932.1729826</v>
      </c>
      <c r="BT861">
        <v>24513405.855923001</v>
      </c>
      <c r="BU861">
        <f t="shared" ca="1" si="99"/>
        <v>5892897.5082447687</v>
      </c>
      <c r="BV861">
        <f t="shared" ca="1" si="99"/>
        <v>10695794.334222639</v>
      </c>
      <c r="BW861">
        <f t="shared" ca="1" si="99"/>
        <v>15083915.767871633</v>
      </c>
      <c r="BX861">
        <f t="shared" ca="1" si="99"/>
        <v>19164130.242127858</v>
      </c>
      <c r="BY861">
        <f t="shared" ca="1" si="99"/>
        <v>22896243.794937108</v>
      </c>
      <c r="BZ861" t="str">
        <f>VLOOKUP($A861,[1]UNITES!$H$2:$I$20,2,FALSE) &amp; "__" &amp; $D861 &amp; "__" &amp;CB861</f>
        <v>-100 BP TC / -100 BP LT / -50 BP INF__Crédit de trésorerie__EUR3M</v>
      </c>
      <c r="CA861" t="str">
        <f>VLOOKUP($A861,[1]UNITES!$H$2:$I$20,2,FALSE) &amp; "__" &amp; $E861 &amp; "__" &amp; $F861 &amp; "__" &amp; CB861</f>
        <v>-100 BP TC / -100 BP LT / -50 BP INF__Découvert__B Actif__EUR3M</v>
      </c>
      <c r="CB861" t="str">
        <f t="shared" si="97"/>
        <v>EUR3M</v>
      </c>
    </row>
    <row r="862" spans="1:80" x14ac:dyDescent="0.3">
      <c r="A862">
        <v>4</v>
      </c>
      <c r="B862" t="s">
        <v>17</v>
      </c>
      <c r="C862" t="s">
        <v>18</v>
      </c>
      <c r="D862" t="s">
        <v>32</v>
      </c>
      <c r="E862" t="s">
        <v>42</v>
      </c>
      <c r="F862" t="s">
        <v>21</v>
      </c>
      <c r="G862" t="s">
        <v>22</v>
      </c>
      <c r="H862" t="s">
        <v>34</v>
      </c>
      <c r="I862" t="s">
        <v>45</v>
      </c>
      <c r="J862" t="s">
        <v>36</v>
      </c>
      <c r="M862">
        <v>11293531.222423401</v>
      </c>
      <c r="N862">
        <v>21199177.5678639</v>
      </c>
      <c r="O862">
        <v>21241832.648748402</v>
      </c>
      <c r="P862">
        <v>21285597.153074302</v>
      </c>
      <c r="Q862">
        <v>21328512.238260001</v>
      </c>
      <c r="R862">
        <v>21370574.463488299</v>
      </c>
      <c r="S862">
        <v>21413703.833469801</v>
      </c>
      <c r="T862">
        <v>21455349.492203102</v>
      </c>
      <c r="U862">
        <v>21498056.005453199</v>
      </c>
      <c r="V862">
        <v>13314120.3698308</v>
      </c>
      <c r="W862">
        <v>6579597.2387422603</v>
      </c>
      <c r="X862">
        <v>6623101.5540895797</v>
      </c>
      <c r="Y862">
        <v>6663758.3384568002</v>
      </c>
      <c r="Z862">
        <v>6705437.8986525396</v>
      </c>
      <c r="AA862">
        <v>6745685.03717006</v>
      </c>
      <c r="AB862">
        <v>6786964.3625698797</v>
      </c>
      <c r="AC862">
        <v>6827435.6077541905</v>
      </c>
      <c r="AD862">
        <v>6867115.1799057899</v>
      </c>
      <c r="AE862">
        <v>6907836.3903805604</v>
      </c>
      <c r="AF862">
        <v>6947184.8946179999</v>
      </c>
      <c r="AG862">
        <v>6987544.3313936396</v>
      </c>
      <c r="AH862">
        <v>4285161.1650179103</v>
      </c>
      <c r="AI862">
        <v>2064525.41117423</v>
      </c>
      <c r="AJ862">
        <v>2105517.6544233598</v>
      </c>
      <c r="AK862">
        <v>2143813.9872193402</v>
      </c>
      <c r="AL862">
        <v>2183073.6189835998</v>
      </c>
      <c r="AM862">
        <v>2220952.0712632001</v>
      </c>
      <c r="AN862">
        <v>2259749.6448336602</v>
      </c>
      <c r="AO862">
        <v>2297743.4742100998</v>
      </c>
      <c r="AP862">
        <v>2334948.7186613702</v>
      </c>
      <c r="AQ862">
        <v>2373057.2848981102</v>
      </c>
      <c r="AR862">
        <v>2409801.4033706202</v>
      </c>
      <c r="AS862">
        <v>2447429.7107468601</v>
      </c>
      <c r="AT862">
        <v>2484258.7923807101</v>
      </c>
      <c r="AU862">
        <v>2519082.4214327801</v>
      </c>
      <c r="AV862">
        <v>2557200.5688738101</v>
      </c>
      <c r="AW862">
        <v>2592785.1461413498</v>
      </c>
      <c r="AX862">
        <v>2629228.7308502598</v>
      </c>
      <c r="AY862">
        <v>2664371.7208487499</v>
      </c>
      <c r="AZ862">
        <v>2700377.8796004099</v>
      </c>
      <c r="BA862">
        <v>2735620.1483301301</v>
      </c>
      <c r="BB862">
        <v>2770072.5649088598</v>
      </c>
      <c r="BC862">
        <v>2805299.2125633098</v>
      </c>
      <c r="BD862">
        <v>2839210.8442815202</v>
      </c>
      <c r="BE862">
        <v>2873878.8409894002</v>
      </c>
      <c r="BF862">
        <v>2907755.1013312498</v>
      </c>
      <c r="BG862">
        <v>2940299.7637413102</v>
      </c>
      <c r="BH862">
        <v>2974629.4513692898</v>
      </c>
      <c r="BI862">
        <v>3007125.2670436902</v>
      </c>
      <c r="BJ862">
        <v>3040320.3852776298</v>
      </c>
      <c r="BK862">
        <v>3072252.5197474002</v>
      </c>
      <c r="BL862">
        <v>3104882.8620885401</v>
      </c>
      <c r="BM862">
        <v>3136774.9079131298</v>
      </c>
      <c r="BN862">
        <v>3167970.1891351799</v>
      </c>
      <c r="BO862">
        <v>3199909.4192393501</v>
      </c>
      <c r="BP862">
        <v>3230694.1645041802</v>
      </c>
      <c r="BQ862">
        <v>3262214.3237909302</v>
      </c>
      <c r="BR862">
        <v>3293093.3402601099</v>
      </c>
      <c r="BS862">
        <v>3322365.0268896502</v>
      </c>
      <c r="BT862">
        <v>3354503.7477143798</v>
      </c>
      <c r="BU862">
        <f t="shared" ca="1" si="99"/>
        <v>17383596.148970585</v>
      </c>
      <c r="BV862">
        <f t="shared" ca="1" si="99"/>
        <v>5824513.8559597461</v>
      </c>
      <c r="BW862">
        <f t="shared" ca="1" si="99"/>
        <v>2352592.6414061799</v>
      </c>
      <c r="BX862">
        <f t="shared" ca="1" si="99"/>
        <v>2786127.4504129863</v>
      </c>
      <c r="BY862">
        <f t="shared" ca="1" si="99"/>
        <v>3182675.5128003475</v>
      </c>
      <c r="BZ862" t="str">
        <f>VLOOKUP($A862,[1]UNITES!$H$2:$I$20,2,FALSE) &amp; "__" &amp; $D862 &amp; "__" &amp;CB862</f>
        <v>-100 BP TC / -100 BP LT / -50 BP INF__Crédit de trésorerie__EUR3M</v>
      </c>
      <c r="CA862" t="str">
        <f>VLOOKUP($A862,[1]UNITES!$H$2:$I$20,2,FALSE) &amp; "__" &amp; $E862 &amp; "__" &amp; $F862 &amp; "__" &amp; CB862</f>
        <v>-100 BP TC / -100 BP LT / -50 BP INF__Découvert__B Actif__EUR3M</v>
      </c>
      <c r="CB862" t="str">
        <f t="shared" si="97"/>
        <v>EUR3M</v>
      </c>
    </row>
    <row r="863" spans="1:80" x14ac:dyDescent="0.3">
      <c r="A863">
        <v>4</v>
      </c>
      <c r="B863" t="s">
        <v>17</v>
      </c>
      <c r="C863" t="s">
        <v>18</v>
      </c>
      <c r="D863" t="s">
        <v>32</v>
      </c>
      <c r="E863" t="s">
        <v>42</v>
      </c>
      <c r="F863" t="s">
        <v>21</v>
      </c>
      <c r="G863" t="s">
        <v>22</v>
      </c>
      <c r="H863" t="s">
        <v>34</v>
      </c>
      <c r="I863" t="s">
        <v>46</v>
      </c>
      <c r="J863" t="s">
        <v>36</v>
      </c>
      <c r="M863">
        <v>3295907.5083752298</v>
      </c>
      <c r="N863">
        <v>6235011.07334881</v>
      </c>
      <c r="O863">
        <v>6333776.5148254698</v>
      </c>
      <c r="P863">
        <v>6434897.5632907003</v>
      </c>
      <c r="Q863">
        <v>6533863.5461651497</v>
      </c>
      <c r="R863">
        <v>6630707.97740582</v>
      </c>
      <c r="S863">
        <v>6729862.2035275297</v>
      </c>
      <c r="T863">
        <v>6825446.7680158801</v>
      </c>
      <c r="U863">
        <v>6923311.0734713003</v>
      </c>
      <c r="V863">
        <v>7019089.7157015204</v>
      </c>
      <c r="W863">
        <v>7109652.7279332597</v>
      </c>
      <c r="X863">
        <v>7208775.9588721897</v>
      </c>
      <c r="Y863">
        <v>7301282.0878775502</v>
      </c>
      <c r="Z863">
        <v>7395994.5330113098</v>
      </c>
      <c r="AA863">
        <v>7487297.22782348</v>
      </c>
      <c r="AB863">
        <v>7580777.5448930804</v>
      </c>
      <c r="AC863">
        <v>7672265.6268019704</v>
      </c>
      <c r="AD863">
        <v>7761792.4577436801</v>
      </c>
      <c r="AE863">
        <v>7853454.5577170299</v>
      </c>
      <c r="AF863">
        <v>7941816.7203580197</v>
      </c>
      <c r="AG863">
        <v>8032286.3647618303</v>
      </c>
      <c r="AH863">
        <v>8120827.94602641</v>
      </c>
      <c r="AI863">
        <v>8204547.9926149799</v>
      </c>
      <c r="AJ863">
        <v>8296181.4408141496</v>
      </c>
      <c r="AK863">
        <v>8381697.77356348</v>
      </c>
      <c r="AL863">
        <v>8469253.7185057793</v>
      </c>
      <c r="AM863">
        <v>8553657.5515134893</v>
      </c>
      <c r="AN863">
        <v>8640074.4594238494</v>
      </c>
      <c r="AO863">
        <v>8724649.6723024994</v>
      </c>
      <c r="AP863">
        <v>8807411.8347730599</v>
      </c>
      <c r="AQ863">
        <v>8892147.9161247704</v>
      </c>
      <c r="AR863">
        <v>8973833.4013913497</v>
      </c>
      <c r="AS863">
        <v>9057467.1363993008</v>
      </c>
      <c r="AT863">
        <v>9139318.4870206695</v>
      </c>
      <c r="AU863">
        <v>9216712.6173207499</v>
      </c>
      <c r="AV863">
        <v>9301422.2108445205</v>
      </c>
      <c r="AW863">
        <v>9380476.9052731507</v>
      </c>
      <c r="AX863">
        <v>9461417.0978947803</v>
      </c>
      <c r="AY863">
        <v>9539443.3492269292</v>
      </c>
      <c r="AZ863">
        <v>9619330.5694617704</v>
      </c>
      <c r="BA863">
        <v>9697515.2523422707</v>
      </c>
      <c r="BB863">
        <v>9774023.8778254092</v>
      </c>
      <c r="BC863">
        <v>9852357.2719746791</v>
      </c>
      <c r="BD863">
        <v>9927870.5744473506</v>
      </c>
      <c r="BE863">
        <v>10005184.915801199</v>
      </c>
      <c r="BF863">
        <v>10080851.5570696</v>
      </c>
      <c r="BG863">
        <v>10153690.011876</v>
      </c>
      <c r="BH863">
        <v>10230706.667026</v>
      </c>
      <c r="BI863">
        <v>10303787.9656714</v>
      </c>
      <c r="BJ863">
        <v>10378612.289886201</v>
      </c>
      <c r="BK863">
        <v>10450742.8516287</v>
      </c>
      <c r="BL863">
        <v>10524593.767908299</v>
      </c>
      <c r="BM863">
        <v>10596870.793371201</v>
      </c>
      <c r="BN863">
        <v>10667598.404232301</v>
      </c>
      <c r="BO863">
        <v>10740012.9059102</v>
      </c>
      <c r="BP863">
        <v>10809820.4035243</v>
      </c>
      <c r="BQ863">
        <v>10881292.8487723</v>
      </c>
      <c r="BR863">
        <v>10951242.0861714</v>
      </c>
      <c r="BS863">
        <v>11017382.236797299</v>
      </c>
      <c r="BT863">
        <v>11089774.100002101</v>
      </c>
      <c r="BU863">
        <f t="shared" ca="1" si="99"/>
        <v>6440025.2192444056</v>
      </c>
      <c r="BV863">
        <f t="shared" ca="1" si="99"/>
        <v>7804043.7083702916</v>
      </c>
      <c r="BW863">
        <f t="shared" ca="1" si="99"/>
        <v>8846470.5649319589</v>
      </c>
      <c r="BX863">
        <f t="shared" ca="1" si="99"/>
        <v>9810239.0041849278</v>
      </c>
      <c r="BY863">
        <f t="shared" ca="1" si="99"/>
        <v>10700977.554489641</v>
      </c>
      <c r="BZ863" t="str">
        <f>VLOOKUP($A863,[1]UNITES!$H$2:$I$20,2,FALSE) &amp; "__" &amp; $D863 &amp; "__" &amp;CB863</f>
        <v>-100 BP TC / -100 BP LT / -50 BP INF__Crédit de trésorerie__EUR3M</v>
      </c>
      <c r="CA863" t="str">
        <f>VLOOKUP($A863,[1]UNITES!$H$2:$I$20,2,FALSE) &amp; "__" &amp; $E863 &amp; "__" &amp; $F863 &amp; "__" &amp; CB863</f>
        <v>-100 BP TC / -100 BP LT / -50 BP INF__Découvert__B Actif__EUR3M</v>
      </c>
      <c r="CB863" t="str">
        <f t="shared" si="97"/>
        <v>EUR3M</v>
      </c>
    </row>
    <row r="864" spans="1:80" x14ac:dyDescent="0.3">
      <c r="A864">
        <v>4</v>
      </c>
      <c r="B864" t="s">
        <v>17</v>
      </c>
      <c r="C864" t="s">
        <v>18</v>
      </c>
      <c r="D864" t="s">
        <v>32</v>
      </c>
      <c r="E864" t="s">
        <v>42</v>
      </c>
      <c r="F864" t="s">
        <v>21</v>
      </c>
      <c r="G864" t="s">
        <v>22</v>
      </c>
      <c r="H864" t="s">
        <v>34</v>
      </c>
      <c r="I864" t="s">
        <v>47</v>
      </c>
      <c r="J864" t="s">
        <v>36</v>
      </c>
      <c r="M864">
        <v>1894691.2980734301</v>
      </c>
      <c r="N864">
        <v>3620066.5042841602</v>
      </c>
      <c r="O864">
        <v>3741045.3087606402</v>
      </c>
      <c r="P864">
        <v>3865170.66713303</v>
      </c>
      <c r="Q864">
        <v>3986886.8962984802</v>
      </c>
      <c r="R864">
        <v>4106184.2398268799</v>
      </c>
      <c r="S864">
        <v>4228508.2191435397</v>
      </c>
      <c r="T864">
        <v>4346624.0814233404</v>
      </c>
      <c r="U864">
        <v>4467748.7574698702</v>
      </c>
      <c r="V864">
        <v>4586503.2230837001</v>
      </c>
      <c r="W864">
        <v>4699016.8901423104</v>
      </c>
      <c r="X864">
        <v>4822404.2975353999</v>
      </c>
      <c r="Y864">
        <v>4937715.5094035296</v>
      </c>
      <c r="Z864">
        <v>5055927.5335974004</v>
      </c>
      <c r="AA864">
        <v>5170076.90232448</v>
      </c>
      <c r="AB864">
        <v>5287153.7648181897</v>
      </c>
      <c r="AC864">
        <v>5401938.7391373497</v>
      </c>
      <c r="AD864">
        <v>5514478.3667013701</v>
      </c>
      <c r="AE864">
        <v>5629972.3058385001</v>
      </c>
      <c r="AF864">
        <v>5741572.9642832195</v>
      </c>
      <c r="AG864">
        <v>5856040.8306020303</v>
      </c>
      <c r="AH864">
        <v>5968219.5394344702</v>
      </c>
      <c r="AI864">
        <v>6074375.4116474204</v>
      </c>
      <c r="AJ864">
        <v>6190638.0532262595</v>
      </c>
      <c r="AK864">
        <v>6299254.5148935001</v>
      </c>
      <c r="AL864">
        <v>6410603.1034669699</v>
      </c>
      <c r="AM864">
        <v>6518034.3851329302</v>
      </c>
      <c r="AN864">
        <v>6628072.4843501197</v>
      </c>
      <c r="AO864">
        <v>6735830.9838228803</v>
      </c>
      <c r="AP864">
        <v>6841352.8868200798</v>
      </c>
      <c r="AQ864">
        <v>6949436.8247018</v>
      </c>
      <c r="AR864">
        <v>7053650.90171907</v>
      </c>
      <c r="AS864">
        <v>7160372.7062229598</v>
      </c>
      <c r="AT864">
        <v>7264827.7295630798</v>
      </c>
      <c r="AU864">
        <v>7363594.88305825</v>
      </c>
      <c r="AV864">
        <v>7471705.9859185098</v>
      </c>
      <c r="AW864">
        <v>7572631.3502870202</v>
      </c>
      <c r="AX864">
        <v>7675993.0335614197</v>
      </c>
      <c r="AY864">
        <v>7775665.95384253</v>
      </c>
      <c r="AZ864">
        <v>7877787.0086209597</v>
      </c>
      <c r="BA864">
        <v>7977741.5119561497</v>
      </c>
      <c r="BB864">
        <v>8075455.8381706001</v>
      </c>
      <c r="BC864">
        <v>8175366.0328175696</v>
      </c>
      <c r="BD864">
        <v>8271546.5663852002</v>
      </c>
      <c r="BE864">
        <v>8369872.3191594603</v>
      </c>
      <c r="BF864">
        <v>8465952.5334581509</v>
      </c>
      <c r="BG864">
        <v>8558256.0555725191</v>
      </c>
      <c r="BH864">
        <v>8655622.2772141006</v>
      </c>
      <c r="BI864">
        <v>8747787.2482396998</v>
      </c>
      <c r="BJ864">
        <v>8841935.6093534809</v>
      </c>
      <c r="BK864">
        <v>8932501.8677751701</v>
      </c>
      <c r="BL864">
        <v>9025048.3892312795</v>
      </c>
      <c r="BM864">
        <v>9115500.9593302701</v>
      </c>
      <c r="BN864">
        <v>9203977.3494055904</v>
      </c>
      <c r="BO864">
        <v>9294563.7401713897</v>
      </c>
      <c r="BP864">
        <v>9381875.7722669393</v>
      </c>
      <c r="BQ864">
        <v>9471273.5784292798</v>
      </c>
      <c r="BR864">
        <v>9558852.9807831906</v>
      </c>
      <c r="BS864">
        <v>9641873.6505514607</v>
      </c>
      <c r="BT864">
        <v>9733025.8335544392</v>
      </c>
      <c r="BU864">
        <f t="shared" ca="1" si="99"/>
        <v>4030404.1985978973</v>
      </c>
      <c r="BV864">
        <f t="shared" ca="1" si="99"/>
        <v>5569009.1600845186</v>
      </c>
      <c r="BW864">
        <f t="shared" ca="1" si="99"/>
        <v>6891394.7824725127</v>
      </c>
      <c r="BX864">
        <f t="shared" ca="1" si="99"/>
        <v>8120990.8734204741</v>
      </c>
      <c r="BY864">
        <f t="shared" ca="1" si="99"/>
        <v>9245684.7482576836</v>
      </c>
      <c r="BZ864" t="str">
        <f>VLOOKUP($A864,[1]UNITES!$H$2:$I$20,2,FALSE) &amp; "__" &amp; $D864 &amp; "__" &amp;CB864</f>
        <v>-100 BP TC / -100 BP LT / -50 BP INF__Crédit de trésorerie__EUR3M</v>
      </c>
      <c r="CA864" t="str">
        <f>VLOOKUP($A864,[1]UNITES!$H$2:$I$20,2,FALSE) &amp; "__" &amp; $E864 &amp; "__" &amp; $F864 &amp; "__" &amp; CB864</f>
        <v>-100 BP TC / -100 BP LT / -50 BP INF__Découvert__B Actif__EUR3M</v>
      </c>
      <c r="CB864" t="str">
        <f t="shared" si="97"/>
        <v>EUR3M</v>
      </c>
    </row>
    <row r="865" spans="1:80" x14ac:dyDescent="0.3">
      <c r="A865">
        <v>4</v>
      </c>
      <c r="B865" t="s">
        <v>17</v>
      </c>
      <c r="C865" t="s">
        <v>18</v>
      </c>
      <c r="D865" t="s">
        <v>32</v>
      </c>
      <c r="E865" t="s">
        <v>42</v>
      </c>
      <c r="F865" t="s">
        <v>21</v>
      </c>
      <c r="G865" t="s">
        <v>22</v>
      </c>
      <c r="H865" t="s">
        <v>34</v>
      </c>
      <c r="I865" t="s">
        <v>48</v>
      </c>
      <c r="J865" t="s">
        <v>36</v>
      </c>
      <c r="M865">
        <v>250998.800164774</v>
      </c>
      <c r="N865">
        <v>480142.40483132901</v>
      </c>
      <c r="O865">
        <v>497199.14432639902</v>
      </c>
      <c r="P865">
        <v>514699.51743466</v>
      </c>
      <c r="Q865">
        <v>531860.23325237702</v>
      </c>
      <c r="R865">
        <v>548679.90969352704</v>
      </c>
      <c r="S865">
        <v>565926.30746828904</v>
      </c>
      <c r="T865">
        <v>582579.40704911505</v>
      </c>
      <c r="U865">
        <v>599656.71458720602</v>
      </c>
      <c r="V865">
        <v>616399.85040464997</v>
      </c>
      <c r="W865">
        <v>632263.10041506402</v>
      </c>
      <c r="X865">
        <v>649659.42784583801</v>
      </c>
      <c r="Y865">
        <v>665917.09710382402</v>
      </c>
      <c r="Z865">
        <v>682583.75367390399</v>
      </c>
      <c r="AA865">
        <v>698677.61712533003</v>
      </c>
      <c r="AB865">
        <v>715184.22756627295</v>
      </c>
      <c r="AC865">
        <v>731367.70660915505</v>
      </c>
      <c r="AD865">
        <v>747234.61582387402</v>
      </c>
      <c r="AE865">
        <v>763518.05179155106</v>
      </c>
      <c r="AF865">
        <v>779252.57184489304</v>
      </c>
      <c r="AG865">
        <v>795391.34052215295</v>
      </c>
      <c r="AH865">
        <v>811207.36440350302</v>
      </c>
      <c r="AI865">
        <v>826174.22554236103</v>
      </c>
      <c r="AJ865">
        <v>842566.04023054102</v>
      </c>
      <c r="AK865">
        <v>857879.826563176</v>
      </c>
      <c r="AL865">
        <v>873578.80799283599</v>
      </c>
      <c r="AM865">
        <v>888725.48791675805</v>
      </c>
      <c r="AN865">
        <v>904239.70543231897</v>
      </c>
      <c r="AO865">
        <v>919432.524151969</v>
      </c>
      <c r="AP865">
        <v>934310.00794668298</v>
      </c>
      <c r="AQ865">
        <v>949548.70933303004</v>
      </c>
      <c r="AR865">
        <v>964241.79863299895</v>
      </c>
      <c r="AS865">
        <v>979288.45677190798</v>
      </c>
      <c r="AT865">
        <v>994015.52258802799</v>
      </c>
      <c r="AU865">
        <v>1007940.65566169</v>
      </c>
      <c r="AV865">
        <v>1023183.18809105</v>
      </c>
      <c r="AW865">
        <v>1037412.60668103</v>
      </c>
      <c r="AX865">
        <v>1051985.51940028</v>
      </c>
      <c r="AY865">
        <v>1066038.3553664901</v>
      </c>
      <c r="AZ865">
        <v>1080436.3536125</v>
      </c>
      <c r="BA865">
        <v>1094528.8884604599</v>
      </c>
      <c r="BB865">
        <v>1108305.5820609101</v>
      </c>
      <c r="BC865">
        <v>1122391.8736400499</v>
      </c>
      <c r="BD865">
        <v>1135952.3220790599</v>
      </c>
      <c r="BE865">
        <v>1149815.2201096599</v>
      </c>
      <c r="BF865">
        <v>1163361.5210863</v>
      </c>
      <c r="BG865">
        <v>1176375.3511170901</v>
      </c>
      <c r="BH865">
        <v>1190102.9707812699</v>
      </c>
      <c r="BI865">
        <v>1203097.2681231401</v>
      </c>
      <c r="BJ865">
        <v>1216371.19983077</v>
      </c>
      <c r="BK865">
        <v>1229140.0881402299</v>
      </c>
      <c r="BL865">
        <v>1242188.17823482</v>
      </c>
      <c r="BM865">
        <v>1254941.0466302901</v>
      </c>
      <c r="BN865">
        <v>1267415.2901653601</v>
      </c>
      <c r="BO865">
        <v>1280187.0172920199</v>
      </c>
      <c r="BP865">
        <v>1292497.0961818199</v>
      </c>
      <c r="BQ865">
        <v>1305101.2518245101</v>
      </c>
      <c r="BR865">
        <v>1317449.02828422</v>
      </c>
      <c r="BS865">
        <v>1329154.0708725499</v>
      </c>
      <c r="BT865">
        <v>1342005.57152615</v>
      </c>
      <c r="BU865">
        <f t="shared" ref="BU865:BY874" ca="1" si="100">IFERROR(SUM(OFFSET($A865,0,12*BU$4,1,12))/12,0)</f>
        <v>539172.06812276912</v>
      </c>
      <c r="BV865">
        <f t="shared" ca="1" si="100"/>
        <v>754922.88435311348</v>
      </c>
      <c r="BW865">
        <f t="shared" ca="1" si="100"/>
        <v>941365.39092353731</v>
      </c>
      <c r="BX865">
        <f t="shared" ca="1" si="100"/>
        <v>1114725.5470329251</v>
      </c>
      <c r="BY865">
        <f t="shared" ca="1" si="100"/>
        <v>1273295.5922588233</v>
      </c>
      <c r="BZ865" t="str">
        <f>VLOOKUP($A865,[1]UNITES!$H$2:$I$20,2,FALSE) &amp; "__" &amp; $D865 &amp; "__" &amp;CB865</f>
        <v>-100 BP TC / -100 BP LT / -50 BP INF__Crédit de trésorerie__EUR3M</v>
      </c>
      <c r="CA865" t="str">
        <f>VLOOKUP($A865,[1]UNITES!$H$2:$I$20,2,FALSE) &amp; "__" &amp; $E865 &amp; "__" &amp; $F865 &amp; "__" &amp; CB865</f>
        <v>-100 BP TC / -100 BP LT / -50 BP INF__Découvert__B Actif__EUR3M</v>
      </c>
      <c r="CB865" t="str">
        <f t="shared" si="97"/>
        <v>EUR3M</v>
      </c>
    </row>
    <row r="866" spans="1:80" x14ac:dyDescent="0.3">
      <c r="A866">
        <v>4</v>
      </c>
      <c r="B866" t="s">
        <v>17</v>
      </c>
      <c r="C866" t="s">
        <v>18</v>
      </c>
      <c r="D866" t="s">
        <v>32</v>
      </c>
      <c r="E866" t="s">
        <v>42</v>
      </c>
      <c r="F866" t="s">
        <v>21</v>
      </c>
      <c r="G866" t="s">
        <v>26</v>
      </c>
      <c r="H866" t="s">
        <v>34</v>
      </c>
      <c r="I866" t="s">
        <v>35</v>
      </c>
      <c r="J866" t="s">
        <v>36</v>
      </c>
      <c r="M866">
        <v>21325.976303974199</v>
      </c>
      <c r="N866">
        <v>19423.6456859715</v>
      </c>
      <c r="O866">
        <v>19205.661331867301</v>
      </c>
      <c r="P866">
        <v>18982.009943142599</v>
      </c>
      <c r="Q866">
        <v>18762.699767626</v>
      </c>
      <c r="R866">
        <v>18547.745069983001</v>
      </c>
      <c r="S866">
        <v>18327.3356661338</v>
      </c>
      <c r="T866">
        <v>18114.512630293699</v>
      </c>
      <c r="U866">
        <v>17896.267379985598</v>
      </c>
      <c r="V866">
        <v>17682.2874910926</v>
      </c>
      <c r="W866">
        <v>17479.555036239999</v>
      </c>
      <c r="X866">
        <v>17257.2344219365</v>
      </c>
      <c r="Y866">
        <v>17049.463945720399</v>
      </c>
      <c r="Z866">
        <v>16836.466979077701</v>
      </c>
      <c r="AA866">
        <v>16630.788578330801</v>
      </c>
      <c r="AB866">
        <v>16419.833741959399</v>
      </c>
      <c r="AC866">
        <v>16213.0102433006</v>
      </c>
      <c r="AD866">
        <v>16010.233343448401</v>
      </c>
      <c r="AE866">
        <v>15802.1335345972</v>
      </c>
      <c r="AF866">
        <v>15601.048997681901</v>
      </c>
      <c r="AG866">
        <v>15394.797236629</v>
      </c>
      <c r="AH866">
        <v>15192.6680582559</v>
      </c>
      <c r="AI866">
        <v>15001.3929035048</v>
      </c>
      <c r="AJ866">
        <v>14791.907940912201</v>
      </c>
      <c r="AK866">
        <v>14596.1957110043</v>
      </c>
      <c r="AL866">
        <v>14395.565058386899</v>
      </c>
      <c r="AM866">
        <v>14201.9930943659</v>
      </c>
      <c r="AN866">
        <v>14003.720073967201</v>
      </c>
      <c r="AO866">
        <v>13809.559296252701</v>
      </c>
      <c r="AP866">
        <v>13619.4253430465</v>
      </c>
      <c r="AQ866">
        <v>13424.6742798871</v>
      </c>
      <c r="AR866">
        <v>13236.8984494834</v>
      </c>
      <c r="AS866">
        <v>13044.604720252501</v>
      </c>
      <c r="AT866">
        <v>12856.3946289003</v>
      </c>
      <c r="AU866">
        <v>12678.432312885299</v>
      </c>
      <c r="AV866">
        <v>12483.633729143799</v>
      </c>
      <c r="AW866">
        <v>12301.7818860261</v>
      </c>
      <c r="AX866">
        <v>12115.5394128232</v>
      </c>
      <c r="AY866">
        <v>11935.947047440101</v>
      </c>
      <c r="AZ866">
        <v>11751.942428550199</v>
      </c>
      <c r="BA866">
        <v>11571.841120279199</v>
      </c>
      <c r="BB866">
        <v>11395.7788822413</v>
      </c>
      <c r="BC866">
        <v>11215.7565768202</v>
      </c>
      <c r="BD866">
        <v>11042.4550421452</v>
      </c>
      <c r="BE866">
        <v>10865.2881793536</v>
      </c>
      <c r="BF866">
        <v>10692.168066317499</v>
      </c>
      <c r="BG866">
        <v>10525.8528701989</v>
      </c>
      <c r="BH866">
        <v>10350.4144171878</v>
      </c>
      <c r="BI866">
        <v>10184.346426473499</v>
      </c>
      <c r="BJ866">
        <v>10014.706552190601</v>
      </c>
      <c r="BK866">
        <v>9851.5213447147798</v>
      </c>
      <c r="BL866">
        <v>9684.7682349459901</v>
      </c>
      <c r="BM866">
        <v>9521.7910349737704</v>
      </c>
      <c r="BN866">
        <v>9362.3704916057904</v>
      </c>
      <c r="BO866">
        <v>9199.1449619206396</v>
      </c>
      <c r="BP866">
        <v>9041.8218527057797</v>
      </c>
      <c r="BQ866">
        <v>8880.7446080647405</v>
      </c>
      <c r="BR866">
        <v>8722.9442929559791</v>
      </c>
      <c r="BS866">
        <v>8573.3519626201905</v>
      </c>
      <c r="BT866">
        <v>8409.1097641843899</v>
      </c>
      <c r="BU866">
        <f t="shared" ca="1" si="100"/>
        <v>18583.744227353902</v>
      </c>
      <c r="BV866">
        <f t="shared" ca="1" si="100"/>
        <v>15911.978791951527</v>
      </c>
      <c r="BW866">
        <f t="shared" ca="1" si="100"/>
        <v>13529.258058131325</v>
      </c>
      <c r="BX866">
        <f t="shared" ca="1" si="100"/>
        <v>11313.730494115276</v>
      </c>
      <c r="BY866">
        <f t="shared" ca="1" si="100"/>
        <v>9287.2184606130122</v>
      </c>
      <c r="BZ866" t="str">
        <f>VLOOKUP($A866,[1]UNITES!$H$2:$I$20,2,FALSE) &amp; "__" &amp; $D866 &amp; "__" &amp;CB866</f>
        <v>-100 BP TC / -100 BP LT / -50 BP INF__Crédit de trésorerie__EUR3M</v>
      </c>
      <c r="CA866" t="str">
        <f>VLOOKUP($A866,[1]UNITES!$H$2:$I$20,2,FALSE) &amp; "__" &amp; $E866 &amp; "__" &amp; $F866 &amp; "__" &amp; CB866</f>
        <v>-100 BP TC / -100 BP LT / -50 BP INF__Découvert__B Actif__EUR3M</v>
      </c>
      <c r="CB866" t="str">
        <f t="shared" si="97"/>
        <v>EUR3M</v>
      </c>
    </row>
    <row r="867" spans="1:80" x14ac:dyDescent="0.3">
      <c r="A867">
        <v>4</v>
      </c>
      <c r="B867" t="s">
        <v>17</v>
      </c>
      <c r="C867" t="s">
        <v>18</v>
      </c>
      <c r="D867" t="s">
        <v>32</v>
      </c>
      <c r="E867" t="s">
        <v>42</v>
      </c>
      <c r="F867" t="s">
        <v>21</v>
      </c>
      <c r="G867" t="s">
        <v>26</v>
      </c>
      <c r="H867" t="s">
        <v>34</v>
      </c>
      <c r="I867" t="s">
        <v>43</v>
      </c>
      <c r="J867" t="s">
        <v>36</v>
      </c>
      <c r="M867">
        <v>856.71533333333298</v>
      </c>
      <c r="N867">
        <v>780.29387096774099</v>
      </c>
      <c r="O867">
        <v>771.53933333333202</v>
      </c>
      <c r="P867">
        <v>762.55225806451494</v>
      </c>
      <c r="Q867">
        <v>753.73967741935405</v>
      </c>
      <c r="R867">
        <v>745.10866666666504</v>
      </c>
      <c r="S867">
        <v>736.25354838709598</v>
      </c>
      <c r="T867">
        <v>727.70133333333195</v>
      </c>
      <c r="U867">
        <v>718.938387096773</v>
      </c>
      <c r="V867">
        <v>710.34483870967597</v>
      </c>
      <c r="W867">
        <v>702.19999999999902</v>
      </c>
      <c r="X867">
        <v>693.26870967741797</v>
      </c>
      <c r="Y867">
        <v>684.91799999999898</v>
      </c>
      <c r="Z867">
        <v>676.35806451612802</v>
      </c>
      <c r="AA867">
        <v>668.09599999999898</v>
      </c>
      <c r="AB867">
        <v>659.62193548386995</v>
      </c>
      <c r="AC867">
        <v>651.31387096774097</v>
      </c>
      <c r="AD867">
        <v>643.16999999999905</v>
      </c>
      <c r="AE867">
        <v>634.81225806451505</v>
      </c>
      <c r="AF867">
        <v>626.73199999999895</v>
      </c>
      <c r="AG867">
        <v>618.44612903225698</v>
      </c>
      <c r="AH867">
        <v>610.32806451612805</v>
      </c>
      <c r="AI867">
        <v>602.64499999999896</v>
      </c>
      <c r="AJ867">
        <v>594.22741935483805</v>
      </c>
      <c r="AK867">
        <v>586.36466666666604</v>
      </c>
      <c r="AL867">
        <v>578.30677419354697</v>
      </c>
      <c r="AM867">
        <v>570.52733333333299</v>
      </c>
      <c r="AN867">
        <v>562.56161290322495</v>
      </c>
      <c r="AO867">
        <v>554.76354838709597</v>
      </c>
      <c r="AP867">
        <v>547.12733333333199</v>
      </c>
      <c r="AQ867">
        <v>539.30290322580595</v>
      </c>
      <c r="AR867">
        <v>531.760666666666</v>
      </c>
      <c r="AS867">
        <v>524.03774193548304</v>
      </c>
      <c r="AT867">
        <v>516.47516129032203</v>
      </c>
      <c r="AU867">
        <v>509.32499999999902</v>
      </c>
      <c r="AV867">
        <v>501.49999999999898</v>
      </c>
      <c r="AW867">
        <v>494.19333333333299</v>
      </c>
      <c r="AX867">
        <v>486.70935483870898</v>
      </c>
      <c r="AY867">
        <v>479.49666666666599</v>
      </c>
      <c r="AZ867">
        <v>472.10322580645101</v>
      </c>
      <c r="BA867">
        <v>464.86612903225699</v>
      </c>
      <c r="BB867">
        <v>457.796666666666</v>
      </c>
      <c r="BC867">
        <v>450.56645161290299</v>
      </c>
      <c r="BD867">
        <v>443.60533333333302</v>
      </c>
      <c r="BE867">
        <v>436.486774193548</v>
      </c>
      <c r="BF867">
        <v>429.52967741935402</v>
      </c>
      <c r="BG867">
        <v>422.84655172413699</v>
      </c>
      <c r="BH867">
        <v>415.80096774193498</v>
      </c>
      <c r="BI867">
        <v>409.12999999999897</v>
      </c>
      <c r="BJ867">
        <v>402.31677419354799</v>
      </c>
      <c r="BK867">
        <v>395.76399999999899</v>
      </c>
      <c r="BL867">
        <v>389.06161290322501</v>
      </c>
      <c r="BM867">
        <v>382.51451612903202</v>
      </c>
      <c r="BN867">
        <v>376.10866666666601</v>
      </c>
      <c r="BO867">
        <v>369.54838709677398</v>
      </c>
      <c r="BP867">
        <v>363.231999999999</v>
      </c>
      <c r="BQ867">
        <v>356.762258064516</v>
      </c>
      <c r="BR867">
        <v>350.424193548387</v>
      </c>
      <c r="BS867">
        <v>344.414999999999</v>
      </c>
      <c r="BT867">
        <v>337.816129032258</v>
      </c>
      <c r="BU867">
        <f t="shared" ca="1" si="100"/>
        <v>746.55466308243615</v>
      </c>
      <c r="BV867">
        <f t="shared" ca="1" si="100"/>
        <v>639.22239516128946</v>
      </c>
      <c r="BW867">
        <f t="shared" ca="1" si="100"/>
        <v>543.50439516128938</v>
      </c>
      <c r="BX867">
        <f t="shared" ca="1" si="100"/>
        <v>454.50009436410761</v>
      </c>
      <c r="BY867">
        <f t="shared" ca="1" si="100"/>
        <v>373.09112813620021</v>
      </c>
      <c r="BZ867" t="str">
        <f>VLOOKUP($A867,[1]UNITES!$H$2:$I$20,2,FALSE) &amp; "__" &amp; $D867 &amp; "__" &amp;CB867</f>
        <v>-100 BP TC / -100 BP LT / -50 BP INF__Crédit de trésorerie__EUR3M</v>
      </c>
      <c r="CA867" t="str">
        <f>VLOOKUP($A867,[1]UNITES!$H$2:$I$20,2,FALSE) &amp; "__" &amp; $E867 &amp; "__" &amp; $F867 &amp; "__" &amp; CB867</f>
        <v>-100 BP TC / -100 BP LT / -50 BP INF__Découvert__B Actif__EUR3M</v>
      </c>
      <c r="CB867" t="str">
        <f t="shared" si="97"/>
        <v>EUR3M</v>
      </c>
    </row>
    <row r="868" spans="1:80" x14ac:dyDescent="0.3">
      <c r="A868">
        <v>4</v>
      </c>
      <c r="B868" t="s">
        <v>17</v>
      </c>
      <c r="C868" t="s">
        <v>18</v>
      </c>
      <c r="D868" t="s">
        <v>32</v>
      </c>
      <c r="E868" t="s">
        <v>42</v>
      </c>
      <c r="F868" t="s">
        <v>21</v>
      </c>
      <c r="G868" t="s">
        <v>26</v>
      </c>
      <c r="H868" t="s">
        <v>34</v>
      </c>
      <c r="I868" t="s">
        <v>44</v>
      </c>
      <c r="J868" t="s">
        <v>36</v>
      </c>
      <c r="M868">
        <v>39274871.643031597</v>
      </c>
      <c r="N868">
        <v>35771454.638277598</v>
      </c>
      <c r="O868">
        <v>35370006.167690597</v>
      </c>
      <c r="P868">
        <v>34958116.365919396</v>
      </c>
      <c r="Q868">
        <v>34554220.865869701</v>
      </c>
      <c r="R868">
        <v>34158352.048874602</v>
      </c>
      <c r="S868">
        <v>33752439.841899902</v>
      </c>
      <c r="T868">
        <v>33360491.584776402</v>
      </c>
      <c r="U868">
        <v>32958559.058576301</v>
      </c>
      <c r="V868">
        <v>32564491.686269701</v>
      </c>
      <c r="W868">
        <v>32191133.398965701</v>
      </c>
      <c r="X868">
        <v>31781692.389076501</v>
      </c>
      <c r="Y868">
        <v>31399050.906534702</v>
      </c>
      <c r="Z868">
        <v>31006783.529948801</v>
      </c>
      <c r="AA868">
        <v>30627997.424439799</v>
      </c>
      <c r="AB868">
        <v>30239496.9192091</v>
      </c>
      <c r="AC868">
        <v>29858601.662065402</v>
      </c>
      <c r="AD868">
        <v>29485157.221632302</v>
      </c>
      <c r="AE868">
        <v>29101909.394230202</v>
      </c>
      <c r="AF868">
        <v>28731580.781539399</v>
      </c>
      <c r="AG868">
        <v>28351737.7896217</v>
      </c>
      <c r="AH868">
        <v>27979491.006995201</v>
      </c>
      <c r="AI868">
        <v>27627230.0334034</v>
      </c>
      <c r="AJ868">
        <v>27241431.378839798</v>
      </c>
      <c r="AK868">
        <v>26881005.329978202</v>
      </c>
      <c r="AL868">
        <v>26511513.1568144</v>
      </c>
      <c r="AM868">
        <v>26155019.935222</v>
      </c>
      <c r="AN868">
        <v>25789876.418660998</v>
      </c>
      <c r="AO868">
        <v>25432297.378616899</v>
      </c>
      <c r="AP868">
        <v>25082140.115089901</v>
      </c>
      <c r="AQ868">
        <v>24723481.171110298</v>
      </c>
      <c r="AR868">
        <v>24377663.730336402</v>
      </c>
      <c r="AS868">
        <v>24023524.792314399</v>
      </c>
      <c r="AT868">
        <v>23676907.790336099</v>
      </c>
      <c r="AU868">
        <v>23349165.057876401</v>
      </c>
      <c r="AV868">
        <v>22990415.968316</v>
      </c>
      <c r="AW868">
        <v>22655511.5834576</v>
      </c>
      <c r="AX868">
        <v>22312522.657587402</v>
      </c>
      <c r="AY868">
        <v>21981774.2867079</v>
      </c>
      <c r="AZ868">
        <v>21642902.199117899</v>
      </c>
      <c r="BA868">
        <v>21311219.456818901</v>
      </c>
      <c r="BB868">
        <v>20986970.371918701</v>
      </c>
      <c r="BC868">
        <v>20655434.647383299</v>
      </c>
      <c r="BD868">
        <v>20336275.1951719</v>
      </c>
      <c r="BE868">
        <v>20009997.199561801</v>
      </c>
      <c r="BF868">
        <v>19691170.649522498</v>
      </c>
      <c r="BG868">
        <v>19384876.432388101</v>
      </c>
      <c r="BH868">
        <v>19061782.4739611</v>
      </c>
      <c r="BI868">
        <v>18755948.012977201</v>
      </c>
      <c r="BJ868">
        <v>18443532.006788202</v>
      </c>
      <c r="BK868">
        <v>18143002.6195684</v>
      </c>
      <c r="BL868">
        <v>17835902.0425198</v>
      </c>
      <c r="BM868">
        <v>17535749.913773101</v>
      </c>
      <c r="BN868">
        <v>17242155.4287907</v>
      </c>
      <c r="BO868">
        <v>16941559.247248299</v>
      </c>
      <c r="BP868">
        <v>16651828.4700513</v>
      </c>
      <c r="BQ868">
        <v>16355176.390724501</v>
      </c>
      <c r="BR868">
        <v>16064558.4064952</v>
      </c>
      <c r="BS868">
        <v>15789067.831945</v>
      </c>
      <c r="BT868">
        <v>15486594.1490045</v>
      </c>
      <c r="BU868">
        <f t="shared" ca="1" si="100"/>
        <v>34224652.474102326</v>
      </c>
      <c r="BV868">
        <f t="shared" ca="1" si="100"/>
        <v>29304205.670704979</v>
      </c>
      <c r="BW868">
        <f t="shared" ca="1" si="100"/>
        <v>24916084.237056002</v>
      </c>
      <c r="BX868">
        <f t="shared" ca="1" si="100"/>
        <v>20835869.762799758</v>
      </c>
      <c r="BY868">
        <f t="shared" ca="1" si="100"/>
        <v>17103756.20999052</v>
      </c>
      <c r="BZ868" t="str">
        <f>VLOOKUP($A868,[1]UNITES!$H$2:$I$20,2,FALSE) &amp; "__" &amp; $D868 &amp; "__" &amp;CB868</f>
        <v>-100 BP TC / -100 BP LT / -50 BP INF__Crédit de trésorerie__EUR3M</v>
      </c>
      <c r="CA868" t="str">
        <f>VLOOKUP($A868,[1]UNITES!$H$2:$I$20,2,FALSE) &amp; "__" &amp; $E868 &amp; "__" &amp; $F868 &amp; "__" &amp; CB868</f>
        <v>-100 BP TC / -100 BP LT / -50 BP INF__Découvert__B Actif__EUR3M</v>
      </c>
      <c r="CB868" t="str">
        <f t="shared" si="97"/>
        <v>EUR3M</v>
      </c>
    </row>
    <row r="869" spans="1:80" x14ac:dyDescent="0.3">
      <c r="A869">
        <v>4</v>
      </c>
      <c r="B869" t="s">
        <v>17</v>
      </c>
      <c r="C869" t="s">
        <v>18</v>
      </c>
      <c r="D869" t="s">
        <v>32</v>
      </c>
      <c r="E869" t="s">
        <v>42</v>
      </c>
      <c r="F869" t="s">
        <v>21</v>
      </c>
      <c r="G869" t="s">
        <v>26</v>
      </c>
      <c r="H869" t="s">
        <v>34</v>
      </c>
      <c r="I869" t="s">
        <v>45</v>
      </c>
      <c r="J869" t="s">
        <v>36</v>
      </c>
      <c r="M869">
        <v>4173070.8271601801</v>
      </c>
      <c r="N869">
        <v>3800822.4463553401</v>
      </c>
      <c r="O869">
        <v>3758167.3654708602</v>
      </c>
      <c r="P869">
        <v>3714402.8611448901</v>
      </c>
      <c r="Q869">
        <v>3671487.77595919</v>
      </c>
      <c r="R869">
        <v>3629425.5507309702</v>
      </c>
      <c r="S869">
        <v>3586296.1807494499</v>
      </c>
      <c r="T869">
        <v>3544650.5220160801</v>
      </c>
      <c r="U869">
        <v>3501944.0087659899</v>
      </c>
      <c r="V869">
        <v>3460073.1880970099</v>
      </c>
      <c r="W869">
        <v>3420402.7669454101</v>
      </c>
      <c r="X869">
        <v>3376898.4515980901</v>
      </c>
      <c r="Y869">
        <v>3336241.6672308799</v>
      </c>
      <c r="Z869">
        <v>3294562.1070351298</v>
      </c>
      <c r="AA869">
        <v>3254314.9685176099</v>
      </c>
      <c r="AB869">
        <v>3213035.6431177901</v>
      </c>
      <c r="AC869">
        <v>3172564.3979334799</v>
      </c>
      <c r="AD869">
        <v>3132884.8257818799</v>
      </c>
      <c r="AE869">
        <v>3092163.6153071099</v>
      </c>
      <c r="AF869">
        <v>3052815.1110696699</v>
      </c>
      <c r="AG869">
        <v>3012455.6742940298</v>
      </c>
      <c r="AH869">
        <v>2972903.35523928</v>
      </c>
      <c r="AI869">
        <v>2935474.5916696</v>
      </c>
      <c r="AJ869">
        <v>2894482.3484204798</v>
      </c>
      <c r="AK869">
        <v>2856186.0156245101</v>
      </c>
      <c r="AL869">
        <v>2816926.3838602402</v>
      </c>
      <c r="AM869">
        <v>2779047.9315806301</v>
      </c>
      <c r="AN869">
        <v>2740250.3580101798</v>
      </c>
      <c r="AO869">
        <v>2702256.52863373</v>
      </c>
      <c r="AP869">
        <v>2665051.28418246</v>
      </c>
      <c r="AQ869">
        <v>2626942.7179457298</v>
      </c>
      <c r="AR869">
        <v>2590198.5994732198</v>
      </c>
      <c r="AS869">
        <v>2552570.2920969799</v>
      </c>
      <c r="AT869">
        <v>2515741.2104631299</v>
      </c>
      <c r="AU869">
        <v>2480917.5814110599</v>
      </c>
      <c r="AV869">
        <v>2442799.4339700299</v>
      </c>
      <c r="AW869">
        <v>2407214.85670248</v>
      </c>
      <c r="AX869">
        <v>2370771.2719935798</v>
      </c>
      <c r="AY869">
        <v>2335628.2819951</v>
      </c>
      <c r="AZ869">
        <v>2299622.1232434302</v>
      </c>
      <c r="BA869">
        <v>2264379.8545137099</v>
      </c>
      <c r="BB869">
        <v>2229927.4379349798</v>
      </c>
      <c r="BC869">
        <v>2194700.7902805302</v>
      </c>
      <c r="BD869">
        <v>2160789.1585623198</v>
      </c>
      <c r="BE869">
        <v>2126121.1618544301</v>
      </c>
      <c r="BF869">
        <v>2092244.90151258</v>
      </c>
      <c r="BG869">
        <v>2059700.23910252</v>
      </c>
      <c r="BH869">
        <v>2025370.55147455</v>
      </c>
      <c r="BI869">
        <v>1992874.7358001501</v>
      </c>
      <c r="BJ869">
        <v>1959679.61756621</v>
      </c>
      <c r="BK869">
        <v>1927747.4830964401</v>
      </c>
      <c r="BL869">
        <v>1895117.1407552999</v>
      </c>
      <c r="BM869">
        <v>1863225.09493071</v>
      </c>
      <c r="BN869">
        <v>1832029.81370866</v>
      </c>
      <c r="BO869">
        <v>1800090.5836044799</v>
      </c>
      <c r="BP869">
        <v>1769305.8383396601</v>
      </c>
      <c r="BQ869">
        <v>1737785.6790529101</v>
      </c>
      <c r="BR869">
        <v>1706906.66258374</v>
      </c>
      <c r="BS869">
        <v>1677634.9759541799</v>
      </c>
      <c r="BT869">
        <v>1645496.25512945</v>
      </c>
      <c r="BU869">
        <f t="shared" ca="1" si="100"/>
        <v>3636470.1620827881</v>
      </c>
      <c r="BV869">
        <f t="shared" ca="1" si="100"/>
        <v>3113658.192134745</v>
      </c>
      <c r="BW869">
        <f t="shared" ca="1" si="100"/>
        <v>2647407.3614376583</v>
      </c>
      <c r="BX869">
        <f t="shared" ca="1" si="100"/>
        <v>2213872.5524308509</v>
      </c>
      <c r="BY869">
        <f t="shared" ca="1" si="100"/>
        <v>1817324.4900434904</v>
      </c>
      <c r="BZ869" t="str">
        <f>VLOOKUP($A869,[1]UNITES!$H$2:$I$20,2,FALSE) &amp; "__" &amp; $D869 &amp; "__" &amp;CB869</f>
        <v>-100 BP TC / -100 BP LT / -50 BP INF__Crédit de trésorerie__EUR3M</v>
      </c>
      <c r="CA869" t="str">
        <f>VLOOKUP($A869,[1]UNITES!$H$2:$I$20,2,FALSE) &amp; "__" &amp; $E869 &amp; "__" &amp; $F869 &amp; "__" &amp; CB869</f>
        <v>-100 BP TC / -100 BP LT / -50 BP INF__Découvert__B Actif__EUR3M</v>
      </c>
      <c r="CB869" t="str">
        <f t="shared" si="97"/>
        <v>EUR3M</v>
      </c>
    </row>
    <row r="870" spans="1:80" x14ac:dyDescent="0.3">
      <c r="A870">
        <v>4</v>
      </c>
      <c r="B870" t="s">
        <v>17</v>
      </c>
      <c r="C870" t="s">
        <v>18</v>
      </c>
      <c r="D870" t="s">
        <v>32</v>
      </c>
      <c r="E870" t="s">
        <v>42</v>
      </c>
      <c r="F870" t="s">
        <v>21</v>
      </c>
      <c r="G870" t="s">
        <v>26</v>
      </c>
      <c r="H870" t="s">
        <v>34</v>
      </c>
      <c r="I870" t="s">
        <v>49</v>
      </c>
      <c r="J870" t="s">
        <v>36</v>
      </c>
      <c r="M870">
        <v>645875.54266666598</v>
      </c>
      <c r="BU870">
        <f t="shared" ca="1" si="100"/>
        <v>53822.961888888829</v>
      </c>
      <c r="BV870">
        <f t="shared" ca="1" si="100"/>
        <v>0</v>
      </c>
      <c r="BW870">
        <f t="shared" ca="1" si="100"/>
        <v>0</v>
      </c>
      <c r="BX870">
        <f t="shared" ca="1" si="100"/>
        <v>0</v>
      </c>
      <c r="BY870">
        <f t="shared" ca="1" si="100"/>
        <v>0</v>
      </c>
      <c r="BZ870" t="str">
        <f>VLOOKUP($A870,[1]UNITES!$H$2:$I$20,2,FALSE) &amp; "__" &amp; $D870 &amp; "__" &amp;CB870</f>
        <v>-100 BP TC / -100 BP LT / -50 BP INF__Crédit de trésorerie__EUR3M</v>
      </c>
      <c r="CA870" t="str">
        <f>VLOOKUP($A870,[1]UNITES!$H$2:$I$20,2,FALSE) &amp; "__" &amp; $E870 &amp; "__" &amp; $F870 &amp; "__" &amp; CB870</f>
        <v>-100 BP TC / -100 BP LT / -50 BP INF__Découvert__B Actif__EUR3M</v>
      </c>
      <c r="CB870" t="str">
        <f t="shared" si="97"/>
        <v>EUR3M</v>
      </c>
    </row>
    <row r="871" spans="1:80" x14ac:dyDescent="0.3">
      <c r="A871">
        <v>4</v>
      </c>
      <c r="B871" t="s">
        <v>17</v>
      </c>
      <c r="C871" t="s">
        <v>18</v>
      </c>
      <c r="D871" t="s">
        <v>32</v>
      </c>
      <c r="E871" t="s">
        <v>42</v>
      </c>
      <c r="F871" t="s">
        <v>21</v>
      </c>
      <c r="G871" t="s">
        <v>26</v>
      </c>
      <c r="H871" t="s">
        <v>34</v>
      </c>
      <c r="I871" t="s">
        <v>46</v>
      </c>
      <c r="J871" t="s">
        <v>36</v>
      </c>
      <c r="M871">
        <v>15929784.3282759</v>
      </c>
      <c r="N871">
        <v>15364988.920372199</v>
      </c>
      <c r="O871">
        <v>15266223.478895601</v>
      </c>
      <c r="P871">
        <v>15165102.430430301</v>
      </c>
      <c r="Q871">
        <v>15066136.447555801</v>
      </c>
      <c r="R871">
        <v>14969292.016315199</v>
      </c>
      <c r="S871">
        <v>14870137.7901935</v>
      </c>
      <c r="T871">
        <v>14774553.2257051</v>
      </c>
      <c r="U871">
        <v>14676688.920249701</v>
      </c>
      <c r="V871">
        <v>14580910.278019501</v>
      </c>
      <c r="W871">
        <v>14490347.265787801</v>
      </c>
      <c r="X871">
        <v>14391224.0348488</v>
      </c>
      <c r="Y871">
        <v>14298717.905843399</v>
      </c>
      <c r="Z871">
        <v>14204005.4607097</v>
      </c>
      <c r="AA871">
        <v>14112702.7658976</v>
      </c>
      <c r="AB871">
        <v>14019222.4488279</v>
      </c>
      <c r="AC871">
        <v>13927734.366919</v>
      </c>
      <c r="AD871">
        <v>13838207.5359773</v>
      </c>
      <c r="AE871">
        <v>13746545.436003899</v>
      </c>
      <c r="AF871">
        <v>13658183.273363</v>
      </c>
      <c r="AG871">
        <v>13567713.628959101</v>
      </c>
      <c r="AH871">
        <v>13479172.047694599</v>
      </c>
      <c r="AI871">
        <v>13395452.001106</v>
      </c>
      <c r="AJ871">
        <v>13303818.5529068</v>
      </c>
      <c r="AK871">
        <v>13218302.2201575</v>
      </c>
      <c r="AL871">
        <v>13130746.275215199</v>
      </c>
      <c r="AM871">
        <v>13046342.4422075</v>
      </c>
      <c r="AN871">
        <v>12959925.534297099</v>
      </c>
      <c r="AO871">
        <v>12875350.3214185</v>
      </c>
      <c r="AP871">
        <v>12792588.1589479</v>
      </c>
      <c r="AQ871">
        <v>12707852.077596201</v>
      </c>
      <c r="AR871">
        <v>12626166.5923297</v>
      </c>
      <c r="AS871">
        <v>12542532.8573217</v>
      </c>
      <c r="AT871">
        <v>12460681.5067004</v>
      </c>
      <c r="AU871">
        <v>12383287.376400299</v>
      </c>
      <c r="AV871">
        <v>12298577.7828764</v>
      </c>
      <c r="AW871">
        <v>12219523.0884478</v>
      </c>
      <c r="AX871">
        <v>12138582.8958262</v>
      </c>
      <c r="AY871">
        <v>12060556.644494001</v>
      </c>
      <c r="AZ871">
        <v>11980669.424259201</v>
      </c>
      <c r="BA871">
        <v>11902484.741378799</v>
      </c>
      <c r="BB871">
        <v>11825976.115895599</v>
      </c>
      <c r="BC871">
        <v>11747642.721746299</v>
      </c>
      <c r="BD871">
        <v>11672129.4192736</v>
      </c>
      <c r="BE871">
        <v>11594815.0779198</v>
      </c>
      <c r="BF871">
        <v>11519148.4366515</v>
      </c>
      <c r="BG871">
        <v>11446309.981845001</v>
      </c>
      <c r="BH871">
        <v>11369293.326695001</v>
      </c>
      <c r="BI871">
        <v>11296212.028049599</v>
      </c>
      <c r="BJ871">
        <v>11221387.7038348</v>
      </c>
      <c r="BK871">
        <v>11149257.142092301</v>
      </c>
      <c r="BL871">
        <v>11075406.2258127</v>
      </c>
      <c r="BM871">
        <v>11003129.2003498</v>
      </c>
      <c r="BN871">
        <v>10932401.589488599</v>
      </c>
      <c r="BO871">
        <v>10859987.087810799</v>
      </c>
      <c r="BP871">
        <v>10790179.590196701</v>
      </c>
      <c r="BQ871">
        <v>10718707.1449487</v>
      </c>
      <c r="BR871">
        <v>10648757.907549599</v>
      </c>
      <c r="BS871">
        <v>10582617.7569237</v>
      </c>
      <c r="BT871">
        <v>10510225.8937189</v>
      </c>
      <c r="BU871">
        <f t="shared" ca="1" si="100"/>
        <v>14962115.761387451</v>
      </c>
      <c r="BV871">
        <f t="shared" ca="1" si="100"/>
        <v>13795956.285350693</v>
      </c>
      <c r="BW871">
        <f t="shared" ca="1" si="100"/>
        <v>12753529.428789033</v>
      </c>
      <c r="BX871">
        <f t="shared" ca="1" si="100"/>
        <v>11789760.989536067</v>
      </c>
      <c r="BY871">
        <f t="shared" ca="1" si="100"/>
        <v>10899022.439231351</v>
      </c>
      <c r="BZ871" t="str">
        <f>VLOOKUP($A871,[1]UNITES!$H$2:$I$20,2,FALSE) &amp; "__" &amp; $D871 &amp; "__" &amp;CB871</f>
        <v>-100 BP TC / -100 BP LT / -50 BP INF__Crédit de trésorerie__EUR3M</v>
      </c>
      <c r="CA871" t="str">
        <f>VLOOKUP($A871,[1]UNITES!$H$2:$I$20,2,FALSE) &amp; "__" &amp; $E871 &amp; "__" &amp; $F871 &amp; "__" &amp; CB871</f>
        <v>-100 BP TC / -100 BP LT / -50 BP INF__Découvert__B Actif__EUR3M</v>
      </c>
      <c r="CB871" t="str">
        <f t="shared" si="97"/>
        <v>EUR3M</v>
      </c>
    </row>
    <row r="872" spans="1:80" x14ac:dyDescent="0.3">
      <c r="A872">
        <v>4</v>
      </c>
      <c r="B872" t="s">
        <v>17</v>
      </c>
      <c r="C872" t="s">
        <v>18</v>
      </c>
      <c r="D872" t="s">
        <v>32</v>
      </c>
      <c r="E872" t="s">
        <v>42</v>
      </c>
      <c r="F872" t="s">
        <v>21</v>
      </c>
      <c r="G872" t="s">
        <v>26</v>
      </c>
      <c r="H872" t="s">
        <v>34</v>
      </c>
      <c r="I872" t="s">
        <v>50</v>
      </c>
      <c r="J872" t="s">
        <v>36</v>
      </c>
      <c r="M872">
        <v>11125.9866666667</v>
      </c>
      <c r="BU872">
        <f t="shared" ca="1" si="100"/>
        <v>927.1655555555584</v>
      </c>
      <c r="BV872">
        <f t="shared" ca="1" si="100"/>
        <v>0</v>
      </c>
      <c r="BW872">
        <f t="shared" ca="1" si="100"/>
        <v>0</v>
      </c>
      <c r="BX872">
        <f t="shared" ca="1" si="100"/>
        <v>0</v>
      </c>
      <c r="BY872">
        <f t="shared" ca="1" si="100"/>
        <v>0</v>
      </c>
      <c r="BZ872" t="str">
        <f>VLOOKUP($A872,[1]UNITES!$H$2:$I$20,2,FALSE) &amp; "__" &amp; $D872 &amp; "__" &amp;CB872</f>
        <v>-100 BP TC / -100 BP LT / -50 BP INF__Crédit de trésorerie__EUR3M</v>
      </c>
      <c r="CA872" t="str">
        <f>VLOOKUP($A872,[1]UNITES!$H$2:$I$20,2,FALSE) &amp; "__" &amp; $E872 &amp; "__" &amp; $F872 &amp; "__" &amp; CB872</f>
        <v>-100 BP TC / -100 BP LT / -50 BP INF__Découvert__B Actif__EUR3M</v>
      </c>
      <c r="CB872" t="str">
        <f t="shared" si="97"/>
        <v>EUR3M</v>
      </c>
    </row>
    <row r="873" spans="1:80" x14ac:dyDescent="0.3">
      <c r="A873">
        <v>4</v>
      </c>
      <c r="B873" t="s">
        <v>17</v>
      </c>
      <c r="C873" t="s">
        <v>18</v>
      </c>
      <c r="D873" t="s">
        <v>32</v>
      </c>
      <c r="E873" t="s">
        <v>42</v>
      </c>
      <c r="F873" t="s">
        <v>21</v>
      </c>
      <c r="G873" t="s">
        <v>26</v>
      </c>
      <c r="H873" t="s">
        <v>34</v>
      </c>
      <c r="I873" t="s">
        <v>47</v>
      </c>
      <c r="J873" t="s">
        <v>36</v>
      </c>
      <c r="M873">
        <v>11499575.053664399</v>
      </c>
      <c r="N873">
        <v>10779933.5114743</v>
      </c>
      <c r="O873">
        <v>10658954.706997801</v>
      </c>
      <c r="P873">
        <v>10534829.348625399</v>
      </c>
      <c r="Q873">
        <v>10413113.11946</v>
      </c>
      <c r="R873">
        <v>10293815.7759316</v>
      </c>
      <c r="S873">
        <v>10171491.7966149</v>
      </c>
      <c r="T873">
        <v>10053375.9343351</v>
      </c>
      <c r="U873">
        <v>9932251.2582885902</v>
      </c>
      <c r="V873">
        <v>9813496.7926747594</v>
      </c>
      <c r="W873">
        <v>9700983.12561615</v>
      </c>
      <c r="X873">
        <v>9577595.7182230595</v>
      </c>
      <c r="Y873">
        <v>9462284.5063549299</v>
      </c>
      <c r="Z873">
        <v>9344072.4821610507</v>
      </c>
      <c r="AA873">
        <v>9229923.1134339906</v>
      </c>
      <c r="AB873">
        <v>9112846.2509402595</v>
      </c>
      <c r="AC873">
        <v>8998061.2766211107</v>
      </c>
      <c r="AD873">
        <v>8885521.6490570903</v>
      </c>
      <c r="AE873">
        <v>8770027.70991995</v>
      </c>
      <c r="AF873">
        <v>8658427.0514752399</v>
      </c>
      <c r="AG873">
        <v>8543959.1851564199</v>
      </c>
      <c r="AH873">
        <v>8431780.4763239902</v>
      </c>
      <c r="AI873">
        <v>8325624.60411104</v>
      </c>
      <c r="AJ873">
        <v>8209361.9625321999</v>
      </c>
      <c r="AK873">
        <v>8100745.50086495</v>
      </c>
      <c r="AL873">
        <v>7989396.9122914802</v>
      </c>
      <c r="AM873">
        <v>7881965.6306255301</v>
      </c>
      <c r="AN873">
        <v>7771927.5314083304</v>
      </c>
      <c r="AO873">
        <v>7664169.0319355801</v>
      </c>
      <c r="AP873">
        <v>7558647.1289383704</v>
      </c>
      <c r="AQ873">
        <v>7450563.1910566501</v>
      </c>
      <c r="AR873">
        <v>7346349.1140393903</v>
      </c>
      <c r="AS873">
        <v>7239627.3095354997</v>
      </c>
      <c r="AT873">
        <v>7135172.2861953797</v>
      </c>
      <c r="AU873">
        <v>7036405.1327002002</v>
      </c>
      <c r="AV873">
        <v>6928294.0298399599</v>
      </c>
      <c r="AW873">
        <v>6827368.6654714402</v>
      </c>
      <c r="AX873">
        <v>6724006.9821970398</v>
      </c>
      <c r="AY873">
        <v>6624334.0619159201</v>
      </c>
      <c r="AZ873">
        <v>6522213.0071374997</v>
      </c>
      <c r="BA873">
        <v>6422258.5038023097</v>
      </c>
      <c r="BB873">
        <v>6324544.17758785</v>
      </c>
      <c r="BC873">
        <v>6224633.9829408899</v>
      </c>
      <c r="BD873">
        <v>6128453.4493732601</v>
      </c>
      <c r="BE873">
        <v>6030127.6965989899</v>
      </c>
      <c r="BF873">
        <v>5934047.4823003002</v>
      </c>
      <c r="BG873">
        <v>5841743.9601859404</v>
      </c>
      <c r="BH873">
        <v>5744377.7385443496</v>
      </c>
      <c r="BI873">
        <v>5652212.7675187699</v>
      </c>
      <c r="BJ873">
        <v>5558064.4064049702</v>
      </c>
      <c r="BK873">
        <v>5467498.14798328</v>
      </c>
      <c r="BL873">
        <v>5374951.6265271697</v>
      </c>
      <c r="BM873">
        <v>5284499.0564281801</v>
      </c>
      <c r="BN873">
        <v>5196022.6663528597</v>
      </c>
      <c r="BO873">
        <v>5105436.2755870698</v>
      </c>
      <c r="BP873">
        <v>5018124.2434915202</v>
      </c>
      <c r="BQ873">
        <v>4928726.4373291796</v>
      </c>
      <c r="BR873">
        <v>4841147.0349752596</v>
      </c>
      <c r="BS873">
        <v>4758126.3652069997</v>
      </c>
      <c r="BT873">
        <v>4666974.18220401</v>
      </c>
      <c r="BU873">
        <f t="shared" ca="1" si="100"/>
        <v>10285784.678492172</v>
      </c>
      <c r="BV873">
        <f t="shared" ca="1" si="100"/>
        <v>8830990.855673939</v>
      </c>
      <c r="BW873">
        <f t="shared" ca="1" si="100"/>
        <v>7508605.2332859449</v>
      </c>
      <c r="BX873">
        <f t="shared" ca="1" si="100"/>
        <v>6279009.1423379825</v>
      </c>
      <c r="BY873">
        <f t="shared" ca="1" si="100"/>
        <v>5154315.2675007721</v>
      </c>
      <c r="BZ873" t="str">
        <f>VLOOKUP($A873,[1]UNITES!$H$2:$I$20,2,FALSE) &amp; "__" &amp; $D873 &amp; "__" &amp;CB873</f>
        <v>-100 BP TC / -100 BP LT / -50 BP INF__Crédit de trésorerie__EUR3M</v>
      </c>
      <c r="CA873" t="str">
        <f>VLOOKUP($A873,[1]UNITES!$H$2:$I$20,2,FALSE) &amp; "__" &amp; $E873 &amp; "__" &amp; $F873 &amp; "__" &amp; CB873</f>
        <v>-100 BP TC / -100 BP LT / -50 BP INF__Découvert__B Actif__EUR3M</v>
      </c>
      <c r="CB873" t="str">
        <f t="shared" si="97"/>
        <v>EUR3M</v>
      </c>
    </row>
    <row r="874" spans="1:80" x14ac:dyDescent="0.3">
      <c r="A874">
        <v>4</v>
      </c>
      <c r="B874" t="s">
        <v>17</v>
      </c>
      <c r="C874" t="s">
        <v>18</v>
      </c>
      <c r="D874" t="s">
        <v>32</v>
      </c>
      <c r="E874" t="s">
        <v>42</v>
      </c>
      <c r="F874" t="s">
        <v>21</v>
      </c>
      <c r="G874" t="s">
        <v>26</v>
      </c>
      <c r="H874" t="s">
        <v>34</v>
      </c>
      <c r="I874" t="s">
        <v>48</v>
      </c>
      <c r="J874" t="s">
        <v>36</v>
      </c>
      <c r="M874">
        <v>1668710.78053546</v>
      </c>
      <c r="N874">
        <v>1519857.5964816201</v>
      </c>
      <c r="O874">
        <v>1502800.8569865499</v>
      </c>
      <c r="P874">
        <v>1485300.48387829</v>
      </c>
      <c r="Q874">
        <v>1468139.7680605699</v>
      </c>
      <c r="R874">
        <v>1451320.0916194201</v>
      </c>
      <c r="S874">
        <v>1434073.69384466</v>
      </c>
      <c r="T874">
        <v>1417420.59426383</v>
      </c>
      <c r="U874">
        <v>1400343.2867257399</v>
      </c>
      <c r="V874">
        <v>1383600.1509082899</v>
      </c>
      <c r="W874">
        <v>1367736.9008978801</v>
      </c>
      <c r="X874">
        <v>1350340.5734671101</v>
      </c>
      <c r="Y874">
        <v>1334082.90420912</v>
      </c>
      <c r="Z874">
        <v>1317416.24763904</v>
      </c>
      <c r="AA874">
        <v>1301322.3841876199</v>
      </c>
      <c r="AB874">
        <v>1284815.77374668</v>
      </c>
      <c r="AC874">
        <v>1268632.29470379</v>
      </c>
      <c r="AD874">
        <v>1252765.3854890701</v>
      </c>
      <c r="AE874">
        <v>1236481.9495214</v>
      </c>
      <c r="AF874">
        <v>1220747.4294680499</v>
      </c>
      <c r="AG874">
        <v>1204608.6607907901</v>
      </c>
      <c r="AH874">
        <v>1188792.6369094399</v>
      </c>
      <c r="AI874">
        <v>1173825.7757705799</v>
      </c>
      <c r="AJ874">
        <v>1157433.9610824001</v>
      </c>
      <c r="AK874">
        <v>1142120.17474977</v>
      </c>
      <c r="AL874">
        <v>1126421.19332011</v>
      </c>
      <c r="AM874">
        <v>1111274.51339619</v>
      </c>
      <c r="AN874">
        <v>1095760.2958806299</v>
      </c>
      <c r="AO874">
        <v>1080567.47716097</v>
      </c>
      <c r="AP874">
        <v>1065689.9933662701</v>
      </c>
      <c r="AQ874">
        <v>1050451.2919799199</v>
      </c>
      <c r="AR874">
        <v>1035758.20267995</v>
      </c>
      <c r="AS874">
        <v>1020711.54454104</v>
      </c>
      <c r="AT874">
        <v>1005984.47872492</v>
      </c>
      <c r="AU874">
        <v>992059.34565126104</v>
      </c>
      <c r="AV874">
        <v>976816.81322189898</v>
      </c>
      <c r="AW874">
        <v>962587.39463191305</v>
      </c>
      <c r="AX874">
        <v>948014.48191266903</v>
      </c>
      <c r="AY874">
        <v>933961.64594645402</v>
      </c>
      <c r="AZ874">
        <v>919563.64770044305</v>
      </c>
      <c r="BA874">
        <v>905471.11285248201</v>
      </c>
      <c r="BB874">
        <v>891694.41925203998</v>
      </c>
      <c r="BC874">
        <v>877608.12767290103</v>
      </c>
      <c r="BD874">
        <v>864047.67923389096</v>
      </c>
      <c r="BE874">
        <v>850184.78120328498</v>
      </c>
      <c r="BF874">
        <v>836638.48022665095</v>
      </c>
      <c r="BG874">
        <v>823624.65019585995</v>
      </c>
      <c r="BH874">
        <v>809897.03053167602</v>
      </c>
      <c r="BI874">
        <v>796902.73318981205</v>
      </c>
      <c r="BJ874">
        <v>783628.80148217303</v>
      </c>
      <c r="BK874">
        <v>770859.91317271604</v>
      </c>
      <c r="BL874">
        <v>757811.82307812897</v>
      </c>
      <c r="BM874">
        <v>745058.95468266006</v>
      </c>
      <c r="BN874">
        <v>732584.71114758903</v>
      </c>
      <c r="BO874">
        <v>719812.98402092594</v>
      </c>
      <c r="BP874">
        <v>707502.90513112396</v>
      </c>
      <c r="BQ874">
        <v>694898.74948843999</v>
      </c>
      <c r="BR874">
        <v>682550.97302872199</v>
      </c>
      <c r="BS874">
        <v>670845.93044039304</v>
      </c>
      <c r="BT874">
        <v>657994.429786794</v>
      </c>
      <c r="BU874">
        <f t="shared" ca="1" si="100"/>
        <v>1454137.064805785</v>
      </c>
      <c r="BV874">
        <f t="shared" ca="1" si="100"/>
        <v>1245077.1169598319</v>
      </c>
      <c r="BW874">
        <f t="shared" ca="1" si="100"/>
        <v>1058634.610389411</v>
      </c>
      <c r="BX874">
        <f t="shared" ca="1" si="100"/>
        <v>885274.45428002207</v>
      </c>
      <c r="BY874">
        <f t="shared" ca="1" si="100"/>
        <v>726704.40905412321</v>
      </c>
      <c r="BZ874" t="str">
        <f>VLOOKUP($A874,[1]UNITES!$H$2:$I$20,2,FALSE) &amp; "__" &amp; $D874 &amp; "__" &amp;CB874</f>
        <v>-100 BP TC / -100 BP LT / -50 BP INF__Crédit de trésorerie__EUR3M</v>
      </c>
      <c r="CA874" t="str">
        <f>VLOOKUP($A874,[1]UNITES!$H$2:$I$20,2,FALSE) &amp; "__" &amp; $E874 &amp; "__" &amp; $F874 &amp; "__" &amp; CB874</f>
        <v>-100 BP TC / -100 BP LT / -50 BP INF__Découvert__B Actif__EUR3M</v>
      </c>
      <c r="CB874" t="str">
        <f t="shared" si="97"/>
        <v>EUR3M</v>
      </c>
    </row>
    <row r="875" spans="1:80" x14ac:dyDescent="0.3">
      <c r="A875">
        <v>4</v>
      </c>
      <c r="B875" t="s">
        <v>17</v>
      </c>
      <c r="C875" t="s">
        <v>18</v>
      </c>
      <c r="D875" t="s">
        <v>32</v>
      </c>
      <c r="E875" t="s">
        <v>42</v>
      </c>
      <c r="F875" t="s">
        <v>21</v>
      </c>
      <c r="G875" t="s">
        <v>26</v>
      </c>
      <c r="H875" t="s">
        <v>34</v>
      </c>
      <c r="I875" t="s">
        <v>51</v>
      </c>
      <c r="J875" t="s">
        <v>36</v>
      </c>
      <c r="M875">
        <v>12534.4893333333</v>
      </c>
      <c r="BU875">
        <f t="shared" ref="BU875:BY884" ca="1" si="101">IFERROR(SUM(OFFSET($A875,0,12*BU$4,1,12))/12,0)</f>
        <v>1044.540777777775</v>
      </c>
      <c r="BV875">
        <f t="shared" ca="1" si="101"/>
        <v>0</v>
      </c>
      <c r="BW875">
        <f t="shared" ca="1" si="101"/>
        <v>0</v>
      </c>
      <c r="BX875">
        <f t="shared" ca="1" si="101"/>
        <v>0</v>
      </c>
      <c r="BY875">
        <f t="shared" ca="1" si="101"/>
        <v>0</v>
      </c>
      <c r="BZ875" t="str">
        <f>VLOOKUP($A875,[1]UNITES!$H$2:$I$20,2,FALSE) &amp; "__" &amp; $D875 &amp; "__" &amp;CB875</f>
        <v>-100 BP TC / -100 BP LT / -50 BP INF__Crédit de trésorerie__EUR3M</v>
      </c>
      <c r="CA875" t="str">
        <f>VLOOKUP($A875,[1]UNITES!$H$2:$I$20,2,FALSE) &amp; "__" &amp; $E875 &amp; "__" &amp; $F875 &amp; "__" &amp; CB875</f>
        <v>-100 BP TC / -100 BP LT / -50 BP INF__Découvert__B Actif__EUR3M</v>
      </c>
      <c r="CB875" t="str">
        <f t="shared" si="97"/>
        <v>EUR3M</v>
      </c>
    </row>
    <row r="876" spans="1:80" x14ac:dyDescent="0.3">
      <c r="A876">
        <v>4</v>
      </c>
      <c r="B876" t="s">
        <v>17</v>
      </c>
      <c r="C876" t="s">
        <v>18</v>
      </c>
      <c r="D876" t="s">
        <v>52</v>
      </c>
      <c r="E876" t="s">
        <v>53</v>
      </c>
      <c r="F876" t="s">
        <v>21</v>
      </c>
      <c r="H876" t="s">
        <v>34</v>
      </c>
      <c r="I876" t="s">
        <v>35</v>
      </c>
      <c r="J876" t="s">
        <v>36</v>
      </c>
      <c r="M876">
        <v>45851567.375911497</v>
      </c>
      <c r="N876">
        <v>45746530.9581277</v>
      </c>
      <c r="O876">
        <v>45493115.719036698</v>
      </c>
      <c r="P876">
        <v>46676996.852049701</v>
      </c>
      <c r="Q876">
        <v>46568717.189619496</v>
      </c>
      <c r="R876">
        <v>46311508.638269298</v>
      </c>
      <c r="S876">
        <v>47491188.362334602</v>
      </c>
      <c r="T876">
        <v>47383926.548927702</v>
      </c>
      <c r="U876">
        <v>47123221.456023201</v>
      </c>
      <c r="V876">
        <v>48293092.432886802</v>
      </c>
      <c r="W876">
        <v>46281393.946336798</v>
      </c>
      <c r="X876">
        <v>43763308.322066799</v>
      </c>
      <c r="Y876">
        <v>41629000.4406133</v>
      </c>
      <c r="Z876">
        <v>39157963.9017867</v>
      </c>
      <c r="AA876">
        <v>36735611.844002001</v>
      </c>
      <c r="AB876">
        <v>34304607.192637503</v>
      </c>
      <c r="AC876">
        <v>31907334.1996998</v>
      </c>
      <c r="AD876">
        <v>29543609.076522902</v>
      </c>
      <c r="AE876">
        <v>24799491.470252801</v>
      </c>
      <c r="AF876">
        <v>23991099.950897198</v>
      </c>
      <c r="AG876">
        <v>23807185.6352484</v>
      </c>
      <c r="AH876">
        <v>23628382.1514198</v>
      </c>
      <c r="AI876">
        <v>23463475.8527021</v>
      </c>
      <c r="AJ876">
        <v>23272558.771055698</v>
      </c>
      <c r="AK876">
        <v>23099729.494529501</v>
      </c>
      <c r="AL876">
        <v>22918621.492690001</v>
      </c>
      <c r="AM876">
        <v>22747100.5638742</v>
      </c>
      <c r="AN876">
        <v>22567104.0530614</v>
      </c>
      <c r="AO876">
        <v>22392114.328897201</v>
      </c>
      <c r="AP876">
        <v>22222291.412811998</v>
      </c>
      <c r="AQ876">
        <v>22043950.390278101</v>
      </c>
      <c r="AR876">
        <v>21875054.0413315</v>
      </c>
      <c r="AS876">
        <v>21698377.955446701</v>
      </c>
      <c r="AT876">
        <v>21526864.8395948</v>
      </c>
      <c r="AU876">
        <v>21368735.5775581</v>
      </c>
      <c r="AV876">
        <v>21185540.082229201</v>
      </c>
      <c r="AW876">
        <v>21019784.0257961</v>
      </c>
      <c r="AX876">
        <v>20845484.091563798</v>
      </c>
      <c r="AY876">
        <v>20678602.492474299</v>
      </c>
      <c r="AZ876">
        <v>20503553.605093099</v>
      </c>
      <c r="BA876">
        <v>20333485.410307199</v>
      </c>
      <c r="BB876">
        <v>20168555.582853001</v>
      </c>
      <c r="BC876">
        <v>19995417.8009445</v>
      </c>
      <c r="BD876">
        <v>19831545.1716526</v>
      </c>
      <c r="BE876">
        <v>19659651.224291701</v>
      </c>
      <c r="BF876">
        <v>19492650.588792399</v>
      </c>
      <c r="BG876">
        <v>19334740.989362001</v>
      </c>
      <c r="BH876">
        <v>19161064.746194098</v>
      </c>
      <c r="BI876">
        <v>19000891.923048399</v>
      </c>
      <c r="BJ876">
        <v>18833022.547543399</v>
      </c>
      <c r="BK876">
        <v>18674008.667289902</v>
      </c>
      <c r="BL876">
        <v>18507115.1568617</v>
      </c>
      <c r="BM876">
        <v>18344819.061846402</v>
      </c>
      <c r="BN876">
        <v>18187346.020416599</v>
      </c>
      <c r="BO876">
        <v>18021906.129574101</v>
      </c>
      <c r="BP876">
        <v>17865673.229570702</v>
      </c>
      <c r="BQ876">
        <v>17702430.719896302</v>
      </c>
      <c r="BR876">
        <v>17543816.3294269</v>
      </c>
      <c r="BS876">
        <v>17397722.453556299</v>
      </c>
      <c r="BT876">
        <v>17228125.677232701</v>
      </c>
      <c r="BU876">
        <f t="shared" ca="1" si="101"/>
        <v>46415380.650132529</v>
      </c>
      <c r="BV876">
        <f t="shared" ca="1" si="101"/>
        <v>29686693.373903181</v>
      </c>
      <c r="BW876">
        <f t="shared" ca="1" si="101"/>
        <v>22137123.686025225</v>
      </c>
      <c r="BX876">
        <f t="shared" ca="1" si="101"/>
        <v>20085377.977443732</v>
      </c>
      <c r="BY876">
        <f t="shared" ca="1" si="101"/>
        <v>18108906.493021954</v>
      </c>
      <c r="BZ876" t="str">
        <f>VLOOKUP($A876,[1]UNITES!$H$2:$I$20,2,FALSE) &amp; "__" &amp; $D876 &amp; "__" &amp;CB876</f>
        <v>-100 BP TC / -100 BP LT / -50 BP INF__Crédit Equipement__EUR3M</v>
      </c>
      <c r="CA876" t="str">
        <f>VLOOKUP($A876,[1]UNITES!$H$2:$I$20,2,FALSE) &amp; "__" &amp; $E876 &amp; "__" &amp; $F876 &amp; "__" &amp; CB876</f>
        <v>-100 BP TC / -100 BP LT / -50 BP INF__Crédit équip. non rég.__B Actif__EUR3M</v>
      </c>
      <c r="CB876" t="str">
        <f t="shared" si="97"/>
        <v>EUR3M</v>
      </c>
    </row>
    <row r="877" spans="1:80" x14ac:dyDescent="0.3">
      <c r="A877">
        <v>4</v>
      </c>
      <c r="B877" t="s">
        <v>17</v>
      </c>
      <c r="C877" t="s">
        <v>18</v>
      </c>
      <c r="D877" t="s">
        <v>52</v>
      </c>
      <c r="E877" t="s">
        <v>53</v>
      </c>
      <c r="F877" t="s">
        <v>21</v>
      </c>
      <c r="H877" t="s">
        <v>34</v>
      </c>
      <c r="I877" t="s">
        <v>54</v>
      </c>
      <c r="J877" t="s">
        <v>55</v>
      </c>
      <c r="M877">
        <v>26463868.534047302</v>
      </c>
      <c r="N877">
        <v>26235829.2496517</v>
      </c>
      <c r="O877">
        <v>25897303.658326399</v>
      </c>
      <c r="P877">
        <v>25228148.284509599</v>
      </c>
      <c r="Q877">
        <v>24400064.1710933</v>
      </c>
      <c r="R877">
        <v>24053277.035694599</v>
      </c>
      <c r="S877">
        <v>23901553.4447577</v>
      </c>
      <c r="T877">
        <v>23662502.1122807</v>
      </c>
      <c r="U877">
        <v>23342900.4971078</v>
      </c>
      <c r="V877">
        <v>22884799.312680401</v>
      </c>
      <c r="W877">
        <v>22598725.080157399</v>
      </c>
      <c r="X877">
        <v>22235685.9992764</v>
      </c>
      <c r="Y877">
        <v>22091958.498555701</v>
      </c>
      <c r="Z877">
        <v>21901542.076012101</v>
      </c>
      <c r="AA877">
        <v>21615260.664406098</v>
      </c>
      <c r="AB877">
        <v>20968716.1498622</v>
      </c>
      <c r="AC877">
        <v>20194587.537673201</v>
      </c>
      <c r="AD877">
        <v>19892269.401808102</v>
      </c>
      <c r="AE877">
        <v>19778944.261692699</v>
      </c>
      <c r="AF877">
        <v>19596698.504927199</v>
      </c>
      <c r="AG877">
        <v>19278695.623541798</v>
      </c>
      <c r="AH877">
        <v>18792576.813361999</v>
      </c>
      <c r="AI877">
        <v>18631241.310024999</v>
      </c>
      <c r="AJ877">
        <v>18302139.083780602</v>
      </c>
      <c r="AK877">
        <v>18183373.068519</v>
      </c>
      <c r="AL877">
        <v>18018298.6357904</v>
      </c>
      <c r="AM877">
        <v>17762007.928437799</v>
      </c>
      <c r="AN877">
        <v>17135153.758291699</v>
      </c>
      <c r="AO877">
        <v>16415965.4472051</v>
      </c>
      <c r="AP877">
        <v>16155235.6363442</v>
      </c>
      <c r="AQ877">
        <v>16052404.2082773</v>
      </c>
      <c r="AR877">
        <v>15887553.3215585</v>
      </c>
      <c r="AS877">
        <v>15621541.5437616</v>
      </c>
      <c r="AT877">
        <v>15231801.615347</v>
      </c>
      <c r="AU877">
        <v>15097800.353981899</v>
      </c>
      <c r="AV877">
        <v>14799839.439172201</v>
      </c>
      <c r="AW877">
        <v>14699758.7964717</v>
      </c>
      <c r="AX877">
        <v>14579068.802961299</v>
      </c>
      <c r="AY877">
        <v>14380381.665460199</v>
      </c>
      <c r="AZ877">
        <v>13791525.881115399</v>
      </c>
      <c r="BA877">
        <v>13155037.729856599</v>
      </c>
      <c r="BB877">
        <v>12997346.430666801</v>
      </c>
      <c r="BC877">
        <v>12909886.5367814</v>
      </c>
      <c r="BD877">
        <v>12772872.446921401</v>
      </c>
      <c r="BE877">
        <v>12576284.03524</v>
      </c>
      <c r="BF877">
        <v>12250141.67722</v>
      </c>
      <c r="BG877">
        <v>12130697.289741101</v>
      </c>
      <c r="BH877">
        <v>11883661.3957165</v>
      </c>
      <c r="BI877">
        <v>11798676.939355901</v>
      </c>
      <c r="BJ877">
        <v>11699953.0647582</v>
      </c>
      <c r="BK877">
        <v>11539397.347539401</v>
      </c>
      <c r="BL877">
        <v>11045383.9891649</v>
      </c>
      <c r="BM877">
        <v>10473903.1751254</v>
      </c>
      <c r="BN877">
        <v>10394879.6976698</v>
      </c>
      <c r="BO877">
        <v>10352549.675995</v>
      </c>
      <c r="BP877">
        <v>10248392.865542</v>
      </c>
      <c r="BQ877">
        <v>10080246.209393799</v>
      </c>
      <c r="BR877">
        <v>9802144.2579188701</v>
      </c>
      <c r="BS877">
        <v>9700996.4464345407</v>
      </c>
      <c r="BT877">
        <v>9468180.8552959505</v>
      </c>
      <c r="BU877">
        <f t="shared" ca="1" si="101"/>
        <v>24242054.781631943</v>
      </c>
      <c r="BV877">
        <f t="shared" ca="1" si="101"/>
        <v>20087052.493803892</v>
      </c>
      <c r="BW877">
        <f t="shared" ca="1" si="101"/>
        <v>16363414.579723893</v>
      </c>
      <c r="BX877">
        <f t="shared" ca="1" si="101"/>
        <v>13177221.890679367</v>
      </c>
      <c r="BY877">
        <f t="shared" ca="1" si="101"/>
        <v>10550392.043682812</v>
      </c>
      <c r="BZ877" t="str">
        <f>VLOOKUP($A877,[1]UNITES!$H$2:$I$20,2,FALSE) &amp; "__" &amp; $D877 &amp; "__" &amp;CB877</f>
        <v>-100 BP TC / -100 BP LT / -50 BP INF__Crédit Equipement__EUR12M</v>
      </c>
      <c r="CA877" t="str">
        <f>VLOOKUP($A877,[1]UNITES!$H$2:$I$20,2,FALSE) &amp; "__" &amp; $E877 &amp; "__" &amp; $F877 &amp; "__" &amp; CB877</f>
        <v>-100 BP TC / -100 BP LT / -50 BP INF__Crédit équip. non rég.__B Actif__EUR12M</v>
      </c>
      <c r="CB877" t="str">
        <f t="shared" si="97"/>
        <v>EUR12M</v>
      </c>
    </row>
    <row r="878" spans="1:80" x14ac:dyDescent="0.3">
      <c r="A878">
        <v>4</v>
      </c>
      <c r="B878" t="s">
        <v>17</v>
      </c>
      <c r="C878" t="s">
        <v>18</v>
      </c>
      <c r="D878" t="s">
        <v>52</v>
      </c>
      <c r="E878" t="s">
        <v>53</v>
      </c>
      <c r="F878" t="s">
        <v>21</v>
      </c>
      <c r="H878" t="s">
        <v>34</v>
      </c>
      <c r="I878" t="s">
        <v>37</v>
      </c>
      <c r="J878" t="s">
        <v>36</v>
      </c>
      <c r="M878">
        <v>345378201.218467</v>
      </c>
      <c r="N878">
        <v>333108398.39569497</v>
      </c>
      <c r="O878">
        <v>326294994.702272</v>
      </c>
      <c r="P878">
        <v>313360387.79839301</v>
      </c>
      <c r="Q878">
        <v>309421299.175295</v>
      </c>
      <c r="R878">
        <v>305157613.41746002</v>
      </c>
      <c r="S878">
        <v>301886905.77052301</v>
      </c>
      <c r="T878">
        <v>298066741.13768202</v>
      </c>
      <c r="U878">
        <v>293332128.62343502</v>
      </c>
      <c r="V878">
        <v>290112618.29110199</v>
      </c>
      <c r="W878">
        <v>287651043.32887399</v>
      </c>
      <c r="X878">
        <v>285330863.78709102</v>
      </c>
      <c r="Y878">
        <v>282074483.61773503</v>
      </c>
      <c r="Z878">
        <v>279792896.82958198</v>
      </c>
      <c r="AA878">
        <v>277086296.596744</v>
      </c>
      <c r="AB878">
        <v>270618742.30440497</v>
      </c>
      <c r="AC878">
        <v>266262889.51293001</v>
      </c>
      <c r="AD878">
        <v>264122346.55300999</v>
      </c>
      <c r="AE878">
        <v>260617958.57351601</v>
      </c>
      <c r="AF878">
        <v>258367995.882875</v>
      </c>
      <c r="AG878">
        <v>256147116.25261199</v>
      </c>
      <c r="AH878">
        <v>251981870.164682</v>
      </c>
      <c r="AI878">
        <v>249900279.28887099</v>
      </c>
      <c r="AJ878">
        <v>246344659.53681499</v>
      </c>
      <c r="AK878">
        <v>242716111.766857</v>
      </c>
      <c r="AL878">
        <v>240646409.38479</v>
      </c>
      <c r="AM878">
        <v>238039660.92824399</v>
      </c>
      <c r="AN878">
        <v>227631316.27606601</v>
      </c>
      <c r="AO878">
        <v>223325198.03833699</v>
      </c>
      <c r="AP878">
        <v>221480889.29711899</v>
      </c>
      <c r="AQ878">
        <v>218414474.53976801</v>
      </c>
      <c r="AR878">
        <v>216369726.835825</v>
      </c>
      <c r="AS878">
        <v>214626791.93020901</v>
      </c>
      <c r="AT878">
        <v>212039308.944419</v>
      </c>
      <c r="AU878">
        <v>210137325.23580301</v>
      </c>
      <c r="AV878">
        <v>208249845.38929999</v>
      </c>
      <c r="AW878">
        <v>205404825.33329099</v>
      </c>
      <c r="AX878">
        <v>203529439.67135301</v>
      </c>
      <c r="AY878">
        <v>201482866.36833999</v>
      </c>
      <c r="AZ878">
        <v>196635111.607256</v>
      </c>
      <c r="BA878">
        <v>193686034.429324</v>
      </c>
      <c r="BB878">
        <v>192083021.07450601</v>
      </c>
      <c r="BC878">
        <v>189103564.90157601</v>
      </c>
      <c r="BD878">
        <v>187169903.056802</v>
      </c>
      <c r="BE878">
        <v>185630386.877808</v>
      </c>
      <c r="BF878">
        <v>183119067.235688</v>
      </c>
      <c r="BG878">
        <v>181344994.83874199</v>
      </c>
      <c r="BH878">
        <v>179717629.38833699</v>
      </c>
      <c r="BI878">
        <v>177220464.66644001</v>
      </c>
      <c r="BJ878">
        <v>175526819.20912901</v>
      </c>
      <c r="BK878">
        <v>173939050.241824</v>
      </c>
      <c r="BL878">
        <v>170292060.49304199</v>
      </c>
      <c r="BM878">
        <v>167811372.71431401</v>
      </c>
      <c r="BN878">
        <v>166374239.085547</v>
      </c>
      <c r="BO878">
        <v>162641553.171736</v>
      </c>
      <c r="BP878">
        <v>160803906.58366901</v>
      </c>
      <c r="BQ878">
        <v>159454692.95645499</v>
      </c>
      <c r="BR878">
        <v>157268927.552632</v>
      </c>
      <c r="BS878">
        <v>156010447.537662</v>
      </c>
      <c r="BT878">
        <v>154618362.75455999</v>
      </c>
      <c r="BU878">
        <f t="shared" ca="1" si="101"/>
        <v>307425099.63719076</v>
      </c>
      <c r="BV878">
        <f t="shared" ca="1" si="101"/>
        <v>263609794.59281471</v>
      </c>
      <c r="BW878">
        <f t="shared" ca="1" si="101"/>
        <v>222806421.54722807</v>
      </c>
      <c r="BX878">
        <f t="shared" ca="1" si="101"/>
        <v>191575570.39858529</v>
      </c>
      <c r="BY878">
        <f t="shared" ca="1" si="101"/>
        <v>165163491.41391751</v>
      </c>
      <c r="BZ878" t="str">
        <f>VLOOKUP($A878,[1]UNITES!$H$2:$I$20,2,FALSE) &amp; "__" &amp; $D878 &amp; "__" &amp;CB878</f>
        <v>-100 BP TC / -100 BP LT / -50 BP INF__Crédit Equipement__EUR3M</v>
      </c>
      <c r="CA878" t="str">
        <f>VLOOKUP($A878,[1]UNITES!$H$2:$I$20,2,FALSE) &amp; "__" &amp; $E878 &amp; "__" &amp; $F878 &amp; "__" &amp; CB878</f>
        <v>-100 BP TC / -100 BP LT / -50 BP INF__Crédit équip. non rég.__B Actif__EUR3M</v>
      </c>
      <c r="CB878" t="str">
        <f t="shared" si="97"/>
        <v>EUR3M</v>
      </c>
    </row>
    <row r="879" spans="1:80" x14ac:dyDescent="0.3">
      <c r="A879">
        <v>4</v>
      </c>
      <c r="B879" t="s">
        <v>17</v>
      </c>
      <c r="C879" t="s">
        <v>18</v>
      </c>
      <c r="D879" t="s">
        <v>52</v>
      </c>
      <c r="E879" t="s">
        <v>53</v>
      </c>
      <c r="F879" t="s">
        <v>21</v>
      </c>
      <c r="H879" t="s">
        <v>34</v>
      </c>
      <c r="I879" t="s">
        <v>56</v>
      </c>
      <c r="J879" t="s">
        <v>57</v>
      </c>
      <c r="M879">
        <v>4390809.5666627996</v>
      </c>
      <c r="N879">
        <v>4372115.6180500304</v>
      </c>
      <c r="O879">
        <v>4301336.1307416102</v>
      </c>
      <c r="P879">
        <v>4268355.08159965</v>
      </c>
      <c r="Q879">
        <v>4227090.0653194198</v>
      </c>
      <c r="R879">
        <v>4141474.2715315898</v>
      </c>
      <c r="S879">
        <v>4125132.5422773198</v>
      </c>
      <c r="T879">
        <v>4107509.5389546799</v>
      </c>
      <c r="U879">
        <v>4031473.1494963001</v>
      </c>
      <c r="V879">
        <v>3881617.05252244</v>
      </c>
      <c r="W879">
        <v>3849317.7591620898</v>
      </c>
      <c r="X879">
        <v>3756850.0173002598</v>
      </c>
      <c r="Y879">
        <v>3742235.5631989599</v>
      </c>
      <c r="Z879">
        <v>3725582.6778610102</v>
      </c>
      <c r="AA879">
        <v>3655449.8531704098</v>
      </c>
      <c r="AB879">
        <v>3623907.68407417</v>
      </c>
      <c r="AC879">
        <v>3584700.2190951598</v>
      </c>
      <c r="AD879">
        <v>3500741.2141454499</v>
      </c>
      <c r="AE879">
        <v>3486542.4912358802</v>
      </c>
      <c r="AF879">
        <v>3470937.9952028701</v>
      </c>
      <c r="AG879">
        <v>3395969.4409165299</v>
      </c>
      <c r="AH879">
        <v>3254379.4280912401</v>
      </c>
      <c r="AI879">
        <v>3224123.83023162</v>
      </c>
      <c r="AJ879">
        <v>3133519.3866018099</v>
      </c>
      <c r="AK879">
        <v>3120911.5242594699</v>
      </c>
      <c r="AL879">
        <v>3106280.7484957301</v>
      </c>
      <c r="AM879">
        <v>3036882.6702477802</v>
      </c>
      <c r="AN879">
        <v>3007702.9080664399</v>
      </c>
      <c r="AO879">
        <v>2970536.7872215901</v>
      </c>
      <c r="AP879">
        <v>2888363.8029413898</v>
      </c>
      <c r="AQ879">
        <v>2876198.4158240501</v>
      </c>
      <c r="AR879">
        <v>2862509.5397825902</v>
      </c>
      <c r="AS879">
        <v>2788542.7411432401</v>
      </c>
      <c r="AT879">
        <v>2654813.2217021198</v>
      </c>
      <c r="AU879">
        <v>2639461.1800690498</v>
      </c>
      <c r="AV879">
        <v>2628326.6250522002</v>
      </c>
      <c r="AW879">
        <v>2617475.2986003901</v>
      </c>
      <c r="AX879">
        <v>2604606.5073997299</v>
      </c>
      <c r="AY879">
        <v>2535745.4656340098</v>
      </c>
      <c r="AZ879">
        <v>2508663.6807900299</v>
      </c>
      <c r="BA879">
        <v>2493804.2194554298</v>
      </c>
      <c r="BB879">
        <v>2483458.1712939199</v>
      </c>
      <c r="BC879">
        <v>2472910.6097145099</v>
      </c>
      <c r="BD879">
        <v>2460826.9758979799</v>
      </c>
      <c r="BE879">
        <v>2389864.7027398702</v>
      </c>
      <c r="BF879">
        <v>2263310.6921081501</v>
      </c>
      <c r="BG879">
        <v>2249607.2634433401</v>
      </c>
      <c r="BH879">
        <v>2240019.33848265</v>
      </c>
      <c r="BI879">
        <v>2230673.4257391901</v>
      </c>
      <c r="BJ879">
        <v>2219400.7456977</v>
      </c>
      <c r="BK879">
        <v>2157428.13155569</v>
      </c>
      <c r="BL879">
        <v>2146998.5012809401</v>
      </c>
      <c r="BM879">
        <v>2133734.52622109</v>
      </c>
      <c r="BN879">
        <v>2124824.8704862101</v>
      </c>
      <c r="BO879">
        <v>2115748.0937027801</v>
      </c>
      <c r="BP879">
        <v>2105065.7437776602</v>
      </c>
      <c r="BQ879">
        <v>2039282.11055628</v>
      </c>
      <c r="BR879">
        <v>1933697.8479011101</v>
      </c>
      <c r="BS879">
        <v>1921424.4914462499</v>
      </c>
      <c r="BT879">
        <v>1913232.17586649</v>
      </c>
      <c r="BU879">
        <f t="shared" ca="1" si="101"/>
        <v>4121090.06613485</v>
      </c>
      <c r="BV879">
        <f t="shared" ca="1" si="101"/>
        <v>3483174.1486520935</v>
      </c>
      <c r="BW879">
        <f t="shared" ca="1" si="101"/>
        <v>2881710.8470671382</v>
      </c>
      <c r="BX879">
        <f t="shared" ca="1" si="101"/>
        <v>2443357.7437966671</v>
      </c>
      <c r="BY879">
        <f t="shared" ca="1" si="101"/>
        <v>2086792.5553526154</v>
      </c>
      <c r="BZ879" t="str">
        <f>VLOOKUP($A879,[1]UNITES!$H$2:$I$20,2,FALSE) &amp; "__" &amp; $D879 &amp; "__" &amp;CB879</f>
        <v>-100 BP TC / -100 BP LT / -50 BP INF__Crédit Equipement__EUR6M</v>
      </c>
      <c r="CA879" t="str">
        <f>VLOOKUP($A879,[1]UNITES!$H$2:$I$20,2,FALSE) &amp; "__" &amp; $E879 &amp; "__" &amp; $F879 &amp; "__" &amp; CB879</f>
        <v>-100 BP TC / -100 BP LT / -50 BP INF__Crédit équip. non rég.__B Actif__EUR6M</v>
      </c>
      <c r="CB879" t="str">
        <f t="shared" si="97"/>
        <v>EUR6M</v>
      </c>
    </row>
    <row r="880" spans="1:80" x14ac:dyDescent="0.3">
      <c r="A880">
        <v>4</v>
      </c>
      <c r="B880" t="s">
        <v>17</v>
      </c>
      <c r="C880" t="s">
        <v>18</v>
      </c>
      <c r="D880" t="s">
        <v>52</v>
      </c>
      <c r="E880" t="s">
        <v>53</v>
      </c>
      <c r="F880" t="s">
        <v>21</v>
      </c>
      <c r="H880" t="s">
        <v>34</v>
      </c>
      <c r="I880" t="s">
        <v>58</v>
      </c>
      <c r="J880" t="s">
        <v>59</v>
      </c>
      <c r="M880">
        <v>11923554.524699301</v>
      </c>
      <c r="N880">
        <v>9275505.3748186193</v>
      </c>
      <c r="O880">
        <v>4795741.1182149798</v>
      </c>
      <c r="P880">
        <v>4562032.2161639398</v>
      </c>
      <c r="Q880">
        <v>4542573.6944885002</v>
      </c>
      <c r="R880">
        <v>4523315.9746187003</v>
      </c>
      <c r="S880">
        <v>4503905.2875234801</v>
      </c>
      <c r="T880">
        <v>4484811.4979274003</v>
      </c>
      <c r="U880">
        <v>4465855.9086283101</v>
      </c>
      <c r="V880">
        <v>4446518.9805343105</v>
      </c>
      <c r="W880">
        <v>4427854.3055827199</v>
      </c>
      <c r="X880">
        <v>4408668.2340014298</v>
      </c>
      <c r="Y880">
        <v>4389978.1909643104</v>
      </c>
      <c r="Z880">
        <v>4371139.6898518903</v>
      </c>
      <c r="AA880">
        <v>4352608.7447708901</v>
      </c>
      <c r="AB880">
        <v>4333930.6053557498</v>
      </c>
      <c r="AC880">
        <v>4315445.0097640799</v>
      </c>
      <c r="AD880">
        <v>4297150.17588777</v>
      </c>
      <c r="AE880">
        <v>4278710.0231473101</v>
      </c>
      <c r="AF880">
        <v>4260570.9230310302</v>
      </c>
      <c r="AG880">
        <v>4242947.1487130299</v>
      </c>
      <c r="AH880">
        <v>4224193.0315075899</v>
      </c>
      <c r="AI880">
        <v>4206461.5903035803</v>
      </c>
      <c r="AJ880">
        <v>4188234.8223013598</v>
      </c>
      <c r="AK880">
        <v>4170479.2814160902</v>
      </c>
      <c r="AL880">
        <v>4152582.7053592899</v>
      </c>
      <c r="AM880">
        <v>4134978.3075323501</v>
      </c>
      <c r="AN880">
        <v>4117234.0750879599</v>
      </c>
      <c r="AO880">
        <v>4099672.7592758802</v>
      </c>
      <c r="AP880">
        <v>4082292.6670933799</v>
      </c>
      <c r="AQ880">
        <v>4064774.5219899402</v>
      </c>
      <c r="AR880">
        <v>4047542.3768794802</v>
      </c>
      <c r="AS880">
        <v>4031183.8267935002</v>
      </c>
      <c r="AT880">
        <v>4012983.3799322098</v>
      </c>
      <c r="AU880">
        <v>3996138.51078841</v>
      </c>
      <c r="AV880">
        <v>3978823.0811862899</v>
      </c>
      <c r="AW880">
        <v>3961955.31734529</v>
      </c>
      <c r="AX880">
        <v>3944953.57009133</v>
      </c>
      <c r="AY880">
        <v>3928229.3921557302</v>
      </c>
      <c r="AZ880">
        <v>3911372.37133356</v>
      </c>
      <c r="BA880">
        <v>3894689.12131208</v>
      </c>
      <c r="BB880">
        <v>3878178.03373871</v>
      </c>
      <c r="BC880">
        <v>3861535.79589045</v>
      </c>
      <c r="BD880">
        <v>3845165.2580355098</v>
      </c>
      <c r="BE880">
        <v>3830008.6709699598</v>
      </c>
      <c r="BF880">
        <v>3812334.2109356001</v>
      </c>
      <c r="BG880">
        <v>3796249.1743721101</v>
      </c>
      <c r="BH880">
        <v>3779881.9271269701</v>
      </c>
      <c r="BI880">
        <v>3763857.5514780199</v>
      </c>
      <c r="BJ880">
        <v>3747705.8915867601</v>
      </c>
      <c r="BK880">
        <v>3731817.9225479499</v>
      </c>
      <c r="BL880">
        <v>3715803.75276689</v>
      </c>
      <c r="BM880">
        <v>3699954.6652464801</v>
      </c>
      <c r="BN880">
        <v>3684269.1320517799</v>
      </c>
      <c r="BO880">
        <v>3668459.0060959202</v>
      </c>
      <c r="BP880">
        <v>3652906.9951337301</v>
      </c>
      <c r="BQ880">
        <v>3638892.2729375898</v>
      </c>
      <c r="BR880">
        <v>3621717.5003888202</v>
      </c>
      <c r="BS880">
        <v>3606515.0059865401</v>
      </c>
      <c r="BT880">
        <v>3590887.8307706299</v>
      </c>
      <c r="BU880">
        <f t="shared" ca="1" si="101"/>
        <v>5530028.0931001399</v>
      </c>
      <c r="BV880">
        <f t="shared" ca="1" si="101"/>
        <v>4288447.4962998824</v>
      </c>
      <c r="BW880">
        <f t="shared" ca="1" si="101"/>
        <v>4074057.1244445648</v>
      </c>
      <c r="BX880">
        <f t="shared" ca="1" si="101"/>
        <v>3870379.4036089419</v>
      </c>
      <c r="BY880">
        <f t="shared" ca="1" si="101"/>
        <v>3676898.960582593</v>
      </c>
      <c r="BZ880" t="str">
        <f>VLOOKUP($A880,[1]UNITES!$H$2:$I$20,2,FALSE) &amp; "__" &amp; $D880 &amp; "__" &amp;CB880</f>
        <v>-100 BP TC / -100 BP LT / -50 BP INF__Crédit Equipement__EONIA</v>
      </c>
      <c r="CA880" t="str">
        <f>VLOOKUP($A880,[1]UNITES!$H$2:$I$20,2,FALSE) &amp; "__" &amp; $E880 &amp; "__" &amp; $F880 &amp; "__" &amp; CB880</f>
        <v>-100 BP TC / -100 BP LT / -50 BP INF__Crédit équip. non rég.__B Actif__EONIA</v>
      </c>
      <c r="CB880" t="str">
        <f t="shared" si="97"/>
        <v>EONIA</v>
      </c>
    </row>
    <row r="881" spans="1:80" x14ac:dyDescent="0.3">
      <c r="A881">
        <v>4</v>
      </c>
      <c r="B881" t="s">
        <v>17</v>
      </c>
      <c r="C881" t="s">
        <v>18</v>
      </c>
      <c r="D881" t="s">
        <v>52</v>
      </c>
      <c r="E881" t="s">
        <v>53</v>
      </c>
      <c r="F881" t="s">
        <v>21</v>
      </c>
      <c r="H881" t="s">
        <v>34</v>
      </c>
      <c r="I881" t="s">
        <v>60</v>
      </c>
      <c r="J881" t="s">
        <v>59</v>
      </c>
      <c r="M881">
        <v>5189114.8891846202</v>
      </c>
      <c r="N881">
        <v>5162265.4880815102</v>
      </c>
      <c r="O881">
        <v>5132931.9253573101</v>
      </c>
      <c r="P881">
        <v>5019739.9625312397</v>
      </c>
      <c r="Q881">
        <v>4994117.5408259695</v>
      </c>
      <c r="R881">
        <v>4965342.6733255703</v>
      </c>
      <c r="S881">
        <v>4853472.1949608298</v>
      </c>
      <c r="T881">
        <v>4828692.8813368203</v>
      </c>
      <c r="U881">
        <v>4798276.6580817401</v>
      </c>
      <c r="V881">
        <v>4689591.8668597303</v>
      </c>
      <c r="W881">
        <v>4665993.1082560802</v>
      </c>
      <c r="X881">
        <v>4635479.6046858504</v>
      </c>
      <c r="Y881">
        <v>4528705.1911347201</v>
      </c>
      <c r="Z881">
        <v>4504016.1142711304</v>
      </c>
      <c r="AA881">
        <v>4476866.7047012402</v>
      </c>
      <c r="AB881">
        <v>4368861.2851309497</v>
      </c>
      <c r="AC881">
        <v>4345319.5922114197</v>
      </c>
      <c r="AD881">
        <v>4318695.5502919396</v>
      </c>
      <c r="AE881">
        <v>4211946.0962767098</v>
      </c>
      <c r="AF881">
        <v>4189176.9402481602</v>
      </c>
      <c r="AG881">
        <v>4160984.8772935602</v>
      </c>
      <c r="AH881">
        <v>4057288.4625507202</v>
      </c>
      <c r="AI881">
        <v>4035585.5124728498</v>
      </c>
      <c r="AJ881">
        <v>4007345.4949529902</v>
      </c>
      <c r="AK881">
        <v>3905452.5144811701</v>
      </c>
      <c r="AL881">
        <v>3882792.3093299302</v>
      </c>
      <c r="AM881">
        <v>3857696.7436513999</v>
      </c>
      <c r="AN881">
        <v>3754621.0628347299</v>
      </c>
      <c r="AO881">
        <v>3733033.3277129801</v>
      </c>
      <c r="AP881">
        <v>3708431.7776190001</v>
      </c>
      <c r="AQ881">
        <v>3606550.0167311798</v>
      </c>
      <c r="AR881">
        <v>3585668.6681795502</v>
      </c>
      <c r="AS881">
        <v>3559568.8976782002</v>
      </c>
      <c r="AT881">
        <v>3460613.9524365901</v>
      </c>
      <c r="AU881">
        <v>3440691.7391765499</v>
      </c>
      <c r="AV881">
        <v>3414589.9288932299</v>
      </c>
      <c r="AW881">
        <v>3317337.36224586</v>
      </c>
      <c r="AX881">
        <v>3296582.4406275102</v>
      </c>
      <c r="AY881">
        <v>3273418.1334639601</v>
      </c>
      <c r="AZ881">
        <v>3175028.99104936</v>
      </c>
      <c r="BA881">
        <v>3155276.0300634</v>
      </c>
      <c r="BB881">
        <v>3132576.2446434898</v>
      </c>
      <c r="BC881">
        <v>3035322.2594238599</v>
      </c>
      <c r="BD881">
        <v>3016213.68852547</v>
      </c>
      <c r="BE881">
        <v>2992082.1424000398</v>
      </c>
      <c r="BF881">
        <v>2897634.8281997801</v>
      </c>
      <c r="BG881">
        <v>2879161.2633834798</v>
      </c>
      <c r="BH881">
        <v>2855294.2880244399</v>
      </c>
      <c r="BI881">
        <v>2764986.0974873202</v>
      </c>
      <c r="BJ881">
        <v>2756127.9506549002</v>
      </c>
      <c r="BK881">
        <v>2734758.3196937698</v>
      </c>
      <c r="BL881">
        <v>2643648.7311525699</v>
      </c>
      <c r="BM881">
        <v>2635328.9715383099</v>
      </c>
      <c r="BN881">
        <v>2614375.0683885799</v>
      </c>
      <c r="BO881">
        <v>2524309.6339769801</v>
      </c>
      <c r="BP881">
        <v>2516506.1659225998</v>
      </c>
      <c r="BQ881">
        <v>2494162.9674122902</v>
      </c>
      <c r="BR881">
        <v>2406754.7536207801</v>
      </c>
      <c r="BS881">
        <v>2399646.82991606</v>
      </c>
      <c r="BT881">
        <v>2377363.3956204001</v>
      </c>
      <c r="BU881">
        <f t="shared" ca="1" si="101"/>
        <v>4911251.5661239401</v>
      </c>
      <c r="BV881">
        <f t="shared" ca="1" si="101"/>
        <v>4267065.985128033</v>
      </c>
      <c r="BW881">
        <f t="shared" ca="1" si="101"/>
        <v>3659142.5782270427</v>
      </c>
      <c r="BX881">
        <f t="shared" ca="1" si="101"/>
        <v>3085493.9726708871</v>
      </c>
      <c r="BY881">
        <f t="shared" ca="1" si="101"/>
        <v>2572330.7404487133</v>
      </c>
      <c r="BZ881" t="str">
        <f>VLOOKUP($A881,[1]UNITES!$H$2:$I$20,2,FALSE) &amp; "__" &amp; $D881 &amp; "__" &amp;CB881</f>
        <v>-100 BP TC / -100 BP LT / -50 BP INF__Crédit Equipement__EONIA</v>
      </c>
      <c r="CA881" t="str">
        <f>VLOOKUP($A881,[1]UNITES!$H$2:$I$20,2,FALSE) &amp; "__" &amp; $E881 &amp; "__" &amp; $F881 &amp; "__" &amp; CB881</f>
        <v>-100 BP TC / -100 BP LT / -50 BP INF__Crédit équip. non rég.__B Actif__EONIA</v>
      </c>
      <c r="CB881" t="str">
        <f t="shared" si="97"/>
        <v>EONIA</v>
      </c>
    </row>
    <row r="882" spans="1:80" x14ac:dyDescent="0.3">
      <c r="A882">
        <v>4</v>
      </c>
      <c r="B882" t="s">
        <v>17</v>
      </c>
      <c r="C882" t="s">
        <v>18</v>
      </c>
      <c r="D882" t="s">
        <v>52</v>
      </c>
      <c r="E882" t="s">
        <v>53</v>
      </c>
      <c r="F882" t="s">
        <v>21</v>
      </c>
      <c r="H882" t="s">
        <v>34</v>
      </c>
      <c r="I882" t="s">
        <v>61</v>
      </c>
      <c r="J882" t="s">
        <v>59</v>
      </c>
      <c r="M882">
        <v>20632674.621337499</v>
      </c>
      <c r="N882">
        <v>20592879.808333099</v>
      </c>
      <c r="O882">
        <v>20490837.9905717</v>
      </c>
      <c r="P882">
        <v>20189800.9256128</v>
      </c>
      <c r="Q882">
        <v>20133292.9815454</v>
      </c>
      <c r="R882">
        <v>19691948.344939198</v>
      </c>
      <c r="S882">
        <v>19645631.729352001</v>
      </c>
      <c r="T882">
        <v>19344030.505441502</v>
      </c>
      <c r="U882">
        <v>18221666.7885295</v>
      </c>
      <c r="V882">
        <v>18125290.1027546</v>
      </c>
      <c r="W882">
        <v>18081385.782092799</v>
      </c>
      <c r="X882">
        <v>17970745.204963401</v>
      </c>
      <c r="Y882">
        <v>17940297.682659999</v>
      </c>
      <c r="Z882">
        <v>17909688.699770801</v>
      </c>
      <c r="AA882">
        <v>17814342.033939499</v>
      </c>
      <c r="AB882">
        <v>17523945.475195799</v>
      </c>
      <c r="AC882">
        <v>17473773.844930101</v>
      </c>
      <c r="AD882">
        <v>17047849.707346901</v>
      </c>
      <c r="AE882">
        <v>17006569.173785999</v>
      </c>
      <c r="AF882">
        <v>16720373.570789199</v>
      </c>
      <c r="AG882">
        <v>15659056.7371493</v>
      </c>
      <c r="AH882">
        <v>15618561.068107201</v>
      </c>
      <c r="AI882">
        <v>15592510.619417399</v>
      </c>
      <c r="AJ882">
        <v>15565989.437827</v>
      </c>
      <c r="AK882">
        <v>15539850.0098233</v>
      </c>
      <c r="AL882">
        <v>15513595.1251444</v>
      </c>
      <c r="AM882">
        <v>15423839.7509808</v>
      </c>
      <c r="AN882">
        <v>15142977.998835601</v>
      </c>
      <c r="AO882">
        <v>15117470.875482401</v>
      </c>
      <c r="AP882">
        <v>14775156.364211701</v>
      </c>
      <c r="AQ882">
        <v>14750202.986260301</v>
      </c>
      <c r="AR882">
        <v>14475954.2705236</v>
      </c>
      <c r="AS882">
        <v>13450976.540222101</v>
      </c>
      <c r="AT882">
        <v>13414432.3827994</v>
      </c>
      <c r="AU882">
        <v>13392054.0512591</v>
      </c>
      <c r="AV882">
        <v>13369290.0108741</v>
      </c>
      <c r="AW882">
        <v>13346841.6218036</v>
      </c>
      <c r="AX882">
        <v>13324299.8116623</v>
      </c>
      <c r="AY882">
        <v>13239497.0680969</v>
      </c>
      <c r="AZ882">
        <v>12967429.730526799</v>
      </c>
      <c r="BA882">
        <v>12945592.0522926</v>
      </c>
      <c r="BB882">
        <v>12613265.3322802</v>
      </c>
      <c r="BC882">
        <v>12591972.0747578</v>
      </c>
      <c r="BD882">
        <v>12326356.227224801</v>
      </c>
      <c r="BE882">
        <v>11325080.547492599</v>
      </c>
      <c r="BF882">
        <v>11292345.1040916</v>
      </c>
      <c r="BG882">
        <v>11273441.9019427</v>
      </c>
      <c r="BH882">
        <v>11254354.4337874</v>
      </c>
      <c r="BI882">
        <v>11235459.213383</v>
      </c>
      <c r="BJ882">
        <v>11216491.739443799</v>
      </c>
      <c r="BK882">
        <v>11136478.7453398</v>
      </c>
      <c r="BL882">
        <v>10872965.6798825</v>
      </c>
      <c r="BM882">
        <v>10854660.182383999</v>
      </c>
      <c r="BN882">
        <v>10532057.999242701</v>
      </c>
      <c r="BO882">
        <v>10514287.738084</v>
      </c>
      <c r="BP882">
        <v>10257068.1341969</v>
      </c>
      <c r="BQ882">
        <v>9282876.9414191805</v>
      </c>
      <c r="BR882">
        <v>9267254.1580700893</v>
      </c>
      <c r="BS882">
        <v>9251785.9833652098</v>
      </c>
      <c r="BT882">
        <v>9236087.4842475392</v>
      </c>
      <c r="BU882">
        <f t="shared" ca="1" si="101"/>
        <v>19426682.065456126</v>
      </c>
      <c r="BV882">
        <f t="shared" ca="1" si="101"/>
        <v>16822746.504243266</v>
      </c>
      <c r="BW882">
        <f t="shared" ca="1" si="101"/>
        <v>14530483.363868065</v>
      </c>
      <c r="BX882">
        <f t="shared" ca="1" si="101"/>
        <v>12375039.658829942</v>
      </c>
      <c r="BY882">
        <f t="shared" ca="1" si="101"/>
        <v>10304789.499921558</v>
      </c>
      <c r="BZ882" t="str">
        <f>VLOOKUP($A882,[1]UNITES!$H$2:$I$20,2,FALSE) &amp; "__" &amp; $D882 &amp; "__" &amp;CB882</f>
        <v>-100 BP TC / -100 BP LT / -50 BP INF__Crédit Equipement__EONIA</v>
      </c>
      <c r="CA882" t="str">
        <f>VLOOKUP($A882,[1]UNITES!$H$2:$I$20,2,FALSE) &amp; "__" &amp; $E882 &amp; "__" &amp; $F882 &amp; "__" &amp; CB882</f>
        <v>-100 BP TC / -100 BP LT / -50 BP INF__Crédit équip. non rég.__B Actif__EONIA</v>
      </c>
      <c r="CB882" t="str">
        <f t="shared" si="97"/>
        <v>EONIA</v>
      </c>
    </row>
    <row r="883" spans="1:80" x14ac:dyDescent="0.3">
      <c r="A883">
        <v>4</v>
      </c>
      <c r="B883" t="s">
        <v>17</v>
      </c>
      <c r="C883" t="s">
        <v>18</v>
      </c>
      <c r="D883" t="s">
        <v>52</v>
      </c>
      <c r="E883" t="s">
        <v>53</v>
      </c>
      <c r="F883" t="s">
        <v>21</v>
      </c>
      <c r="H883" t="s">
        <v>34</v>
      </c>
      <c r="I883" t="s">
        <v>62</v>
      </c>
      <c r="J883" t="s">
        <v>55</v>
      </c>
      <c r="M883">
        <v>77712.431941070405</v>
      </c>
      <c r="N883">
        <v>75367.603181421204</v>
      </c>
      <c r="O883">
        <v>73133.650202459103</v>
      </c>
      <c r="P883">
        <v>70732.083698400995</v>
      </c>
      <c r="Q883">
        <v>68397.892279487598</v>
      </c>
      <c r="R883">
        <v>66131.160634419793</v>
      </c>
      <c r="S883">
        <v>63751.689529773197</v>
      </c>
      <c r="T883">
        <v>61498.5464614503</v>
      </c>
      <c r="U883">
        <v>59133.719285309897</v>
      </c>
      <c r="V883">
        <v>56835.304879958501</v>
      </c>
      <c r="W883">
        <v>54733.884531084099</v>
      </c>
      <c r="X883">
        <v>52260.1181887165</v>
      </c>
      <c r="Y883">
        <v>50041.010016725799</v>
      </c>
      <c r="Z883">
        <v>47712.486271642803</v>
      </c>
      <c r="AA883">
        <v>45507.678929275702</v>
      </c>
      <c r="AB883">
        <v>43193.561168907399</v>
      </c>
      <c r="AC883">
        <v>40944.526342228703</v>
      </c>
      <c r="AD883">
        <v>38760.417008639699</v>
      </c>
      <c r="AE883">
        <v>36467.780667335297</v>
      </c>
      <c r="AF883">
        <v>34297.014113557299</v>
      </c>
      <c r="AG883">
        <v>32018.608147419101</v>
      </c>
      <c r="AH883">
        <v>29804.3489720051</v>
      </c>
      <c r="AI883">
        <v>27779.8007557561</v>
      </c>
      <c r="AJ883">
        <v>25396.722736906398</v>
      </c>
      <c r="AK883">
        <v>23259.3175199713</v>
      </c>
      <c r="AL883">
        <v>21016.205410719798</v>
      </c>
      <c r="AM883">
        <v>18892.4253604111</v>
      </c>
      <c r="AN883">
        <v>16663.319342164799</v>
      </c>
      <c r="AO883">
        <v>14497.0587331316</v>
      </c>
      <c r="AP883">
        <v>12393.261281495699</v>
      </c>
      <c r="AQ883">
        <v>10185.0325406105</v>
      </c>
      <c r="AR883">
        <v>8094.3454757159398</v>
      </c>
      <c r="AS883">
        <v>5899.9494136622798</v>
      </c>
      <c r="AT883">
        <v>3767.4967383061298</v>
      </c>
      <c r="AU883">
        <v>1817.6841565688301</v>
      </c>
      <c r="BU883">
        <f t="shared" ca="1" si="101"/>
        <v>64974.007067795959</v>
      </c>
      <c r="BV883">
        <f t="shared" ca="1" si="101"/>
        <v>37660.329594199953</v>
      </c>
      <c r="BW883">
        <f t="shared" ca="1" si="101"/>
        <v>11373.841331063164</v>
      </c>
      <c r="BX883">
        <f t="shared" ca="1" si="101"/>
        <v>0</v>
      </c>
      <c r="BY883">
        <f t="shared" ca="1" si="101"/>
        <v>0</v>
      </c>
      <c r="BZ883" t="str">
        <f>VLOOKUP($A883,[1]UNITES!$H$2:$I$20,2,FALSE) &amp; "__" &amp; $D883 &amp; "__" &amp;CB883</f>
        <v>-100 BP TC / -100 BP LT / -50 BP INF__Crédit Equipement__EUR12M</v>
      </c>
      <c r="CA883" t="str">
        <f>VLOOKUP($A883,[1]UNITES!$H$2:$I$20,2,FALSE) &amp; "__" &amp; $E883 &amp; "__" &amp; $F883 &amp; "__" &amp; CB883</f>
        <v>-100 BP TC / -100 BP LT / -50 BP INF__Crédit équip. non rég.__B Actif__EUR12M</v>
      </c>
      <c r="CB883" t="str">
        <f t="shared" si="97"/>
        <v>EUR12M</v>
      </c>
    </row>
    <row r="884" spans="1:80" x14ac:dyDescent="0.3">
      <c r="A884">
        <v>4</v>
      </c>
      <c r="B884" t="s">
        <v>17</v>
      </c>
      <c r="C884" t="s">
        <v>18</v>
      </c>
      <c r="D884" t="s">
        <v>52</v>
      </c>
      <c r="E884" t="s">
        <v>53</v>
      </c>
      <c r="F884" t="s">
        <v>21</v>
      </c>
      <c r="H884" t="s">
        <v>23</v>
      </c>
      <c r="I884" t="s">
        <v>63</v>
      </c>
      <c r="J884" t="s">
        <v>25</v>
      </c>
      <c r="M884">
        <v>67696.734000000099</v>
      </c>
      <c r="N884">
        <v>66408.400000000096</v>
      </c>
      <c r="O884">
        <v>65138.442000000097</v>
      </c>
      <c r="P884">
        <v>63864.488709677302</v>
      </c>
      <c r="Q884">
        <v>62603.258064516202</v>
      </c>
      <c r="R884">
        <v>61338.76</v>
      </c>
      <c r="S884">
        <v>60068.510967741997</v>
      </c>
      <c r="T884">
        <v>58816.889333333304</v>
      </c>
      <c r="U884">
        <v>57562.1474193549</v>
      </c>
      <c r="V884">
        <v>56320.495161290397</v>
      </c>
      <c r="W884">
        <v>55108.104285714297</v>
      </c>
      <c r="X884">
        <v>53869.825806451598</v>
      </c>
      <c r="Y884">
        <v>53058.018000000098</v>
      </c>
      <c r="Z884">
        <v>52303.679999999898</v>
      </c>
      <c r="AA884">
        <v>51560.436666666603</v>
      </c>
      <c r="AB884">
        <v>50815.254516129098</v>
      </c>
      <c r="AC884">
        <v>50077.869677419403</v>
      </c>
      <c r="AD884">
        <v>49348.148666666602</v>
      </c>
      <c r="AE884">
        <v>48616.384516129001</v>
      </c>
      <c r="AF884">
        <v>47895.389333333304</v>
      </c>
      <c r="AG884">
        <v>47172.554838709599</v>
      </c>
      <c r="AH884">
        <v>46457.2880645162</v>
      </c>
      <c r="AI884">
        <v>45760.03</v>
      </c>
      <c r="AJ884">
        <v>45048.058064516197</v>
      </c>
      <c r="AK884">
        <v>44353.314666666702</v>
      </c>
      <c r="AL884">
        <v>43656.718387096698</v>
      </c>
      <c r="AM884">
        <v>42970.321333333297</v>
      </c>
      <c r="AN884">
        <v>42282.076129032299</v>
      </c>
      <c r="AO884">
        <v>41600.974193548398</v>
      </c>
      <c r="AP884">
        <v>40926.911999999997</v>
      </c>
      <c r="AQ884">
        <v>40250.872258064497</v>
      </c>
      <c r="AR884">
        <v>39584.739333333302</v>
      </c>
      <c r="AS884">
        <v>38916.834516128998</v>
      </c>
      <c r="AT884">
        <v>38255.902903225797</v>
      </c>
      <c r="AU884">
        <v>37611.147142857197</v>
      </c>
      <c r="AV884">
        <v>36952.692903225798</v>
      </c>
      <c r="AW884">
        <v>36310.133333333397</v>
      </c>
      <c r="AX884">
        <v>35665.808709677403</v>
      </c>
      <c r="AY884">
        <v>35030.867333333299</v>
      </c>
      <c r="AZ884">
        <v>34394.143225806401</v>
      </c>
      <c r="BA884">
        <v>33764.003870967797</v>
      </c>
      <c r="BB884">
        <v>33140.296000000002</v>
      </c>
      <c r="BC884">
        <v>32514.784516128999</v>
      </c>
      <c r="BD884">
        <v>31898.394666666602</v>
      </c>
      <c r="BE884">
        <v>31280.309677419398</v>
      </c>
      <c r="BF884">
        <v>30668.624516128999</v>
      </c>
      <c r="BG884">
        <v>30065.941034482799</v>
      </c>
      <c r="BH884">
        <v>29456.082903225801</v>
      </c>
      <c r="BI884">
        <v>28857.9593333333</v>
      </c>
      <c r="BJ884">
        <v>28258.2322580646</v>
      </c>
      <c r="BK884">
        <v>27667.272000000001</v>
      </c>
      <c r="BL884">
        <v>27074.712258064599</v>
      </c>
      <c r="BM884">
        <v>26488.322580645199</v>
      </c>
      <c r="BN884">
        <v>25907.964666666699</v>
      </c>
      <c r="BO884">
        <v>25325.9325806452</v>
      </c>
      <c r="BP884">
        <v>24752.417333333298</v>
      </c>
      <c r="BQ884">
        <v>24177.381935483801</v>
      </c>
      <c r="BR884">
        <v>23608.327741935402</v>
      </c>
      <c r="BS884">
        <v>23050.502857142801</v>
      </c>
      <c r="BT884">
        <v>22480.485161290399</v>
      </c>
      <c r="BU884">
        <f t="shared" ca="1" si="101"/>
        <v>60733.004645673362</v>
      </c>
      <c r="BV884">
        <f t="shared" ca="1" si="101"/>
        <v>49009.426028673828</v>
      </c>
      <c r="BW884">
        <f t="shared" ca="1" si="101"/>
        <v>40613.542147209417</v>
      </c>
      <c r="BX884">
        <f t="shared" ca="1" si="101"/>
        <v>32849.115815597579</v>
      </c>
      <c r="BY884">
        <f t="shared" ca="1" si="101"/>
        <v>25637.459225550439</v>
      </c>
      <c r="BZ884" t="str">
        <f>VLOOKUP($A884,[1]UNITES!$H$2:$I$20,2,FALSE) &amp; "__" &amp; $D884 &amp; "__" &amp;CB884</f>
        <v>-100 BP TC / -100 BP LT / -50 BP INF__Crédit Equipement__TLA</v>
      </c>
      <c r="CA884" t="str">
        <f>VLOOKUP($A884,[1]UNITES!$H$2:$I$20,2,FALSE) &amp; "__" &amp; $E884 &amp; "__" &amp; $F884 &amp; "__" &amp; CB884</f>
        <v>-100 BP TC / -100 BP LT / -50 BP INF__Crédit équip. non rég.__B Actif__TLA</v>
      </c>
      <c r="CB884" t="str">
        <f t="shared" si="97"/>
        <v>TLA</v>
      </c>
    </row>
    <row r="885" spans="1:80" x14ac:dyDescent="0.3">
      <c r="A885">
        <v>4</v>
      </c>
      <c r="B885" t="s">
        <v>17</v>
      </c>
      <c r="C885" t="s">
        <v>18</v>
      </c>
      <c r="D885" t="s">
        <v>52</v>
      </c>
      <c r="E885" t="s">
        <v>53</v>
      </c>
      <c r="F885" t="s">
        <v>21</v>
      </c>
      <c r="H885" t="s">
        <v>23</v>
      </c>
      <c r="I885" t="s">
        <v>24</v>
      </c>
      <c r="J885" t="s">
        <v>25</v>
      </c>
      <c r="M885">
        <v>8716530.3323333301</v>
      </c>
      <c r="N885">
        <v>8662480.7796774209</v>
      </c>
      <c r="O885">
        <v>8585073.3303333409</v>
      </c>
      <c r="P885">
        <v>8418450.2799999993</v>
      </c>
      <c r="Q885">
        <v>8366263.01774194</v>
      </c>
      <c r="R885">
        <v>8289831.3206666699</v>
      </c>
      <c r="S885">
        <v>8121135.2622580696</v>
      </c>
      <c r="T885">
        <v>8069973.5963333296</v>
      </c>
      <c r="U885">
        <v>7994399.3625806402</v>
      </c>
      <c r="V885">
        <v>7825981.2599999998</v>
      </c>
      <c r="W885">
        <v>7776758.0782142896</v>
      </c>
      <c r="X885">
        <v>7702404.4648387097</v>
      </c>
      <c r="Y885">
        <v>7536505.2906666696</v>
      </c>
      <c r="Z885">
        <v>7488110.2177419299</v>
      </c>
      <c r="AA885">
        <v>7415654.4026666703</v>
      </c>
      <c r="AB885">
        <v>7172961.3390322598</v>
      </c>
      <c r="AC885">
        <v>7114664.8390322598</v>
      </c>
      <c r="AD885">
        <v>7044361.7750000004</v>
      </c>
      <c r="AE885">
        <v>6881262.1125806496</v>
      </c>
      <c r="AF885">
        <v>6838661.5240000002</v>
      </c>
      <c r="AG885">
        <v>6771514.2341935504</v>
      </c>
      <c r="AH885">
        <v>6614064.1303225802</v>
      </c>
      <c r="AI885">
        <v>6573882.4632142903</v>
      </c>
      <c r="AJ885">
        <v>6507869.8780645197</v>
      </c>
      <c r="AK885">
        <v>6352493.7426666701</v>
      </c>
      <c r="AL885">
        <v>6313788.2961290302</v>
      </c>
      <c r="AM885">
        <v>6250471.7656666702</v>
      </c>
      <c r="AN885">
        <v>6096409.6422580602</v>
      </c>
      <c r="AO885">
        <v>6058786.4325806499</v>
      </c>
      <c r="AP885">
        <v>5996112.2516666697</v>
      </c>
      <c r="AQ885">
        <v>5842679.7970967703</v>
      </c>
      <c r="AR885">
        <v>5805985.4506666698</v>
      </c>
      <c r="AS885">
        <v>5743622.0083871</v>
      </c>
      <c r="AT885">
        <v>5590957.0222580601</v>
      </c>
      <c r="AU885">
        <v>5555908.8707142901</v>
      </c>
      <c r="AV885">
        <v>5494614.7738709701</v>
      </c>
      <c r="AW885">
        <v>5343862.7063333299</v>
      </c>
      <c r="AX885">
        <v>5309333.7280645203</v>
      </c>
      <c r="AY885">
        <v>5249521.9786666697</v>
      </c>
      <c r="AZ885">
        <v>5099245.2154838704</v>
      </c>
      <c r="BA885">
        <v>5066173.4090322601</v>
      </c>
      <c r="BB885">
        <v>5007897.5196666699</v>
      </c>
      <c r="BC885">
        <v>4859163.8848387096</v>
      </c>
      <c r="BD885">
        <v>4827401.0446666703</v>
      </c>
      <c r="BE885">
        <v>4769427.27290323</v>
      </c>
      <c r="BF885">
        <v>4621278.1164516099</v>
      </c>
      <c r="BG885">
        <v>4590295.1951724105</v>
      </c>
      <c r="BH885">
        <v>4532688.7025806503</v>
      </c>
      <c r="BI885">
        <v>4385098.6936666695</v>
      </c>
      <c r="BJ885">
        <v>4355091.2845161296</v>
      </c>
      <c r="BK885">
        <v>4299190.5176666696</v>
      </c>
      <c r="BL885">
        <v>4152589.1435483899</v>
      </c>
      <c r="BM885">
        <v>4124418.09</v>
      </c>
      <c r="BN885">
        <v>4070097.8250000002</v>
      </c>
      <c r="BO885">
        <v>3925005.77129032</v>
      </c>
      <c r="BP885">
        <v>3897763.7766666701</v>
      </c>
      <c r="BQ885">
        <v>3846996.1703225798</v>
      </c>
      <c r="BR885">
        <v>3710147.1651612902</v>
      </c>
      <c r="BS885">
        <v>3684772.4967857101</v>
      </c>
      <c r="BT885">
        <v>3636921.1022580601</v>
      </c>
      <c r="BU885">
        <f t="shared" ref="BU885:BY894" ca="1" si="102">IFERROR(SUM(OFFSET($A885,0,12*BU$4,1,12))/12,0)</f>
        <v>8210773.4237481458</v>
      </c>
      <c r="BV885">
        <f t="shared" ca="1" si="102"/>
        <v>6996626.0172096146</v>
      </c>
      <c r="BW885">
        <f t="shared" ca="1" si="102"/>
        <v>5925152.5044968016</v>
      </c>
      <c r="BX885">
        <f t="shared" ca="1" si="102"/>
        <v>4939690.73115505</v>
      </c>
      <c r="BY885">
        <f t="shared" ca="1" si="102"/>
        <v>4007341.003073541</v>
      </c>
      <c r="BZ885" t="str">
        <f>VLOOKUP($A885,[1]UNITES!$H$2:$I$20,2,FALSE) &amp; "__" &amp; $D885 &amp; "__" &amp;CB885</f>
        <v>-100 BP TC / -100 BP LT / -50 BP INF__Crédit Equipement__TLA</v>
      </c>
      <c r="CA885" t="str">
        <f>VLOOKUP($A885,[1]UNITES!$H$2:$I$20,2,FALSE) &amp; "__" &amp; $E885 &amp; "__" &amp; $F885 &amp; "__" &amp; CB885</f>
        <v>-100 BP TC / -100 BP LT / -50 BP INF__Crédit équip. non rég.__B Actif__TLA</v>
      </c>
      <c r="CB885" t="str">
        <f t="shared" si="97"/>
        <v>TLA</v>
      </c>
    </row>
    <row r="886" spans="1:80" x14ac:dyDescent="0.3">
      <c r="A886">
        <v>4</v>
      </c>
      <c r="B886" t="s">
        <v>17</v>
      </c>
      <c r="C886" t="s">
        <v>18</v>
      </c>
      <c r="D886" t="s">
        <v>52</v>
      </c>
      <c r="E886" t="s">
        <v>53</v>
      </c>
      <c r="F886" t="s">
        <v>21</v>
      </c>
      <c r="H886" t="s">
        <v>30</v>
      </c>
      <c r="I886" t="s">
        <v>31</v>
      </c>
      <c r="J886" t="s">
        <v>31</v>
      </c>
      <c r="M886">
        <v>1561748315.59677</v>
      </c>
      <c r="N886">
        <v>1554447893.6079299</v>
      </c>
      <c r="O886">
        <v>1542784328.79475</v>
      </c>
      <c r="P886">
        <v>1527445590.6212201</v>
      </c>
      <c r="Q886">
        <v>1511836198.5334001</v>
      </c>
      <c r="R886">
        <v>1498542288.55551</v>
      </c>
      <c r="S886">
        <v>1482217228.00439</v>
      </c>
      <c r="T886">
        <v>1466836388.7899799</v>
      </c>
      <c r="U886">
        <v>1451186134.7864001</v>
      </c>
      <c r="V886">
        <v>1432582800.0550499</v>
      </c>
      <c r="W886">
        <v>1416447804.06776</v>
      </c>
      <c r="X886">
        <v>1401124451.4577799</v>
      </c>
      <c r="Y886">
        <v>1385899368.52829</v>
      </c>
      <c r="Z886">
        <v>1372160119.5429599</v>
      </c>
      <c r="AA886">
        <v>1358933334.22527</v>
      </c>
      <c r="AB886">
        <v>1341669392.95243</v>
      </c>
      <c r="AC886">
        <v>1327518673.8686299</v>
      </c>
      <c r="AD886">
        <v>1316027935.4702001</v>
      </c>
      <c r="AE886">
        <v>1302564430.10184</v>
      </c>
      <c r="AF886">
        <v>1289063772.87637</v>
      </c>
      <c r="AG886">
        <v>1275099299.9367199</v>
      </c>
      <c r="AH886">
        <v>1258712985.7372401</v>
      </c>
      <c r="AI886">
        <v>1243783591.6158299</v>
      </c>
      <c r="AJ886">
        <v>1229790204.6110001</v>
      </c>
      <c r="AK886">
        <v>1215666088.4788301</v>
      </c>
      <c r="AL886">
        <v>1203634338.0552399</v>
      </c>
      <c r="AM886">
        <v>1191895458.6980901</v>
      </c>
      <c r="AN886">
        <v>1176981746.1523499</v>
      </c>
      <c r="AO886">
        <v>1164227329.95052</v>
      </c>
      <c r="AP886">
        <v>1153772456.2875099</v>
      </c>
      <c r="AQ886">
        <v>1141051880.1858799</v>
      </c>
      <c r="AR886">
        <v>1128498533.61514</v>
      </c>
      <c r="AS886">
        <v>1115713644.0950501</v>
      </c>
      <c r="AT886">
        <v>1102178649.9451201</v>
      </c>
      <c r="AU886">
        <v>1089213762.8438001</v>
      </c>
      <c r="AV886">
        <v>1076880148.4712701</v>
      </c>
      <c r="AW886">
        <v>1064836733.81481</v>
      </c>
      <c r="AX886">
        <v>1054266065.09803</v>
      </c>
      <c r="AY886">
        <v>1043654466.68399</v>
      </c>
      <c r="AZ886">
        <v>1029705846.54145</v>
      </c>
      <c r="BA886">
        <v>1018062939.23347</v>
      </c>
      <c r="BB886">
        <v>1008508052.62008</v>
      </c>
      <c r="BC886">
        <v>996051507.02990305</v>
      </c>
      <c r="BD886">
        <v>984098681.81217504</v>
      </c>
      <c r="BE886">
        <v>972474055.52263796</v>
      </c>
      <c r="BF886">
        <v>960436679.20267999</v>
      </c>
      <c r="BG886">
        <v>947776284.24204803</v>
      </c>
      <c r="BH886">
        <v>934665977.65633297</v>
      </c>
      <c r="BI886">
        <v>923288179.89119506</v>
      </c>
      <c r="BJ886">
        <v>910712193.92995501</v>
      </c>
      <c r="BK886">
        <v>901161330.60677004</v>
      </c>
      <c r="BL886">
        <v>888919784.12586498</v>
      </c>
      <c r="BM886">
        <v>878439077.59062302</v>
      </c>
      <c r="BN886">
        <v>869843621.90413105</v>
      </c>
      <c r="BO886">
        <v>859810613.34905505</v>
      </c>
      <c r="BP886">
        <v>849699169.34755099</v>
      </c>
      <c r="BQ886">
        <v>839479271.63357902</v>
      </c>
      <c r="BR886">
        <v>829003634.61231506</v>
      </c>
      <c r="BS886">
        <v>818977134.24541199</v>
      </c>
      <c r="BT886">
        <v>809325186.25559795</v>
      </c>
      <c r="BU886">
        <f t="shared" ca="1" si="102"/>
        <v>1487266618.5725784</v>
      </c>
      <c r="BV886">
        <f t="shared" ca="1" si="102"/>
        <v>1308435259.1222317</v>
      </c>
      <c r="BW886">
        <f t="shared" ca="1" si="102"/>
        <v>1146642836.3982332</v>
      </c>
      <c r="BX886">
        <f t="shared" ca="1" si="102"/>
        <v>1001211440.788134</v>
      </c>
      <c r="BY886">
        <f t="shared" ca="1" si="102"/>
        <v>864888266.45767081</v>
      </c>
      <c r="BZ886" t="str">
        <f>VLOOKUP($A886,[1]UNITES!$H$2:$I$20,2,FALSE) &amp; "__" &amp; $D886 &amp; "__" &amp;CB886</f>
        <v>-100 BP TC / -100 BP LT / -50 BP INF__Crédit Equipement__FIXE &lt;&gt; 0%</v>
      </c>
      <c r="CA886" t="str">
        <f>VLOOKUP($A886,[1]UNITES!$H$2:$I$20,2,FALSE) &amp; "__" &amp; $E886 &amp; "__" &amp; $F886 &amp; "__" &amp; CB886</f>
        <v>-100 BP TC / -100 BP LT / -50 BP INF__Crédit équip. non rég.__B Actif__FIXE &lt;&gt; 0%</v>
      </c>
      <c r="CB886" t="str">
        <f t="shared" si="97"/>
        <v>FIXE &lt;&gt; 0%</v>
      </c>
    </row>
    <row r="887" spans="1:80" x14ac:dyDescent="0.3">
      <c r="A887">
        <v>4</v>
      </c>
      <c r="B887" t="s">
        <v>17</v>
      </c>
      <c r="C887" t="s">
        <v>18</v>
      </c>
      <c r="D887" t="s">
        <v>52</v>
      </c>
      <c r="E887" t="s">
        <v>53</v>
      </c>
      <c r="F887" t="s">
        <v>21</v>
      </c>
      <c r="H887" t="s">
        <v>64</v>
      </c>
      <c r="I887" t="s">
        <v>65</v>
      </c>
      <c r="J887" t="s">
        <v>66</v>
      </c>
      <c r="M887">
        <v>1137435.1668464199</v>
      </c>
      <c r="N887">
        <v>1112688.9148893801</v>
      </c>
      <c r="O887">
        <v>1041163.02</v>
      </c>
      <c r="P887">
        <v>1041163.02</v>
      </c>
      <c r="Q887">
        <v>1041163.02</v>
      </c>
      <c r="R887">
        <v>1041163.02</v>
      </c>
      <c r="S887">
        <v>1041163.02</v>
      </c>
      <c r="T887">
        <v>1041163.02</v>
      </c>
      <c r="U887">
        <v>1041163.02</v>
      </c>
      <c r="V887">
        <v>1041163.02</v>
      </c>
      <c r="W887">
        <v>1041163.02</v>
      </c>
      <c r="X887">
        <v>1041163.02</v>
      </c>
      <c r="Y887">
        <v>1041163.02</v>
      </c>
      <c r="Z887">
        <v>1015040.65032258</v>
      </c>
      <c r="AA887">
        <v>925478.24</v>
      </c>
      <c r="AB887">
        <v>925478.24</v>
      </c>
      <c r="AC887">
        <v>925478.24</v>
      </c>
      <c r="AD887">
        <v>925478.24</v>
      </c>
      <c r="AE887">
        <v>925478.24</v>
      </c>
      <c r="AF887">
        <v>925478.24</v>
      </c>
      <c r="AG887">
        <v>925478.24</v>
      </c>
      <c r="AH887">
        <v>925478.24</v>
      </c>
      <c r="AI887">
        <v>925478.24</v>
      </c>
      <c r="AJ887">
        <v>925478.24</v>
      </c>
      <c r="AK887">
        <v>925478.24</v>
      </c>
      <c r="AL887">
        <v>899355.87032258103</v>
      </c>
      <c r="AM887">
        <v>809793.46</v>
      </c>
      <c r="AN887">
        <v>809793.46</v>
      </c>
      <c r="AO887">
        <v>809793.46</v>
      </c>
      <c r="AP887">
        <v>809793.46</v>
      </c>
      <c r="AQ887">
        <v>809793.46</v>
      </c>
      <c r="AR887">
        <v>809793.46</v>
      </c>
      <c r="AS887">
        <v>809793.46</v>
      </c>
      <c r="AT887">
        <v>809793.46</v>
      </c>
      <c r="AU887">
        <v>809793.46</v>
      </c>
      <c r="AV887">
        <v>809793.46</v>
      </c>
      <c r="AW887">
        <v>809793.46</v>
      </c>
      <c r="AX887">
        <v>760172.97016251006</v>
      </c>
      <c r="AY887">
        <v>589542.22993861604</v>
      </c>
      <c r="AZ887">
        <v>586962.97348385502</v>
      </c>
      <c r="BA887">
        <v>584459.38929132198</v>
      </c>
      <c r="BB887">
        <v>582030.60408714402</v>
      </c>
      <c r="BC887">
        <v>579484.21111269004</v>
      </c>
      <c r="BD887">
        <v>577076.100808035</v>
      </c>
      <c r="BE887">
        <v>574551.38386273198</v>
      </c>
      <c r="BF887">
        <v>572100.73905646906</v>
      </c>
      <c r="BG887">
        <v>569790.40472037997</v>
      </c>
      <c r="BH887">
        <v>567230.76320342603</v>
      </c>
      <c r="BI887">
        <v>564873.57344779104</v>
      </c>
      <c r="BJ887">
        <v>541689.98365964205</v>
      </c>
      <c r="BK887">
        <v>468417.64749874698</v>
      </c>
      <c r="BL887">
        <v>466368.31298209901</v>
      </c>
      <c r="BM887">
        <v>464379.10345947702</v>
      </c>
      <c r="BN887">
        <v>462449.32507576601</v>
      </c>
      <c r="BO887">
        <v>460426.10206284298</v>
      </c>
      <c r="BP887">
        <v>458512.75081073499</v>
      </c>
      <c r="BQ887">
        <v>456506.75037164497</v>
      </c>
      <c r="BR887">
        <v>454559.60355720198</v>
      </c>
      <c r="BS887">
        <v>452781.05592883501</v>
      </c>
      <c r="BT887">
        <v>450690.19010959199</v>
      </c>
      <c r="BU887">
        <f t="shared" ca="1" si="102"/>
        <v>1055146.1901446497</v>
      </c>
      <c r="BV887">
        <f t="shared" ca="1" si="102"/>
        <v>942582.17252688168</v>
      </c>
      <c r="BW887">
        <f t="shared" ca="1" si="102"/>
        <v>826897.39252688177</v>
      </c>
      <c r="BX887">
        <f t="shared" ca="1" si="102"/>
        <v>612766.26914393157</v>
      </c>
      <c r="BY887">
        <f t="shared" ca="1" si="102"/>
        <v>475137.86658036447</v>
      </c>
      <c r="BZ887" t="str">
        <f>VLOOKUP($A887,[1]UNITES!$H$2:$I$20,2,FALSE) &amp; "__" &amp; $D887 &amp; "__" &amp;CB887</f>
        <v>-100 BP TC / -100 BP LT / -50 BP INF__Crédit Equipement__TMO</v>
      </c>
      <c r="CA887" t="str">
        <f>VLOOKUP($A887,[1]UNITES!$H$2:$I$20,2,FALSE) &amp; "__" &amp; $E887 &amp; "__" &amp; $F887 &amp; "__" &amp; CB887</f>
        <v>-100 BP TC / -100 BP LT / -50 BP INF__Crédit équip. non rég.__B Actif__TMO</v>
      </c>
      <c r="CB887" t="str">
        <f t="shared" si="97"/>
        <v>TMO</v>
      </c>
    </row>
    <row r="888" spans="1:80" x14ac:dyDescent="0.3">
      <c r="A888">
        <v>4</v>
      </c>
      <c r="B888" t="s">
        <v>17</v>
      </c>
      <c r="C888" t="s">
        <v>18</v>
      </c>
      <c r="D888" t="s">
        <v>52</v>
      </c>
      <c r="E888" t="s">
        <v>53</v>
      </c>
      <c r="F888" t="s">
        <v>21</v>
      </c>
      <c r="G888" t="s">
        <v>39</v>
      </c>
      <c r="H888" t="s">
        <v>34</v>
      </c>
      <c r="I888" t="s">
        <v>37</v>
      </c>
      <c r="J888" t="s">
        <v>36</v>
      </c>
      <c r="N888">
        <v>2478100.3590322598</v>
      </c>
      <c r="O888">
        <v>6918683.2304606801</v>
      </c>
      <c r="P888">
        <v>11475508.945349701</v>
      </c>
      <c r="Q888">
        <v>15889167.484975601</v>
      </c>
      <c r="R888">
        <v>20172339.708431501</v>
      </c>
      <c r="S888">
        <v>24567654.764500201</v>
      </c>
      <c r="T888">
        <v>28760119.223461401</v>
      </c>
      <c r="U888">
        <v>33014783.2980831</v>
      </c>
      <c r="V888">
        <v>37188380.533726603</v>
      </c>
      <c r="W888">
        <v>40500433.765547998</v>
      </c>
      <c r="X888">
        <v>43493102.968768403</v>
      </c>
      <c r="Y888">
        <v>46291932.172977</v>
      </c>
      <c r="Z888">
        <v>49123412.987018898</v>
      </c>
      <c r="AA888">
        <v>51826802.853006698</v>
      </c>
      <c r="AB888">
        <v>54601582.449929699</v>
      </c>
      <c r="AC888">
        <v>57283781.946203001</v>
      </c>
      <c r="AD888">
        <v>59882520.351757497</v>
      </c>
      <c r="AE888">
        <v>62549303.444249101</v>
      </c>
      <c r="AF888">
        <v>65087622.313437298</v>
      </c>
      <c r="AG888">
        <v>67658449.824499801</v>
      </c>
      <c r="AH888">
        <v>70180364.0671781</v>
      </c>
      <c r="AI888">
        <v>72535056.535348505</v>
      </c>
      <c r="AJ888">
        <v>75081582.500292793</v>
      </c>
      <c r="AK888">
        <v>77462624.597464904</v>
      </c>
      <c r="AL888">
        <v>79866515.513547406</v>
      </c>
      <c r="AM888">
        <v>82158447.524230406</v>
      </c>
      <c r="AN888">
        <v>84511383.223472804</v>
      </c>
      <c r="AO888">
        <v>86781182.338298306</v>
      </c>
      <c r="AP888">
        <v>88976754.437414497</v>
      </c>
      <c r="AQ888">
        <v>91229805.340792894</v>
      </c>
      <c r="AR888">
        <v>93369687.357386202</v>
      </c>
      <c r="AS888">
        <v>95532551.378552794</v>
      </c>
      <c r="AT888">
        <v>97654306.391689107</v>
      </c>
      <c r="AU888">
        <v>99631187.455077395</v>
      </c>
      <c r="AV888">
        <v>101764002.621943</v>
      </c>
      <c r="AW888">
        <v>103757662.39336</v>
      </c>
      <c r="AX888">
        <v>105765154.50131901</v>
      </c>
      <c r="AY888">
        <v>107677392.570255</v>
      </c>
      <c r="AZ888">
        <v>109644344.05688</v>
      </c>
      <c r="BA888">
        <v>111540619.305244</v>
      </c>
      <c r="BB888">
        <v>113374784.34106199</v>
      </c>
      <c r="BC888">
        <v>115260511.272211</v>
      </c>
      <c r="BD888">
        <v>117050744.393938</v>
      </c>
      <c r="BE888">
        <v>118859437.588421</v>
      </c>
      <c r="BF888">
        <v>120637444.32301</v>
      </c>
      <c r="BG888">
        <v>122323646.86834</v>
      </c>
      <c r="BH888">
        <v>124081580.915457</v>
      </c>
      <c r="BI888">
        <v>125755789.89754499</v>
      </c>
      <c r="BJ888">
        <v>127440508.990298</v>
      </c>
      <c r="BK888">
        <v>129044626.10336301</v>
      </c>
      <c r="BL888">
        <v>130693335.332111</v>
      </c>
      <c r="BM888">
        <v>132275674.88382</v>
      </c>
      <c r="BN888">
        <v>133800333.911522</v>
      </c>
      <c r="BO888">
        <v>135364474.846205</v>
      </c>
      <c r="BP888">
        <v>136841692.48323399</v>
      </c>
      <c r="BQ888">
        <v>138325912.94665799</v>
      </c>
      <c r="BR888">
        <v>139781711.98322001</v>
      </c>
      <c r="BS888">
        <v>141131024.360881</v>
      </c>
      <c r="BT888">
        <v>142575709.383955</v>
      </c>
      <c r="BU888">
        <f t="shared" ca="1" si="102"/>
        <v>22038189.523528118</v>
      </c>
      <c r="BV888">
        <f t="shared" ca="1" si="102"/>
        <v>61008534.287158191</v>
      </c>
      <c r="BW888">
        <f t="shared" ca="1" si="102"/>
        <v>89911537.348322466</v>
      </c>
      <c r="BX888">
        <f t="shared" ca="1" si="102"/>
        <v>114164443.54412474</v>
      </c>
      <c r="BY888">
        <f t="shared" ca="1" si="102"/>
        <v>134419232.92690101</v>
      </c>
      <c r="BZ888" t="str">
        <f>VLOOKUP($A888,[1]UNITES!$H$2:$I$20,2,FALSE) &amp; "__" &amp; $D888 &amp; "__" &amp;CB888</f>
        <v>-100 BP TC / -100 BP LT / -50 BP INF__Crédit Equipement__EUR3M</v>
      </c>
      <c r="CA888" t="str">
        <f>VLOOKUP($A888,[1]UNITES!$H$2:$I$20,2,FALSE) &amp; "__" &amp; $E888 &amp; "__" &amp; $F888 &amp; "__" &amp; CB888</f>
        <v>-100 BP TC / -100 BP LT / -50 BP INF__Crédit équip. non rég.__B Actif__EUR3M</v>
      </c>
      <c r="CB888" t="str">
        <f t="shared" si="97"/>
        <v>EUR3M</v>
      </c>
    </row>
    <row r="889" spans="1:80" x14ac:dyDescent="0.3">
      <c r="A889">
        <v>4</v>
      </c>
      <c r="B889" t="s">
        <v>17</v>
      </c>
      <c r="C889" t="s">
        <v>18</v>
      </c>
      <c r="D889" t="s">
        <v>52</v>
      </c>
      <c r="E889" t="s">
        <v>53</v>
      </c>
      <c r="F889" t="s">
        <v>21</v>
      </c>
      <c r="G889" t="s">
        <v>39</v>
      </c>
      <c r="H889" t="s">
        <v>30</v>
      </c>
      <c r="I889" t="s">
        <v>31</v>
      </c>
      <c r="J889" t="s">
        <v>31</v>
      </c>
      <c r="M889">
        <v>15201734.346666699</v>
      </c>
      <c r="N889">
        <v>45625679.713195696</v>
      </c>
      <c r="O889">
        <v>76213109.003895506</v>
      </c>
      <c r="P889">
        <v>107421190.901391</v>
      </c>
      <c r="Q889">
        <v>137855430.02268299</v>
      </c>
      <c r="R889">
        <v>167531365.01874399</v>
      </c>
      <c r="S889">
        <v>197805021.58642799</v>
      </c>
      <c r="T889">
        <v>226881516.08288899</v>
      </c>
      <c r="U889">
        <v>256541168.06452799</v>
      </c>
      <c r="V889">
        <v>285459025.04215002</v>
      </c>
      <c r="W889">
        <v>314247316.494919</v>
      </c>
      <c r="X889">
        <v>347175084.61930901</v>
      </c>
      <c r="Y889">
        <v>377783508.88685203</v>
      </c>
      <c r="Z889">
        <v>408999372.13782698</v>
      </c>
      <c r="AA889">
        <v>438972030.35714698</v>
      </c>
      <c r="AB889">
        <v>469536625.48471999</v>
      </c>
      <c r="AC889">
        <v>499327433.40161002</v>
      </c>
      <c r="AD889">
        <v>528360693.532929</v>
      </c>
      <c r="AE889">
        <v>557963010.78935695</v>
      </c>
      <c r="AF889">
        <v>586379496.72341001</v>
      </c>
      <c r="AG889">
        <v>615350280.57660604</v>
      </c>
      <c r="AH889">
        <v>643580980.06449294</v>
      </c>
      <c r="AI889">
        <v>670160985.10938203</v>
      </c>
      <c r="AJ889">
        <v>699125770.17664504</v>
      </c>
      <c r="AK889">
        <v>726034997.74403095</v>
      </c>
      <c r="AL889">
        <v>753463189.25840294</v>
      </c>
      <c r="AM889">
        <v>779784901.26156294</v>
      </c>
      <c r="AN889">
        <v>806612491.424793</v>
      </c>
      <c r="AO889">
        <v>832747676.12937903</v>
      </c>
      <c r="AP889">
        <v>858206191.41631806</v>
      </c>
      <c r="AQ889">
        <v>884151993.71832597</v>
      </c>
      <c r="AR889">
        <v>909047768.16661</v>
      </c>
      <c r="AS889">
        <v>934418790.879632</v>
      </c>
      <c r="AT889">
        <v>959131896.50242198</v>
      </c>
      <c r="AU889">
        <v>982391636.93495798</v>
      </c>
      <c r="AV889">
        <v>1007729296.6403199</v>
      </c>
      <c r="AW889">
        <v>1031260148.0444</v>
      </c>
      <c r="AX889">
        <v>1055235989.69787</v>
      </c>
      <c r="AY889">
        <v>1078236015.6501801</v>
      </c>
      <c r="AZ889">
        <v>1101669216.5579901</v>
      </c>
      <c r="BA889">
        <v>1124488658.3740101</v>
      </c>
      <c r="BB889">
        <v>1146708264.4489</v>
      </c>
      <c r="BC889">
        <v>1169343424.4377501</v>
      </c>
      <c r="BD889">
        <v>1191052545.8474</v>
      </c>
      <c r="BE889">
        <v>1213165066.6152501</v>
      </c>
      <c r="BF889">
        <v>1234692390.95345</v>
      </c>
      <c r="BG889">
        <v>1255306925.6944201</v>
      </c>
      <c r="BH889">
        <v>1276987037.6214399</v>
      </c>
      <c r="BI889">
        <v>1297445983.7237501</v>
      </c>
      <c r="BJ889">
        <v>1318276929.2871699</v>
      </c>
      <c r="BK889">
        <v>1338244756.30164</v>
      </c>
      <c r="BL889">
        <v>1358572071.62714</v>
      </c>
      <c r="BM889">
        <v>1378349657.2892499</v>
      </c>
      <c r="BN889">
        <v>1397589769.72</v>
      </c>
      <c r="BO889">
        <v>1417170671.1496501</v>
      </c>
      <c r="BP889">
        <v>1435931302.2618501</v>
      </c>
      <c r="BQ889">
        <v>1455020334.4554999</v>
      </c>
      <c r="BR889">
        <v>1473583683.30721</v>
      </c>
      <c r="BS889">
        <v>1491026070.1931</v>
      </c>
      <c r="BT889">
        <v>1509992753.7247601</v>
      </c>
      <c r="BU889">
        <f t="shared" ca="1" si="102"/>
        <v>181496470.07473326</v>
      </c>
      <c r="BV889">
        <f t="shared" ca="1" si="102"/>
        <v>541295015.60341489</v>
      </c>
      <c r="BW889">
        <f t="shared" ca="1" si="102"/>
        <v>869476735.83972943</v>
      </c>
      <c r="BX889">
        <f t="shared" ca="1" si="102"/>
        <v>1156512140.3285882</v>
      </c>
      <c r="BY889">
        <f t="shared" ca="1" si="102"/>
        <v>1405933665.2534184</v>
      </c>
      <c r="BZ889" t="str">
        <f>VLOOKUP($A889,[1]UNITES!$H$2:$I$20,2,FALSE) &amp; "__" &amp; $D889 &amp; "__" &amp;CB889</f>
        <v>-100 BP TC / -100 BP LT / -50 BP INF__Crédit Equipement__FIXE &lt;&gt; 0%</v>
      </c>
      <c r="CA889" t="str">
        <f>VLOOKUP($A889,[1]UNITES!$H$2:$I$20,2,FALSE) &amp; "__" &amp; $E889 &amp; "__" &amp; $F889 &amp; "__" &amp; CB889</f>
        <v>-100 BP TC / -100 BP LT / -50 BP INF__Crédit équip. non rég.__B Actif__FIXE &lt;&gt; 0%</v>
      </c>
      <c r="CB889" t="str">
        <f t="shared" si="97"/>
        <v>FIXE &lt;&gt; 0%</v>
      </c>
    </row>
    <row r="890" spans="1:80" x14ac:dyDescent="0.3">
      <c r="A890">
        <v>4</v>
      </c>
      <c r="B890" t="s">
        <v>17</v>
      </c>
      <c r="C890" t="s">
        <v>18</v>
      </c>
      <c r="D890" t="s">
        <v>52</v>
      </c>
      <c r="E890" t="s">
        <v>67</v>
      </c>
      <c r="F890" t="s">
        <v>21</v>
      </c>
      <c r="H890" t="s">
        <v>23</v>
      </c>
      <c r="I890" t="s">
        <v>24</v>
      </c>
      <c r="J890" t="s">
        <v>25</v>
      </c>
      <c r="M890">
        <v>12023688.412</v>
      </c>
      <c r="N890">
        <v>11780311.3019355</v>
      </c>
      <c r="O890">
        <v>11537467.887</v>
      </c>
      <c r="P890">
        <v>11259726.710967701</v>
      </c>
      <c r="Q890">
        <v>11039853.323871</v>
      </c>
      <c r="R890">
        <v>10854492.1133333</v>
      </c>
      <c r="S890">
        <v>10598337.003870999</v>
      </c>
      <c r="T890">
        <v>10371100.2826667</v>
      </c>
      <c r="U890">
        <v>10151622.177096801</v>
      </c>
      <c r="V890">
        <v>9878690.8974193595</v>
      </c>
      <c r="W890">
        <v>9674599.6374999993</v>
      </c>
      <c r="X890">
        <v>9470554.4016129002</v>
      </c>
      <c r="Y890">
        <v>9213536.7550000008</v>
      </c>
      <c r="Z890">
        <v>9004276.8129032291</v>
      </c>
      <c r="AA890">
        <v>8816354.4846666604</v>
      </c>
      <c r="AB890">
        <v>8570909.6325806491</v>
      </c>
      <c r="AC890">
        <v>8389256.0370967705</v>
      </c>
      <c r="AD890">
        <v>8211843.4416666701</v>
      </c>
      <c r="AE890">
        <v>7974756.2896774197</v>
      </c>
      <c r="AF890">
        <v>7792310.7379999999</v>
      </c>
      <c r="AG890">
        <v>7620969.6864516102</v>
      </c>
      <c r="AH890">
        <v>7395925.0606451603</v>
      </c>
      <c r="AI890">
        <v>7234938.1942857103</v>
      </c>
      <c r="AJ890">
        <v>7076002.9461290296</v>
      </c>
      <c r="AK890">
        <v>6866556.2146666702</v>
      </c>
      <c r="AL890">
        <v>6700710.9603225803</v>
      </c>
      <c r="AM890">
        <v>6556705.8103333302</v>
      </c>
      <c r="AN890">
        <v>6356232.7248387104</v>
      </c>
      <c r="AO890">
        <v>6220055.8219354805</v>
      </c>
      <c r="AP890">
        <v>6088097.9000000004</v>
      </c>
      <c r="AQ890">
        <v>5896907.8241935503</v>
      </c>
      <c r="AR890">
        <v>5758527.0493333302</v>
      </c>
      <c r="AS890">
        <v>5631309.5509677399</v>
      </c>
      <c r="AT890">
        <v>5450667.8593548397</v>
      </c>
      <c r="AU890">
        <v>5331491.2696428597</v>
      </c>
      <c r="AV890">
        <v>5209106.9606451597</v>
      </c>
      <c r="AW890">
        <v>5035798.1453333301</v>
      </c>
      <c r="AX890">
        <v>4905298.8954838701</v>
      </c>
      <c r="AY890">
        <v>4792245.2489999998</v>
      </c>
      <c r="AZ890">
        <v>4622939.9641935499</v>
      </c>
      <c r="BA890">
        <v>4512395.3561290298</v>
      </c>
      <c r="BB890">
        <v>4405170.5493333302</v>
      </c>
      <c r="BC890">
        <v>4240313.4258064497</v>
      </c>
      <c r="BD890">
        <v>4122918.56266667</v>
      </c>
      <c r="BE890">
        <v>4017019.3009677399</v>
      </c>
      <c r="BF890">
        <v>3861985.85322581</v>
      </c>
      <c r="BG890">
        <v>3763699.4182758601</v>
      </c>
      <c r="BH890">
        <v>3664750.2632258101</v>
      </c>
      <c r="BI890">
        <v>3518547.537</v>
      </c>
      <c r="BJ890">
        <v>3413898.1051612902</v>
      </c>
      <c r="BK890">
        <v>3326353.301</v>
      </c>
      <c r="BL890">
        <v>3185912.9554838701</v>
      </c>
      <c r="BM890">
        <v>3099883.29129032</v>
      </c>
      <c r="BN890">
        <v>3015892.1173333302</v>
      </c>
      <c r="BO890">
        <v>2878111.4964516098</v>
      </c>
      <c r="BP890">
        <v>2789921.0883333301</v>
      </c>
      <c r="BQ890">
        <v>2714733.8716128999</v>
      </c>
      <c r="BR890">
        <v>2590679.73516129</v>
      </c>
      <c r="BS890">
        <v>2521415.1328571402</v>
      </c>
      <c r="BT890">
        <v>2480086.9748387099</v>
      </c>
      <c r="BU890">
        <f t="shared" ca="1" si="102"/>
        <v>10720037.012439521</v>
      </c>
      <c r="BV890">
        <f t="shared" ca="1" si="102"/>
        <v>8108423.3399252417</v>
      </c>
      <c r="BW890">
        <f t="shared" ca="1" si="102"/>
        <v>6005530.8288528537</v>
      </c>
      <c r="BX890">
        <f t="shared" ca="1" si="102"/>
        <v>4328711.2486367878</v>
      </c>
      <c r="BY890">
        <f t="shared" ca="1" si="102"/>
        <v>2961286.3005436491</v>
      </c>
      <c r="BZ890" t="str">
        <f>VLOOKUP($A890,[1]UNITES!$H$2:$I$20,2,FALSE) &amp; "__" &amp; $D890 &amp; "__" &amp;CB890</f>
        <v>-100 BP TC / -100 BP LT / -50 BP INF__Crédit Equipement__TLA</v>
      </c>
      <c r="CA890" t="str">
        <f>VLOOKUP($A890,[1]UNITES!$H$2:$I$20,2,FALSE) &amp; "__" &amp; $E890 &amp; "__" &amp; $F890 &amp; "__" &amp; CB890</f>
        <v>-100 BP TC / -100 BP LT / -50 BP INF__Crédit équip. rég.__B Actif__TLA</v>
      </c>
      <c r="CB890" t="str">
        <f t="shared" si="97"/>
        <v>TLA</v>
      </c>
    </row>
    <row r="891" spans="1:80" x14ac:dyDescent="0.3">
      <c r="A891">
        <v>4</v>
      </c>
      <c r="B891" t="s">
        <v>17</v>
      </c>
      <c r="C891" t="s">
        <v>18</v>
      </c>
      <c r="D891" t="s">
        <v>52</v>
      </c>
      <c r="E891" t="s">
        <v>67</v>
      </c>
      <c r="F891" t="s">
        <v>21</v>
      </c>
      <c r="H891" t="s">
        <v>30</v>
      </c>
      <c r="I891" t="s">
        <v>31</v>
      </c>
      <c r="J891" t="s">
        <v>31</v>
      </c>
      <c r="M891">
        <v>481967677.83238602</v>
      </c>
      <c r="N891">
        <v>485922062.12103999</v>
      </c>
      <c r="O891">
        <v>480872442.65214801</v>
      </c>
      <c r="P891">
        <v>474851343.95393801</v>
      </c>
      <c r="Q891">
        <v>468047018.58419102</v>
      </c>
      <c r="R891">
        <v>460006108.930251</v>
      </c>
      <c r="S891">
        <v>450483354.19731998</v>
      </c>
      <c r="T891">
        <v>440754132.36019403</v>
      </c>
      <c r="U891">
        <v>432769023.90136898</v>
      </c>
      <c r="V891">
        <v>425154454.98351699</v>
      </c>
      <c r="W891">
        <v>417835853.75124401</v>
      </c>
      <c r="X891">
        <v>410395776.333318</v>
      </c>
      <c r="Y891">
        <v>403270355.05666298</v>
      </c>
      <c r="Z891">
        <v>396082001.05363101</v>
      </c>
      <c r="AA891">
        <v>388825833.64571899</v>
      </c>
      <c r="AB891">
        <v>381746499.95679098</v>
      </c>
      <c r="AC891">
        <v>374835432.16544998</v>
      </c>
      <c r="AD891">
        <v>367979630.81377101</v>
      </c>
      <c r="AE891">
        <v>361162304.69910699</v>
      </c>
      <c r="AF891">
        <v>354567860.74025398</v>
      </c>
      <c r="AG891">
        <v>347751180.397201</v>
      </c>
      <c r="AH891">
        <v>341344545.31424302</v>
      </c>
      <c r="AI891">
        <v>335070011.87953597</v>
      </c>
      <c r="AJ891">
        <v>328764512.18723297</v>
      </c>
      <c r="AK891">
        <v>322757375.33485001</v>
      </c>
      <c r="AL891">
        <v>316687042.77790701</v>
      </c>
      <c r="AM891">
        <v>310579998.56860101</v>
      </c>
      <c r="AN891">
        <v>304621751.29254699</v>
      </c>
      <c r="AO891">
        <v>298851429.58852601</v>
      </c>
      <c r="AP891">
        <v>293178336.76074702</v>
      </c>
      <c r="AQ891">
        <v>287509380.176485</v>
      </c>
      <c r="AR891">
        <v>282023118.53829902</v>
      </c>
      <c r="AS891">
        <v>276487529.974428</v>
      </c>
      <c r="AT891">
        <v>271228126.797813</v>
      </c>
      <c r="AU891">
        <v>266077086.33455399</v>
      </c>
      <c r="AV891">
        <v>260938098.34250101</v>
      </c>
      <c r="AW891">
        <v>255932589.10382199</v>
      </c>
      <c r="AX891">
        <v>251042471.39557201</v>
      </c>
      <c r="AY891">
        <v>246116405.73694199</v>
      </c>
      <c r="AZ891">
        <v>241245523.92399001</v>
      </c>
      <c r="BA891">
        <v>236529855.32929999</v>
      </c>
      <c r="BB891">
        <v>232071134.06480199</v>
      </c>
      <c r="BC891">
        <v>227399013.584923</v>
      </c>
      <c r="BD891">
        <v>223046594.17664301</v>
      </c>
      <c r="BE891">
        <v>218766427.44733</v>
      </c>
      <c r="BF891">
        <v>214659109.168318</v>
      </c>
      <c r="BG891">
        <v>210577769.83659899</v>
      </c>
      <c r="BH891">
        <v>206592163.21801499</v>
      </c>
      <c r="BI891">
        <v>202762326.76315299</v>
      </c>
      <c r="BJ891">
        <v>198869400.345898</v>
      </c>
      <c r="BK891">
        <v>194755785.943418</v>
      </c>
      <c r="BL891">
        <v>191028395.06797501</v>
      </c>
      <c r="BM891">
        <v>187386464.895843</v>
      </c>
      <c r="BN891">
        <v>183836679.37102601</v>
      </c>
      <c r="BO891">
        <v>180290169.212594</v>
      </c>
      <c r="BP891">
        <v>176870462.951399</v>
      </c>
      <c r="BQ891">
        <v>173499631.56033</v>
      </c>
      <c r="BR891">
        <v>170321155.81511101</v>
      </c>
      <c r="BS891">
        <v>167174121.420816</v>
      </c>
      <c r="BT891">
        <v>164054449.677241</v>
      </c>
      <c r="BU891">
        <f t="shared" ca="1" si="102"/>
        <v>452421604.13340968</v>
      </c>
      <c r="BV891">
        <f t="shared" ca="1" si="102"/>
        <v>365116680.65913326</v>
      </c>
      <c r="BW891">
        <f t="shared" ca="1" si="102"/>
        <v>290911606.20727152</v>
      </c>
      <c r="BX891">
        <f t="shared" ca="1" si="102"/>
        <v>230331588.08218798</v>
      </c>
      <c r="BY891">
        <f t="shared" ca="1" si="102"/>
        <v>182570753.58540034</v>
      </c>
      <c r="BZ891" t="str">
        <f>VLOOKUP($A891,[1]UNITES!$H$2:$I$20,2,FALSE) &amp; "__" &amp; $D891 &amp; "__" &amp;CB891</f>
        <v>-100 BP TC / -100 BP LT / -50 BP INF__Crédit Equipement__FIXE &lt;&gt; 0%</v>
      </c>
      <c r="CA891" t="str">
        <f>VLOOKUP($A891,[1]UNITES!$H$2:$I$20,2,FALSE) &amp; "__" &amp; $E891 &amp; "__" &amp; $F891 &amp; "__" &amp; CB891</f>
        <v>-100 BP TC / -100 BP LT / -50 BP INF__Crédit équip. rég.__B Actif__FIXE &lt;&gt; 0%</v>
      </c>
      <c r="CB891" t="str">
        <f t="shared" si="97"/>
        <v>FIXE &lt;&gt; 0%</v>
      </c>
    </row>
    <row r="892" spans="1:80" x14ac:dyDescent="0.3">
      <c r="A892">
        <v>4</v>
      </c>
      <c r="B892" t="s">
        <v>17</v>
      </c>
      <c r="C892" t="s">
        <v>18</v>
      </c>
      <c r="D892" t="s">
        <v>68</v>
      </c>
      <c r="E892" t="s">
        <v>69</v>
      </c>
      <c r="F892" t="s">
        <v>21</v>
      </c>
      <c r="H892" t="s">
        <v>34</v>
      </c>
      <c r="I892" t="s">
        <v>37</v>
      </c>
      <c r="J892" t="s">
        <v>36</v>
      </c>
      <c r="K892" t="s">
        <v>70</v>
      </c>
      <c r="M892">
        <v>305894.82632643502</v>
      </c>
      <c r="N892">
        <v>304306.40416508203</v>
      </c>
      <c r="O892">
        <v>795344.11899470503</v>
      </c>
      <c r="P892">
        <v>1002312.57516509</v>
      </c>
      <c r="Q892">
        <v>997157.668729514</v>
      </c>
      <c r="R892">
        <v>1355848.7122218099</v>
      </c>
      <c r="S892">
        <v>1504701.7783004099</v>
      </c>
      <c r="T892">
        <v>1497037.85616575</v>
      </c>
      <c r="U892">
        <v>1731356.15141187</v>
      </c>
      <c r="V892">
        <v>1821489.39022901</v>
      </c>
      <c r="W892">
        <v>1812412.4093887</v>
      </c>
      <c r="X892">
        <v>1802801.6830676901</v>
      </c>
      <c r="Y892">
        <v>1793619.4438209999</v>
      </c>
      <c r="Z892">
        <v>1784305.70384111</v>
      </c>
      <c r="AA892">
        <v>1775217.67046741</v>
      </c>
      <c r="AB892">
        <v>1765999.4855021399</v>
      </c>
      <c r="AC892">
        <v>1756916.9274872099</v>
      </c>
      <c r="AD892">
        <v>1747968.3938152899</v>
      </c>
      <c r="AE892">
        <v>1738891.70635566</v>
      </c>
      <c r="AF892">
        <v>1730034.9808368301</v>
      </c>
      <c r="AG892">
        <v>1721051.4163337001</v>
      </c>
      <c r="AH892">
        <v>1712200.0268152701</v>
      </c>
      <c r="AI892">
        <v>1703667.6648253701</v>
      </c>
      <c r="AJ892">
        <v>1694633.5820836299</v>
      </c>
      <c r="AK892">
        <v>1686002.27719174</v>
      </c>
      <c r="AL892">
        <v>1677247.3616106501</v>
      </c>
      <c r="AM892">
        <v>1668704.61023936</v>
      </c>
      <c r="AN892">
        <v>1660039.5163720101</v>
      </c>
      <c r="AO892">
        <v>1651501.9118379799</v>
      </c>
      <c r="AP892">
        <v>1643090.29018637</v>
      </c>
      <c r="AQ892">
        <v>1634558.2039743201</v>
      </c>
      <c r="AR892">
        <v>1626232.8819866199</v>
      </c>
      <c r="AS892">
        <v>1617788.33135367</v>
      </c>
      <c r="AT892">
        <v>1609468.02520635</v>
      </c>
      <c r="AU892">
        <v>1601447.60493585</v>
      </c>
      <c r="AV892">
        <v>1592955.5671586101</v>
      </c>
      <c r="AW892">
        <v>1584842.14056024</v>
      </c>
      <c r="AX892">
        <v>1576612.5199140101</v>
      </c>
      <c r="AY892">
        <v>1568582.333625</v>
      </c>
      <c r="AZ892">
        <v>1560437.1453896901</v>
      </c>
      <c r="BA892">
        <v>1552411.7971276999</v>
      </c>
      <c r="BB892">
        <v>1544504.87277519</v>
      </c>
      <c r="BC892">
        <v>1536484.71173586</v>
      </c>
      <c r="BD892">
        <v>1528658.9090674201</v>
      </c>
      <c r="BE892">
        <v>1520721.0314724499</v>
      </c>
      <c r="BF892">
        <v>1512899.9436939701</v>
      </c>
      <c r="BG892">
        <v>1505274.63677933</v>
      </c>
      <c r="BH892">
        <v>1497378.2331290899</v>
      </c>
      <c r="BI892">
        <v>1489751.61212663</v>
      </c>
      <c r="BJ892">
        <v>1482015.76871917</v>
      </c>
      <c r="BK892">
        <v>1474467.3936075</v>
      </c>
      <c r="BL892">
        <v>1466810.91666631</v>
      </c>
      <c r="BM892">
        <v>1459267.0893000399</v>
      </c>
      <c r="BN892">
        <v>1451834.58040868</v>
      </c>
      <c r="BO892">
        <v>1444295.6290317101</v>
      </c>
      <c r="BP892">
        <v>1436939.3745233701</v>
      </c>
      <c r="BQ892">
        <v>1429477.76958411</v>
      </c>
      <c r="BR892">
        <v>1422125.9470723299</v>
      </c>
      <c r="BS892">
        <v>1415039.1037213199</v>
      </c>
      <c r="BT892">
        <v>1407535.53914135</v>
      </c>
      <c r="BU892">
        <f t="shared" ca="1" si="102"/>
        <v>1244221.964513839</v>
      </c>
      <c r="BV892">
        <f t="shared" ca="1" si="102"/>
        <v>1743708.9168487182</v>
      </c>
      <c r="BW892">
        <f t="shared" ca="1" si="102"/>
        <v>1639086.3818377943</v>
      </c>
      <c r="BX892">
        <f t="shared" ca="1" si="102"/>
        <v>1540734.0229391626</v>
      </c>
      <c r="BY892">
        <f t="shared" ca="1" si="102"/>
        <v>1448296.7269918767</v>
      </c>
      <c r="BZ892" t="str">
        <f>VLOOKUP($A892,[1]UNITES!$H$2:$I$20,2,FALSE) &amp; "__" &amp; $D892 &amp; "__" &amp;CB892</f>
        <v>-100 BP TC / -100 BP LT / -50 BP INF__Crédit Habitat__EUR3M</v>
      </c>
      <c r="CA892" t="str">
        <f>VLOOKUP($A892,[1]UNITES!$H$2:$I$20,2,FALSE) &amp; "__" &amp; $E892 &amp; "__" &amp; $F892 &amp; "__" &amp; CB892</f>
        <v>-100 BP TC / -100 BP LT / -50 BP INF__Crédit habitat non rég.__B Actif__EUR3M</v>
      </c>
      <c r="CB892" t="str">
        <f t="shared" si="97"/>
        <v>EUR3M</v>
      </c>
    </row>
    <row r="893" spans="1:80" x14ac:dyDescent="0.3">
      <c r="A893">
        <v>4</v>
      </c>
      <c r="B893" t="s">
        <v>17</v>
      </c>
      <c r="C893" t="s">
        <v>18</v>
      </c>
      <c r="D893" t="s">
        <v>68</v>
      </c>
      <c r="E893" t="s">
        <v>69</v>
      </c>
      <c r="F893" t="s">
        <v>21</v>
      </c>
      <c r="H893" t="s">
        <v>34</v>
      </c>
      <c r="I893" t="s">
        <v>61</v>
      </c>
      <c r="J893" t="s">
        <v>59</v>
      </c>
      <c r="M893">
        <v>36400131.933964297</v>
      </c>
      <c r="N893">
        <v>35826946.173352301</v>
      </c>
      <c r="O893">
        <v>35262227.312645398</v>
      </c>
      <c r="P893">
        <v>34696531.400541604</v>
      </c>
      <c r="Q893">
        <v>34138320.9501343</v>
      </c>
      <c r="R893">
        <v>33588105.970811702</v>
      </c>
      <c r="S893">
        <v>33036747.1908627</v>
      </c>
      <c r="T893">
        <v>32495713.2527976</v>
      </c>
      <c r="U893">
        <v>31953557.052452501</v>
      </c>
      <c r="V893">
        <v>31419279.628410298</v>
      </c>
      <c r="W893">
        <v>30898634.193930902</v>
      </c>
      <c r="X893">
        <v>30365303.4227526</v>
      </c>
      <c r="Y893">
        <v>29847371.274927601</v>
      </c>
      <c r="Z893">
        <v>29328944.046999</v>
      </c>
      <c r="AA893">
        <v>28820808.1675139</v>
      </c>
      <c r="AB893">
        <v>28313544.1608322</v>
      </c>
      <c r="AC893">
        <v>27814021.176368002</v>
      </c>
      <c r="AD893">
        <v>27322138.9459842</v>
      </c>
      <c r="AE893">
        <v>26833198.698490899</v>
      </c>
      <c r="AF893">
        <v>26353429.112921301</v>
      </c>
      <c r="AG893">
        <v>25872714.6302188</v>
      </c>
      <c r="AH893">
        <v>25398398.000799801</v>
      </c>
      <c r="AI893">
        <v>24935461.5641522</v>
      </c>
      <c r="AJ893">
        <v>24462194.846767001</v>
      </c>
      <c r="AK893">
        <v>24003234.845983099</v>
      </c>
      <c r="AL893">
        <v>23543290.522361901</v>
      </c>
      <c r="AM893">
        <v>23094121.0522912</v>
      </c>
      <c r="AN893">
        <v>22643799.777066398</v>
      </c>
      <c r="AO893">
        <v>22199291.437732901</v>
      </c>
      <c r="AP893">
        <v>21761969.019423701</v>
      </c>
      <c r="AQ893">
        <v>21323514.994648401</v>
      </c>
      <c r="AR893">
        <v>20893226.179261498</v>
      </c>
      <c r="AS893">
        <v>20463284.3657667</v>
      </c>
      <c r="AT893">
        <v>20039151.892862499</v>
      </c>
      <c r="AU893">
        <v>19625394.957788099</v>
      </c>
      <c r="AV893">
        <v>19202301.0212701</v>
      </c>
      <c r="AW893">
        <v>18793213.9808135</v>
      </c>
      <c r="AX893">
        <v>18386187.794025</v>
      </c>
      <c r="AY893">
        <v>17990161.830056001</v>
      </c>
      <c r="AZ893">
        <v>17595142.514269002</v>
      </c>
      <c r="BA893">
        <v>17206676.692881901</v>
      </c>
      <c r="BB893">
        <v>16826412.7349707</v>
      </c>
      <c r="BC893">
        <v>16445562.769920399</v>
      </c>
      <c r="BD893">
        <v>16072636.382451899</v>
      </c>
      <c r="BE893">
        <v>15699044.0908859</v>
      </c>
      <c r="BF893">
        <v>15332148.8579567</v>
      </c>
      <c r="BG893">
        <v>14975968.4656162</v>
      </c>
      <c r="BH893">
        <v>14616284.2519871</v>
      </c>
      <c r="BI893">
        <v>14268823.022743201</v>
      </c>
      <c r="BJ893">
        <v>13922772.2724906</v>
      </c>
      <c r="BK893">
        <v>13585316.3758456</v>
      </c>
      <c r="BL893">
        <v>13248938.2047239</v>
      </c>
      <c r="BM893">
        <v>12919217.9555133</v>
      </c>
      <c r="BN893">
        <v>12597430.8044335</v>
      </c>
      <c r="BO893">
        <v>12276099.9091573</v>
      </c>
      <c r="BP893">
        <v>11961881.5065118</v>
      </c>
      <c r="BQ893">
        <v>11650918.4666362</v>
      </c>
      <c r="BR893">
        <v>11346761.254995</v>
      </c>
      <c r="BS893">
        <v>11053898.5835697</v>
      </c>
      <c r="BT893">
        <v>10755539.178384401</v>
      </c>
      <c r="BU893">
        <f t="shared" ca="1" si="102"/>
        <v>33340124.873554688</v>
      </c>
      <c r="BV893">
        <f t="shared" ca="1" si="102"/>
        <v>27108518.718831241</v>
      </c>
      <c r="BW893">
        <f t="shared" ca="1" si="102"/>
        <v>21566048.338871378</v>
      </c>
      <c r="BX893">
        <f t="shared" ca="1" si="102"/>
        <v>16661620.030486194</v>
      </c>
      <c r="BY893">
        <f t="shared" ca="1" si="102"/>
        <v>12465633.127917042</v>
      </c>
      <c r="BZ893" t="str">
        <f>VLOOKUP($A893,[1]UNITES!$H$2:$I$20,2,FALSE) &amp; "__" &amp; $D893 &amp; "__" &amp;CB893</f>
        <v>-100 BP TC / -100 BP LT / -50 BP INF__Crédit Habitat__EONIA</v>
      </c>
      <c r="CA893" t="str">
        <f>VLOOKUP($A893,[1]UNITES!$H$2:$I$20,2,FALSE) &amp; "__" &amp; $E893 &amp; "__" &amp; $F893 &amp; "__" &amp; CB893</f>
        <v>-100 BP TC / -100 BP LT / -50 BP INF__Crédit habitat non rég.__B Actif__EONIA</v>
      </c>
      <c r="CB893" t="str">
        <f t="shared" si="97"/>
        <v>EONIA</v>
      </c>
    </row>
    <row r="894" spans="1:80" x14ac:dyDescent="0.3">
      <c r="A894">
        <v>4</v>
      </c>
      <c r="B894" t="s">
        <v>17</v>
      </c>
      <c r="C894" t="s">
        <v>18</v>
      </c>
      <c r="D894" t="s">
        <v>68</v>
      </c>
      <c r="E894" t="s">
        <v>69</v>
      </c>
      <c r="F894" t="s">
        <v>21</v>
      </c>
      <c r="H894" t="s">
        <v>34</v>
      </c>
      <c r="I894" t="s">
        <v>61</v>
      </c>
      <c r="J894" t="s">
        <v>59</v>
      </c>
      <c r="K894" t="s">
        <v>70</v>
      </c>
      <c r="M894">
        <v>46238586.1143943</v>
      </c>
      <c r="N894">
        <v>45736051.686027199</v>
      </c>
      <c r="O894">
        <v>45233961.495503001</v>
      </c>
      <c r="P894">
        <v>44731806.605562598</v>
      </c>
      <c r="Q894">
        <v>44235344.140110098</v>
      </c>
      <c r="R894">
        <v>43744216.390758902</v>
      </c>
      <c r="S894">
        <v>43252644.760464102</v>
      </c>
      <c r="T894">
        <v>42768346.278987899</v>
      </c>
      <c r="U894">
        <v>42283626.649479903</v>
      </c>
      <c r="V894">
        <v>41803936.450539798</v>
      </c>
      <c r="W894">
        <v>41333629.750301503</v>
      </c>
      <c r="X894">
        <v>40855461.521515302</v>
      </c>
      <c r="Y894">
        <v>40388045.151842698</v>
      </c>
      <c r="Z894">
        <v>39921133.8018682</v>
      </c>
      <c r="AA894">
        <v>39462217.575787</v>
      </c>
      <c r="AB894">
        <v>39003515.504288703</v>
      </c>
      <c r="AC894">
        <v>38551637.870213702</v>
      </c>
      <c r="AD894">
        <v>38105190.114398398</v>
      </c>
      <c r="AE894">
        <v>37658679.113889799</v>
      </c>
      <c r="AF894">
        <v>37219321.011310399</v>
      </c>
      <c r="AG894">
        <v>36779548.194134802</v>
      </c>
      <c r="AH894">
        <v>36345831.178944297</v>
      </c>
      <c r="AI894">
        <v>35921180.779886901</v>
      </c>
      <c r="AJ894">
        <v>35490758.202949703</v>
      </c>
      <c r="AK894">
        <v>35070338.371967398</v>
      </c>
      <c r="AL894">
        <v>34650271.916036598</v>
      </c>
      <c r="AM894">
        <v>34237049.517476201</v>
      </c>
      <c r="AN894">
        <v>33824231.907312497</v>
      </c>
      <c r="AO894">
        <v>33415976.867026001</v>
      </c>
      <c r="AP894">
        <v>33012718.853903499</v>
      </c>
      <c r="AQ894">
        <v>32609446.300510801</v>
      </c>
      <c r="AR894">
        <v>32211975.463761199</v>
      </c>
      <c r="AS894">
        <v>31814099.6847957</v>
      </c>
      <c r="AT894">
        <v>31421400.0345525</v>
      </c>
      <c r="AU894">
        <v>31037562.2685287</v>
      </c>
      <c r="AV894">
        <v>30647593.0861459</v>
      </c>
      <c r="AW894">
        <v>30270168.225442901</v>
      </c>
      <c r="AX894">
        <v>29893320.304163501</v>
      </c>
      <c r="AY894">
        <v>29522059.0323072</v>
      </c>
      <c r="AZ894">
        <v>29151309.226861201</v>
      </c>
      <c r="BA894">
        <v>28786238.506537098</v>
      </c>
      <c r="BB894">
        <v>28426831.079006001</v>
      </c>
      <c r="BC894">
        <v>28067196.8222197</v>
      </c>
      <c r="BD894">
        <v>27714575.695086401</v>
      </c>
      <c r="BE894">
        <v>27362080.488077901</v>
      </c>
      <c r="BF894">
        <v>27016043.8705891</v>
      </c>
      <c r="BG894">
        <v>26677116.909672901</v>
      </c>
      <c r="BH894">
        <v>26336096.284884699</v>
      </c>
      <c r="BI894">
        <v>26002211.111699201</v>
      </c>
      <c r="BJ894">
        <v>25670908.4908197</v>
      </c>
      <c r="BK894">
        <v>25345679.457383499</v>
      </c>
      <c r="BL894">
        <v>25020472.959450498</v>
      </c>
      <c r="BM894">
        <v>24698987.543602601</v>
      </c>
      <c r="BN894">
        <v>24381302.0090947</v>
      </c>
      <c r="BO894">
        <v>24063880.193767201</v>
      </c>
      <c r="BP894">
        <v>23754801.1541369</v>
      </c>
      <c r="BQ894">
        <v>23446311.807721101</v>
      </c>
      <c r="BR894">
        <v>23143672.370435901</v>
      </c>
      <c r="BS894">
        <v>22848548.159052901</v>
      </c>
      <c r="BT894">
        <v>22547588.826140501</v>
      </c>
      <c r="BU894">
        <f t="shared" ca="1" si="102"/>
        <v>43518134.320303716</v>
      </c>
      <c r="BV894">
        <f t="shared" ca="1" si="102"/>
        <v>37903921.541626208</v>
      </c>
      <c r="BW894">
        <f t="shared" ca="1" si="102"/>
        <v>32829388.689334746</v>
      </c>
      <c r="BX894">
        <f t="shared" ca="1" si="102"/>
        <v>28268586.370404053</v>
      </c>
      <c r="BY894">
        <f t="shared" ca="1" si="102"/>
        <v>24243697.00694206</v>
      </c>
      <c r="BZ894" t="str">
        <f>VLOOKUP($A894,[1]UNITES!$H$2:$I$20,2,FALSE) &amp; "__" &amp; $D894 &amp; "__" &amp;CB894</f>
        <v>-100 BP TC / -100 BP LT / -50 BP INF__Crédit Habitat__EONIA</v>
      </c>
      <c r="CA894" t="str">
        <f>VLOOKUP($A894,[1]UNITES!$H$2:$I$20,2,FALSE) &amp; "__" &amp; $E894 &amp; "__" &amp; $F894 &amp; "__" &amp; CB894</f>
        <v>-100 BP TC / -100 BP LT / -50 BP INF__Crédit habitat non rég.__B Actif__EONIA</v>
      </c>
      <c r="CB894" t="str">
        <f t="shared" si="97"/>
        <v>EONIA</v>
      </c>
    </row>
    <row r="895" spans="1:80" x14ac:dyDescent="0.3">
      <c r="A895">
        <v>4</v>
      </c>
      <c r="B895" t="s">
        <v>17</v>
      </c>
      <c r="C895" t="s">
        <v>18</v>
      </c>
      <c r="D895" t="s">
        <v>68</v>
      </c>
      <c r="E895" t="s">
        <v>69</v>
      </c>
      <c r="F895" t="s">
        <v>21</v>
      </c>
      <c r="H895" t="s">
        <v>30</v>
      </c>
      <c r="I895" t="s">
        <v>31</v>
      </c>
      <c r="J895" t="s">
        <v>31</v>
      </c>
      <c r="M895">
        <v>926984948.92640305</v>
      </c>
      <c r="N895">
        <v>927195745.30497706</v>
      </c>
      <c r="O895">
        <v>922828569.96565902</v>
      </c>
      <c r="P895">
        <v>916809630.88252294</v>
      </c>
      <c r="Q895">
        <v>909800128.87520194</v>
      </c>
      <c r="R895">
        <v>901860225.98811901</v>
      </c>
      <c r="S895">
        <v>892609695.59096098</v>
      </c>
      <c r="T895">
        <v>884914816.24273801</v>
      </c>
      <c r="U895">
        <v>877665933.00843596</v>
      </c>
      <c r="V895">
        <v>870266652.78302002</v>
      </c>
      <c r="W895">
        <v>863286910.75788999</v>
      </c>
      <c r="X895">
        <v>856091375.77797604</v>
      </c>
      <c r="Y895">
        <v>849177549.12206602</v>
      </c>
      <c r="Z895">
        <v>842227218.54068899</v>
      </c>
      <c r="AA895">
        <v>835484027.76797795</v>
      </c>
      <c r="AB895">
        <v>828621063.51799595</v>
      </c>
      <c r="AC895">
        <v>821850851.46433103</v>
      </c>
      <c r="AD895">
        <v>815277980.53301001</v>
      </c>
      <c r="AE895">
        <v>808663901.51699197</v>
      </c>
      <c r="AF895">
        <v>802088651.25235605</v>
      </c>
      <c r="AG895">
        <v>795401094.44704497</v>
      </c>
      <c r="AH895">
        <v>788813124.58855295</v>
      </c>
      <c r="AI895">
        <v>782437394.49362397</v>
      </c>
      <c r="AJ895">
        <v>775755849.54556</v>
      </c>
      <c r="AK895">
        <v>769354554.50751305</v>
      </c>
      <c r="AL895">
        <v>762880813.87880397</v>
      </c>
      <c r="AM895">
        <v>756549313.57259405</v>
      </c>
      <c r="AN895">
        <v>750157469.58100796</v>
      </c>
      <c r="AO895">
        <v>743866277.57680702</v>
      </c>
      <c r="AP895">
        <v>737635644.76652706</v>
      </c>
      <c r="AQ895">
        <v>731317049.27630103</v>
      </c>
      <c r="AR895">
        <v>725183818.94740999</v>
      </c>
      <c r="AS895">
        <v>718992010.754511</v>
      </c>
      <c r="AT895">
        <v>712885158.27476895</v>
      </c>
      <c r="AU895">
        <v>706987929.75385594</v>
      </c>
      <c r="AV895">
        <v>700789529.12895298</v>
      </c>
      <c r="AW895">
        <v>694847804.08896601</v>
      </c>
      <c r="AX895">
        <v>688836344.843274</v>
      </c>
      <c r="AY895">
        <v>682978381.254143</v>
      </c>
      <c r="AZ895">
        <v>677051303.25624502</v>
      </c>
      <c r="BA895">
        <v>671205866.628443</v>
      </c>
      <c r="BB895">
        <v>665440351.97283697</v>
      </c>
      <c r="BC895">
        <v>659600087.63329804</v>
      </c>
      <c r="BD895">
        <v>653893272.49953306</v>
      </c>
      <c r="BE895">
        <v>648114408.03602302</v>
      </c>
      <c r="BF895">
        <v>642423012.04102194</v>
      </c>
      <c r="BG895">
        <v>636862952.53601396</v>
      </c>
      <c r="BH895">
        <v>631130150.00630498</v>
      </c>
      <c r="BI895">
        <v>625581574.73848796</v>
      </c>
      <c r="BJ895">
        <v>619964973.66988003</v>
      </c>
      <c r="BK895">
        <v>614475259.44497001</v>
      </c>
      <c r="BL895">
        <v>608917638.06847</v>
      </c>
      <c r="BM895">
        <v>603432607.88263702</v>
      </c>
      <c r="BN895">
        <v>598022857.76616895</v>
      </c>
      <c r="BO895">
        <v>592562230.81478405</v>
      </c>
      <c r="BP895">
        <v>587224059.06188405</v>
      </c>
      <c r="BQ895">
        <v>581821089.28755295</v>
      </c>
      <c r="BR895">
        <v>576496953.97845197</v>
      </c>
      <c r="BS895">
        <v>571350668.31718194</v>
      </c>
      <c r="BT895">
        <v>565941385.96788502</v>
      </c>
      <c r="BU895">
        <f t="shared" ref="BU895:BY904" ca="1" si="103">IFERROR(SUM(OFFSET($A895,0,12*BU$4,1,12))/12,0)</f>
        <v>895859552.84199202</v>
      </c>
      <c r="BV895">
        <f t="shared" ca="1" si="103"/>
        <v>812149892.23251677</v>
      </c>
      <c r="BW895">
        <f t="shared" ca="1" si="103"/>
        <v>734716630.834921</v>
      </c>
      <c r="BX895">
        <f t="shared" ca="1" si="103"/>
        <v>662698661.2330085</v>
      </c>
      <c r="BY895">
        <f t="shared" ca="1" si="103"/>
        <v>595482608.24986279</v>
      </c>
      <c r="BZ895" t="str">
        <f>VLOOKUP($A895,[1]UNITES!$H$2:$I$20,2,FALSE) &amp; "__" &amp; $D895 &amp; "__" &amp;CB895</f>
        <v>-100 BP TC / -100 BP LT / -50 BP INF__Crédit Habitat__FIXE &lt;&gt; 0%</v>
      </c>
      <c r="CA895" t="str">
        <f>VLOOKUP($A895,[1]UNITES!$H$2:$I$20,2,FALSE) &amp; "__" &amp; $E895 &amp; "__" &amp; $F895 &amp; "__" &amp; CB895</f>
        <v>-100 BP TC / -100 BP LT / -50 BP INF__Crédit habitat non rég.__B Actif__FIXE &lt;&gt; 0%</v>
      </c>
      <c r="CB895" t="str">
        <f t="shared" si="97"/>
        <v>FIXE &lt;&gt; 0%</v>
      </c>
    </row>
    <row r="896" spans="1:80" x14ac:dyDescent="0.3">
      <c r="A896">
        <v>4</v>
      </c>
      <c r="B896" t="s">
        <v>17</v>
      </c>
      <c r="C896" t="s">
        <v>18</v>
      </c>
      <c r="D896" t="s">
        <v>68</v>
      </c>
      <c r="E896" t="s">
        <v>69</v>
      </c>
      <c r="F896" t="s">
        <v>21</v>
      </c>
      <c r="H896" t="s">
        <v>30</v>
      </c>
      <c r="I896" t="s">
        <v>31</v>
      </c>
      <c r="J896" t="s">
        <v>31</v>
      </c>
      <c r="K896" t="s">
        <v>70</v>
      </c>
      <c r="M896">
        <v>3638924697.0998302</v>
      </c>
      <c r="N896">
        <v>3606423760.3966999</v>
      </c>
      <c r="O896">
        <v>3561444746.5218801</v>
      </c>
      <c r="P896">
        <v>3512085329.3390799</v>
      </c>
      <c r="Q896">
        <v>3462126486.9077902</v>
      </c>
      <c r="R896">
        <v>3405580692.7224798</v>
      </c>
      <c r="S896">
        <v>3329990051.7817798</v>
      </c>
      <c r="T896">
        <v>3272755050.7912998</v>
      </c>
      <c r="U896">
        <v>3227889755.6412802</v>
      </c>
      <c r="V896">
        <v>3184296875.6508298</v>
      </c>
      <c r="W896">
        <v>3142391740.2314</v>
      </c>
      <c r="X896">
        <v>3100078668.6995602</v>
      </c>
      <c r="Y896">
        <v>3056788635.27529</v>
      </c>
      <c r="Z896">
        <v>3016228122.4137301</v>
      </c>
      <c r="AA896">
        <v>2976886300.8832998</v>
      </c>
      <c r="AB896">
        <v>2936822041.8305302</v>
      </c>
      <c r="AC896">
        <v>2898782444.7147999</v>
      </c>
      <c r="AD896">
        <v>2861700389.5123</v>
      </c>
      <c r="AE896">
        <v>2824953996.1048498</v>
      </c>
      <c r="AF896">
        <v>2789283480.5399799</v>
      </c>
      <c r="AG896">
        <v>2754323845.7094898</v>
      </c>
      <c r="AH896">
        <v>2720325976.0390601</v>
      </c>
      <c r="AI896">
        <v>2687362407.8477998</v>
      </c>
      <c r="AJ896">
        <v>2653921373.8500199</v>
      </c>
      <c r="AK896">
        <v>2620630107.9974098</v>
      </c>
      <c r="AL896">
        <v>2589343206.1949</v>
      </c>
      <c r="AM896">
        <v>2559119879.2035999</v>
      </c>
      <c r="AN896">
        <v>2529063608.5094399</v>
      </c>
      <c r="AO896">
        <v>2499945201.6150398</v>
      </c>
      <c r="AP896">
        <v>2471685931.2079301</v>
      </c>
      <c r="AQ896">
        <v>2443942834.2539802</v>
      </c>
      <c r="AR896">
        <v>2417108466.8258901</v>
      </c>
      <c r="AS896">
        <v>2390691788.2055502</v>
      </c>
      <c r="AT896">
        <v>2364383566.0363402</v>
      </c>
      <c r="AU896">
        <v>2339614384.9397602</v>
      </c>
      <c r="AV896">
        <v>2313688257.3308902</v>
      </c>
      <c r="AW896">
        <v>2288759132.6691899</v>
      </c>
      <c r="AX896">
        <v>2264207522.9422998</v>
      </c>
      <c r="AY896">
        <v>2240261449.5146999</v>
      </c>
      <c r="AZ896">
        <v>2216011499.2105498</v>
      </c>
      <c r="BA896">
        <v>2192404401.9147701</v>
      </c>
      <c r="BB896">
        <v>2169744755.0877199</v>
      </c>
      <c r="BC896">
        <v>2146765128.2576599</v>
      </c>
      <c r="BD896">
        <v>2124434444.0927</v>
      </c>
      <c r="BE896">
        <v>2102081163.4003999</v>
      </c>
      <c r="BF896">
        <v>2079925738.4716499</v>
      </c>
      <c r="BG896">
        <v>2058326314.7362101</v>
      </c>
      <c r="BH896">
        <v>2036009770.1709001</v>
      </c>
      <c r="BI896">
        <v>2014618901.74119</v>
      </c>
      <c r="BJ896">
        <v>1993300328.88218</v>
      </c>
      <c r="BK896">
        <v>1972246024.2928901</v>
      </c>
      <c r="BL896">
        <v>1950842111.00227</v>
      </c>
      <c r="BM896">
        <v>1929422355.56025</v>
      </c>
      <c r="BN896">
        <v>1909076349.60168</v>
      </c>
      <c r="BO896">
        <v>1888492417.4925399</v>
      </c>
      <c r="BP896">
        <v>1868454603.54651</v>
      </c>
      <c r="BQ896">
        <v>1847861638.32757</v>
      </c>
      <c r="BR896">
        <v>1827245498.3555501</v>
      </c>
      <c r="BS896">
        <v>1807967281.8246701</v>
      </c>
      <c r="BT896">
        <v>1787876202.3724301</v>
      </c>
      <c r="BU896">
        <f t="shared" ca="1" si="103"/>
        <v>3370332321.3153267</v>
      </c>
      <c r="BV896">
        <f t="shared" ca="1" si="103"/>
        <v>2848114917.8934293</v>
      </c>
      <c r="BW896">
        <f t="shared" ca="1" si="103"/>
        <v>2461601436.0267272</v>
      </c>
      <c r="BX896">
        <f t="shared" ca="1" si="103"/>
        <v>2159910943.3723955</v>
      </c>
      <c r="BY896">
        <f t="shared" ca="1" si="103"/>
        <v>1899783642.7499774</v>
      </c>
      <c r="BZ896" t="str">
        <f>VLOOKUP($A896,[1]UNITES!$H$2:$I$20,2,FALSE) &amp; "__" &amp; $D896 &amp; "__" &amp;CB896</f>
        <v>-100 BP TC / -100 BP LT / -50 BP INF__Crédit Habitat__FIXE &lt;&gt; 0%</v>
      </c>
      <c r="CA896" t="str">
        <f>VLOOKUP($A896,[1]UNITES!$H$2:$I$20,2,FALSE) &amp; "__" &amp; $E896 &amp; "__" &amp; $F896 &amp; "__" &amp; CB896</f>
        <v>-100 BP TC / -100 BP LT / -50 BP INF__Crédit habitat non rég.__B Actif__FIXE &lt;&gt; 0%</v>
      </c>
      <c r="CB896" t="str">
        <f t="shared" si="97"/>
        <v>FIXE &lt;&gt; 0%</v>
      </c>
    </row>
    <row r="897" spans="1:80" x14ac:dyDescent="0.3">
      <c r="A897">
        <v>4</v>
      </c>
      <c r="B897" t="s">
        <v>17</v>
      </c>
      <c r="C897" t="s">
        <v>18</v>
      </c>
      <c r="D897" t="s">
        <v>68</v>
      </c>
      <c r="E897" t="s">
        <v>69</v>
      </c>
      <c r="F897" t="s">
        <v>21</v>
      </c>
      <c r="G897" t="s">
        <v>22</v>
      </c>
      <c r="H897" t="s">
        <v>34</v>
      </c>
      <c r="I897" t="s">
        <v>35</v>
      </c>
      <c r="J897" t="s">
        <v>36</v>
      </c>
      <c r="M897">
        <v>10243055.2482941</v>
      </c>
      <c r="N897">
        <v>21328124.442870401</v>
      </c>
      <c r="O897">
        <v>25140113.8560551</v>
      </c>
      <c r="P897">
        <v>29068626.963092599</v>
      </c>
      <c r="Q897">
        <v>32938878.2232037</v>
      </c>
      <c r="R897">
        <v>36750867.636388399</v>
      </c>
      <c r="S897">
        <v>40679380.743425898</v>
      </c>
      <c r="T897">
        <v>44491370.156610601</v>
      </c>
      <c r="U897">
        <v>48419883.2636481</v>
      </c>
      <c r="V897">
        <v>49548199.0398096</v>
      </c>
      <c r="W897">
        <v>50973115.556463398</v>
      </c>
      <c r="X897">
        <v>55030637.0338379</v>
      </c>
      <c r="Y897">
        <v>58842626.447022602</v>
      </c>
      <c r="Z897">
        <v>62771139.554060102</v>
      </c>
      <c r="AA897">
        <v>66583128.967244796</v>
      </c>
      <c r="AB897">
        <v>70511642.074282303</v>
      </c>
      <c r="AC897">
        <v>74381893.334393501</v>
      </c>
      <c r="AD897">
        <v>78193882.747578204</v>
      </c>
      <c r="AE897">
        <v>80000000.002296701</v>
      </c>
      <c r="AF897">
        <v>80000000.002296701</v>
      </c>
      <c r="AG897">
        <v>80000000.002296701</v>
      </c>
      <c r="AH897">
        <v>80000000.002296701</v>
      </c>
      <c r="AI897">
        <v>80000000.002296701</v>
      </c>
      <c r="AJ897">
        <v>80000000.002296701</v>
      </c>
      <c r="AK897">
        <v>80000000.002296701</v>
      </c>
      <c r="AL897">
        <v>80000000.002296701</v>
      </c>
      <c r="AM897">
        <v>80000000.002296701</v>
      </c>
      <c r="AN897">
        <v>80000000.002296701</v>
      </c>
      <c r="AO897">
        <v>80000000.002296701</v>
      </c>
      <c r="AP897">
        <v>80000000.002296701</v>
      </c>
      <c r="AQ897">
        <v>80000000.002296701</v>
      </c>
      <c r="AR897">
        <v>80000000.002296701</v>
      </c>
      <c r="AS897">
        <v>80000000.002296701</v>
      </c>
      <c r="AT897">
        <v>80000000.002296701</v>
      </c>
      <c r="AU897">
        <v>80000000.002296701</v>
      </c>
      <c r="AV897">
        <v>80000000.002296701</v>
      </c>
      <c r="AW897">
        <v>80000000.002296701</v>
      </c>
      <c r="AX897">
        <v>80000000.002296701</v>
      </c>
      <c r="AY897">
        <v>80000000.002296701</v>
      </c>
      <c r="AZ897">
        <v>80000000.002296701</v>
      </c>
      <c r="BA897">
        <v>80000000.002296701</v>
      </c>
      <c r="BB897">
        <v>80000000.002296701</v>
      </c>
      <c r="BC897">
        <v>80000000.002296701</v>
      </c>
      <c r="BD897">
        <v>80000000.002296701</v>
      </c>
      <c r="BE897">
        <v>80000000.002296701</v>
      </c>
      <c r="BF897">
        <v>80000000.002296701</v>
      </c>
      <c r="BG897">
        <v>80000000.002296701</v>
      </c>
      <c r="BH897">
        <v>80000000.002296701</v>
      </c>
      <c r="BI897">
        <v>80000000.002296701</v>
      </c>
      <c r="BJ897">
        <v>80000000.002296701</v>
      </c>
      <c r="BK897">
        <v>80000000.002296701</v>
      </c>
      <c r="BL897">
        <v>80000000.002296701</v>
      </c>
      <c r="BM897">
        <v>80000000.002296701</v>
      </c>
      <c r="BN897">
        <v>80000000.002296701</v>
      </c>
      <c r="BO897">
        <v>80000000.002296701</v>
      </c>
      <c r="BP897">
        <v>80000000.002296701</v>
      </c>
      <c r="BQ897">
        <v>80000000.002296701</v>
      </c>
      <c r="BR897">
        <v>80000000.002296701</v>
      </c>
      <c r="BS897">
        <v>80000000.002296701</v>
      </c>
      <c r="BT897">
        <v>80000000.002296701</v>
      </c>
      <c r="BU897">
        <f t="shared" ca="1" si="103"/>
        <v>37051021.013641655</v>
      </c>
      <c r="BV897">
        <f t="shared" ca="1" si="103"/>
        <v>74273692.761530146</v>
      </c>
      <c r="BW897">
        <f t="shared" ca="1" si="103"/>
        <v>80000000.002296701</v>
      </c>
      <c r="BX897">
        <f t="shared" ca="1" si="103"/>
        <v>80000000.002296701</v>
      </c>
      <c r="BY897">
        <f t="shared" ca="1" si="103"/>
        <v>80000000.002296701</v>
      </c>
      <c r="BZ897" t="str">
        <f>VLOOKUP($A897,[1]UNITES!$H$2:$I$20,2,FALSE) &amp; "__" &amp; $D897 &amp; "__" &amp;CB897</f>
        <v>-100 BP TC / -100 BP LT / -50 BP INF__Crédit Habitat__EUR3M</v>
      </c>
      <c r="CA897" t="str">
        <f>VLOOKUP($A897,[1]UNITES!$H$2:$I$20,2,FALSE) &amp; "__" &amp; $E897 &amp; "__" &amp; $F897 &amp; "__" &amp; CB897</f>
        <v>-100 BP TC / -100 BP LT / -50 BP INF__Crédit habitat non rég.__B Actif__EUR3M</v>
      </c>
      <c r="CB897" t="str">
        <f t="shared" si="97"/>
        <v>EUR3M</v>
      </c>
    </row>
    <row r="898" spans="1:80" x14ac:dyDescent="0.3">
      <c r="A898">
        <v>4</v>
      </c>
      <c r="B898" t="s">
        <v>17</v>
      </c>
      <c r="C898" t="s">
        <v>18</v>
      </c>
      <c r="D898" t="s">
        <v>68</v>
      </c>
      <c r="E898" t="s">
        <v>69</v>
      </c>
      <c r="F898" t="s">
        <v>21</v>
      </c>
      <c r="G898" t="s">
        <v>26</v>
      </c>
      <c r="H898" t="s">
        <v>34</v>
      </c>
      <c r="I898" t="s">
        <v>35</v>
      </c>
      <c r="J898" t="s">
        <v>36</v>
      </c>
      <c r="M898">
        <v>67600388.665674105</v>
      </c>
      <c r="N898">
        <v>63671875.559569903</v>
      </c>
      <c r="O898">
        <v>59859886.1463852</v>
      </c>
      <c r="P898">
        <v>55931373.039347701</v>
      </c>
      <c r="Q898">
        <v>52061121.779236503</v>
      </c>
      <c r="R898">
        <v>48249132.366051801</v>
      </c>
      <c r="S898">
        <v>44320619.259014301</v>
      </c>
      <c r="T898">
        <v>40508629.845829599</v>
      </c>
      <c r="U898">
        <v>36580116.738792099</v>
      </c>
      <c r="V898">
        <v>32709865.478681002</v>
      </c>
      <c r="W898">
        <v>29026884.445833299</v>
      </c>
      <c r="X898">
        <v>24969362.968458802</v>
      </c>
      <c r="Y898">
        <v>21157373.555274099</v>
      </c>
      <c r="Z898">
        <v>17228860.4482366</v>
      </c>
      <c r="AA898">
        <v>13416871.0350518</v>
      </c>
      <c r="AB898">
        <v>9488357.9280143306</v>
      </c>
      <c r="AC898">
        <v>5618106.6679032203</v>
      </c>
      <c r="AD898">
        <v>1806117.25471852</v>
      </c>
      <c r="BU898">
        <f t="shared" ca="1" si="103"/>
        <v>46290771.357739538</v>
      </c>
      <c r="BV898">
        <f t="shared" ca="1" si="103"/>
        <v>5726307.2407665476</v>
      </c>
      <c r="BW898">
        <f t="shared" ca="1" si="103"/>
        <v>0</v>
      </c>
      <c r="BX898">
        <f t="shared" ca="1" si="103"/>
        <v>0</v>
      </c>
      <c r="BY898">
        <f t="shared" ca="1" si="103"/>
        <v>0</v>
      </c>
      <c r="BZ898" t="str">
        <f>VLOOKUP($A898,[1]UNITES!$H$2:$I$20,2,FALSE) &amp; "__" &amp; $D898 &amp; "__" &amp;CB898</f>
        <v>-100 BP TC / -100 BP LT / -50 BP INF__Crédit Habitat__EUR3M</v>
      </c>
      <c r="CA898" t="str">
        <f>VLOOKUP($A898,[1]UNITES!$H$2:$I$20,2,FALSE) &amp; "__" &amp; $E898 &amp; "__" &amp; $F898 &amp; "__" &amp; CB898</f>
        <v>-100 BP TC / -100 BP LT / -50 BP INF__Crédit habitat non rég.__B Actif__EUR3M</v>
      </c>
      <c r="CB898" t="str">
        <f t="shared" si="97"/>
        <v>EUR3M</v>
      </c>
    </row>
    <row r="899" spans="1:80" x14ac:dyDescent="0.3">
      <c r="A899">
        <v>4</v>
      </c>
      <c r="B899" t="s">
        <v>17</v>
      </c>
      <c r="C899" t="s">
        <v>18</v>
      </c>
      <c r="D899" t="s">
        <v>68</v>
      </c>
      <c r="E899" t="s">
        <v>69</v>
      </c>
      <c r="F899" t="s">
        <v>21</v>
      </c>
      <c r="G899" t="s">
        <v>39</v>
      </c>
      <c r="H899" t="s">
        <v>30</v>
      </c>
      <c r="I899" t="s">
        <v>31</v>
      </c>
      <c r="J899" t="s">
        <v>31</v>
      </c>
      <c r="M899">
        <v>75200</v>
      </c>
      <c r="N899">
        <v>247646.579682715</v>
      </c>
      <c r="O899">
        <v>464988.74708265899</v>
      </c>
      <c r="P899">
        <v>735478.69448379998</v>
      </c>
      <c r="Q899">
        <v>1043773.7325732301</v>
      </c>
      <c r="R899">
        <v>1384122.6936111599</v>
      </c>
      <c r="S899">
        <v>1691969.6635019099</v>
      </c>
      <c r="T899">
        <v>1928600.9921356</v>
      </c>
      <c r="U899">
        <v>2149213.0904952101</v>
      </c>
      <c r="V899">
        <v>2345644.70796001</v>
      </c>
      <c r="W899">
        <v>2516373.8264625799</v>
      </c>
      <c r="X899">
        <v>2689176.4888042798</v>
      </c>
      <c r="Y899">
        <v>2838269.5410282598</v>
      </c>
      <c r="Z899">
        <v>2979815.3605975499</v>
      </c>
      <c r="AA899">
        <v>3106512.1390861799</v>
      </c>
      <c r="AB899">
        <v>3227177.84538932</v>
      </c>
      <c r="AC899">
        <v>3335771.34986084</v>
      </c>
      <c r="AD899">
        <v>3432586.8764144401</v>
      </c>
      <c r="AE899">
        <v>3522848.28258625</v>
      </c>
      <c r="AF899">
        <v>3602061.6643052702</v>
      </c>
      <c r="AG899">
        <v>3675912.5379833099</v>
      </c>
      <c r="AH899">
        <v>3741668.8889524098</v>
      </c>
      <c r="AI899">
        <v>3798400.9106946602</v>
      </c>
      <c r="AJ899">
        <v>3854949.1123541901</v>
      </c>
      <c r="AK899">
        <v>3896146.9916681899</v>
      </c>
      <c r="AL899">
        <v>3925345.5328370198</v>
      </c>
      <c r="AM899">
        <v>3945029.8841111101</v>
      </c>
      <c r="AN899">
        <v>3957274.1566427499</v>
      </c>
      <c r="AO899">
        <v>3962105.6545561501</v>
      </c>
      <c r="AP899">
        <v>3960518.9060288202</v>
      </c>
      <c r="AQ899">
        <v>3959891.1005901899</v>
      </c>
      <c r="AR899">
        <v>3962358.2955288701</v>
      </c>
      <c r="AS899">
        <v>3964658.4687799099</v>
      </c>
      <c r="AT899">
        <v>3966706.5284988098</v>
      </c>
      <c r="AU899">
        <v>3968360.5143562499</v>
      </c>
      <c r="AV899">
        <v>3969772.73524336</v>
      </c>
      <c r="AW899">
        <v>3970744.1243373998</v>
      </c>
      <c r="AX899">
        <v>3971420.6205782499</v>
      </c>
      <c r="AY899">
        <v>3971791.4544163002</v>
      </c>
      <c r="AZ899">
        <v>3971908.0511883399</v>
      </c>
      <c r="BA899">
        <v>3971908.0511883399</v>
      </c>
      <c r="BB899">
        <v>3971908.0511883399</v>
      </c>
      <c r="BC899">
        <v>3971908.0511883399</v>
      </c>
      <c r="BD899">
        <v>3971908.0511883399</v>
      </c>
      <c r="BE899">
        <v>3971908.0511883399</v>
      </c>
      <c r="BF899">
        <v>3971908.0511883399</v>
      </c>
      <c r="BG899">
        <v>3971908.0511883399</v>
      </c>
      <c r="BH899">
        <v>3971908.0511883399</v>
      </c>
      <c r="BI899">
        <v>3971908.0511883399</v>
      </c>
      <c r="BJ899">
        <v>3971908.0511883399</v>
      </c>
      <c r="BK899">
        <v>3971908.0511883399</v>
      </c>
      <c r="BL899">
        <v>3971908.0511883399</v>
      </c>
      <c r="BM899">
        <v>3971908.0511883399</v>
      </c>
      <c r="BN899">
        <v>3971908.0511883399</v>
      </c>
      <c r="BO899">
        <v>3971908.0511883399</v>
      </c>
      <c r="BP899">
        <v>3971908.0511883399</v>
      </c>
      <c r="BQ899">
        <v>3971908.0511883399</v>
      </c>
      <c r="BR899">
        <v>3971908.0511883399</v>
      </c>
      <c r="BS899">
        <v>3971908.0511883399</v>
      </c>
      <c r="BT899">
        <v>3971908.0511883399</v>
      </c>
      <c r="BU899">
        <f t="shared" ca="1" si="103"/>
        <v>1439349.1013994294</v>
      </c>
      <c r="BV899">
        <f t="shared" ca="1" si="103"/>
        <v>3426331.2091043894</v>
      </c>
      <c r="BW899">
        <f t="shared" ca="1" si="103"/>
        <v>3953180.730736786</v>
      </c>
      <c r="BX899">
        <f t="shared" ca="1" si="103"/>
        <v>3971760.7216689177</v>
      </c>
      <c r="BY899">
        <f t="shared" ca="1" si="103"/>
        <v>3971908.0511883404</v>
      </c>
      <c r="BZ899" t="str">
        <f>VLOOKUP($A899,[1]UNITES!$H$2:$I$20,2,FALSE) &amp; "__" &amp; $D899 &amp; "__" &amp;CB899</f>
        <v>-100 BP TC / -100 BP LT / -50 BP INF__Crédit Habitat__FIXE &lt;&gt; 0%</v>
      </c>
      <c r="CA899" t="str">
        <f>VLOOKUP($A899,[1]UNITES!$H$2:$I$20,2,FALSE) &amp; "__" &amp; $E899 &amp; "__" &amp; $F899 &amp; "__" &amp; CB899</f>
        <v>-100 BP TC / -100 BP LT / -50 BP INF__Crédit habitat non rég.__B Actif__FIXE &lt;&gt; 0%</v>
      </c>
      <c r="CB899" t="str">
        <f t="shared" si="97"/>
        <v>FIXE &lt;&gt; 0%</v>
      </c>
    </row>
    <row r="900" spans="1:80" x14ac:dyDescent="0.3">
      <c r="A900">
        <v>4</v>
      </c>
      <c r="B900" t="s">
        <v>17</v>
      </c>
      <c r="C900" t="s">
        <v>18</v>
      </c>
      <c r="D900" t="s">
        <v>68</v>
      </c>
      <c r="E900" t="s">
        <v>69</v>
      </c>
      <c r="F900" t="s">
        <v>21</v>
      </c>
      <c r="G900" t="s">
        <v>39</v>
      </c>
      <c r="H900" t="s">
        <v>30</v>
      </c>
      <c r="I900" t="s">
        <v>31</v>
      </c>
      <c r="J900" t="s">
        <v>31</v>
      </c>
      <c r="K900" t="s">
        <v>70</v>
      </c>
      <c r="M900">
        <v>4257323.16999985</v>
      </c>
      <c r="N900">
        <v>17729537.9229821</v>
      </c>
      <c r="O900">
        <v>40455864.427996904</v>
      </c>
      <c r="P900">
        <v>73737609.951787099</v>
      </c>
      <c r="Q900">
        <v>116254590.519068</v>
      </c>
      <c r="R900">
        <v>167496666.244638</v>
      </c>
      <c r="S900">
        <v>225592460.04103801</v>
      </c>
      <c r="T900">
        <v>282405656.41785002</v>
      </c>
      <c r="U900">
        <v>340567614.73467898</v>
      </c>
      <c r="V900">
        <v>397439420.37729901</v>
      </c>
      <c r="W900">
        <v>451548742.76564801</v>
      </c>
      <c r="X900">
        <v>511819285.372953</v>
      </c>
      <c r="Y900">
        <v>568817010.80353403</v>
      </c>
      <c r="Z900">
        <v>628092960.27708697</v>
      </c>
      <c r="AA900">
        <v>686006006.84517598</v>
      </c>
      <c r="AB900">
        <v>746230045.29713905</v>
      </c>
      <c r="AC900">
        <v>805499902.50489902</v>
      </c>
      <c r="AD900">
        <v>863411574.03319395</v>
      </c>
      <c r="AE900">
        <v>922751070.74192405</v>
      </c>
      <c r="AF900">
        <v>979817043.907933</v>
      </c>
      <c r="AG900">
        <v>1038302021.17993</v>
      </c>
      <c r="AH900">
        <v>1095445706.8311701</v>
      </c>
      <c r="AI900">
        <v>1149242702.1000299</v>
      </c>
      <c r="AJ900">
        <v>1208476966.8408699</v>
      </c>
      <c r="AK900">
        <v>1263464843.1928</v>
      </c>
      <c r="AL900">
        <v>1319848845.83232</v>
      </c>
      <c r="AM900">
        <v>1374022038.0028601</v>
      </c>
      <c r="AN900">
        <v>1429584055.9451599</v>
      </c>
      <c r="AO900">
        <v>1483845245.22542</v>
      </c>
      <c r="AP900">
        <v>1536818354.19662</v>
      </c>
      <c r="AQ900">
        <v>1591170070.9365799</v>
      </c>
      <c r="AR900">
        <v>1643358831.8729801</v>
      </c>
      <c r="AS900">
        <v>1696920284.9971399</v>
      </c>
      <c r="AT900">
        <v>1749213420.4391999</v>
      </c>
      <c r="AU900">
        <v>1798319608.2430301</v>
      </c>
      <c r="AV900">
        <v>1852652980.47348</v>
      </c>
      <c r="AW900">
        <v>1902939998.1847799</v>
      </c>
      <c r="AX900">
        <v>1954586117.3834901</v>
      </c>
      <c r="AY900">
        <v>2004135649.1533599</v>
      </c>
      <c r="AZ900">
        <v>2055038868.8278999</v>
      </c>
      <c r="BA900">
        <v>2104717979.3552101</v>
      </c>
      <c r="BB900">
        <v>2153184649.3875198</v>
      </c>
      <c r="BC900">
        <v>2202996799.7276101</v>
      </c>
      <c r="BD900">
        <v>2250756367.6575599</v>
      </c>
      <c r="BE900">
        <v>2299855850.1740198</v>
      </c>
      <c r="BF900">
        <v>2347759808.1114101</v>
      </c>
      <c r="BG900">
        <v>2393583520.2604098</v>
      </c>
      <c r="BH900">
        <v>2442528947.4594998</v>
      </c>
      <c r="BI900">
        <v>2488566283.5376401</v>
      </c>
      <c r="BJ900">
        <v>2535927542.7832098</v>
      </c>
      <c r="BK900">
        <v>2581290862.20436</v>
      </c>
      <c r="BL900">
        <v>2627970833.16784</v>
      </c>
      <c r="BM900">
        <v>2673488531.0053902</v>
      </c>
      <c r="BN900">
        <v>2717853614.0532999</v>
      </c>
      <c r="BO900">
        <v>2763524060.49441</v>
      </c>
      <c r="BP900">
        <v>2807231513.2460999</v>
      </c>
      <c r="BQ900">
        <v>2852236690.81984</v>
      </c>
      <c r="BR900">
        <v>2896100686.8016801</v>
      </c>
      <c r="BS900">
        <v>2937049360.19735</v>
      </c>
      <c r="BT900">
        <v>2982851375.2142601</v>
      </c>
      <c r="BU900">
        <f t="shared" ca="1" si="103"/>
        <v>219108730.99549493</v>
      </c>
      <c r="BV900">
        <f t="shared" ca="1" si="103"/>
        <v>891007750.94690716</v>
      </c>
      <c r="BW900">
        <f t="shared" ca="1" si="103"/>
        <v>1561601548.2797992</v>
      </c>
      <c r="BX900">
        <f t="shared" ca="1" si="103"/>
        <v>2176007046.3068976</v>
      </c>
      <c r="BY900">
        <f t="shared" ca="1" si="103"/>
        <v>2738674279.4604487</v>
      </c>
      <c r="BZ900" t="str">
        <f>VLOOKUP($A900,[1]UNITES!$H$2:$I$20,2,FALSE) &amp; "__" &amp; $D900 &amp; "__" &amp;CB900</f>
        <v>-100 BP TC / -100 BP LT / -50 BP INF__Crédit Habitat__FIXE &lt;&gt; 0%</v>
      </c>
      <c r="CA900" t="str">
        <f>VLOOKUP($A900,[1]UNITES!$H$2:$I$20,2,FALSE) &amp; "__" &amp; $E900 &amp; "__" &amp; $F900 &amp; "__" &amp; CB900</f>
        <v>-100 BP TC / -100 BP LT / -50 BP INF__Crédit habitat non rég.__B Actif__FIXE &lt;&gt; 0%</v>
      </c>
      <c r="CB900" t="str">
        <f t="shared" si="97"/>
        <v>FIXE &lt;&gt; 0%</v>
      </c>
    </row>
    <row r="901" spans="1:80" x14ac:dyDescent="0.3">
      <c r="A901">
        <v>4</v>
      </c>
      <c r="B901" t="s">
        <v>17</v>
      </c>
      <c r="C901" t="s">
        <v>18</v>
      </c>
      <c r="D901" t="s">
        <v>68</v>
      </c>
      <c r="E901" t="s">
        <v>71</v>
      </c>
      <c r="F901" t="s">
        <v>21</v>
      </c>
      <c r="H901" t="s">
        <v>30</v>
      </c>
      <c r="I901" t="s">
        <v>31</v>
      </c>
      <c r="J901" t="s">
        <v>31</v>
      </c>
      <c r="M901">
        <v>215322517.331563</v>
      </c>
      <c r="N901">
        <v>215034153.61439499</v>
      </c>
      <c r="O901">
        <v>213432254.70872501</v>
      </c>
      <c r="P901">
        <v>211678021.90216899</v>
      </c>
      <c r="Q901">
        <v>209807470.898781</v>
      </c>
      <c r="R901">
        <v>207910525.10167</v>
      </c>
      <c r="S901">
        <v>205949988.395437</v>
      </c>
      <c r="T901">
        <v>203942194.511545</v>
      </c>
      <c r="U901">
        <v>201981249.65738499</v>
      </c>
      <c r="V901">
        <v>200046573.10953501</v>
      </c>
      <c r="W901">
        <v>198302579.47236899</v>
      </c>
      <c r="X901">
        <v>196381050.725245</v>
      </c>
      <c r="Y901">
        <v>194689287.330984</v>
      </c>
      <c r="Z901">
        <v>192860566.49959499</v>
      </c>
      <c r="AA901">
        <v>191084283.49184501</v>
      </c>
      <c r="AB901">
        <v>189323486.66797099</v>
      </c>
      <c r="AC901">
        <v>187626425.89829901</v>
      </c>
      <c r="AD901">
        <v>185887171.974857</v>
      </c>
      <c r="AE901">
        <v>184228442.33791</v>
      </c>
      <c r="AF901">
        <v>182573926.711182</v>
      </c>
      <c r="AG901">
        <v>180886786.488038</v>
      </c>
      <c r="AH901">
        <v>179198624.51020199</v>
      </c>
      <c r="AI901">
        <v>177719377.28837001</v>
      </c>
      <c r="AJ901">
        <v>176056324.530404</v>
      </c>
      <c r="AK901">
        <v>174424935.37671399</v>
      </c>
      <c r="AL901">
        <v>172755106.695086</v>
      </c>
      <c r="AM901">
        <v>171190311.915205</v>
      </c>
      <c r="AN901">
        <v>169599093.56947899</v>
      </c>
      <c r="AO901">
        <v>168072734.02132699</v>
      </c>
      <c r="AP901">
        <v>166524033.98333201</v>
      </c>
      <c r="AQ901">
        <v>164913973.09425399</v>
      </c>
      <c r="AR901">
        <v>163426269.57618901</v>
      </c>
      <c r="AS901">
        <v>161922232.26669699</v>
      </c>
      <c r="AT901">
        <v>160406936.31725499</v>
      </c>
      <c r="AU901">
        <v>159029669.82780799</v>
      </c>
      <c r="AV901">
        <v>157452104.67734799</v>
      </c>
      <c r="AW901">
        <v>155977171.25892001</v>
      </c>
      <c r="AX901">
        <v>154590088.26722401</v>
      </c>
      <c r="AY901">
        <v>153311577.08194399</v>
      </c>
      <c r="AZ901">
        <v>151909934.41536301</v>
      </c>
      <c r="BA901">
        <v>150557729.01530501</v>
      </c>
      <c r="BB901">
        <v>149266269.340942</v>
      </c>
      <c r="BC901">
        <v>147956485.49292901</v>
      </c>
      <c r="BD901">
        <v>146715031.979204</v>
      </c>
      <c r="BE901">
        <v>145449896.40963301</v>
      </c>
      <c r="BF901">
        <v>144194419.86812299</v>
      </c>
      <c r="BG901">
        <v>143084785.76994199</v>
      </c>
      <c r="BH901">
        <v>141798962.090298</v>
      </c>
      <c r="BI901">
        <v>140504722.26040599</v>
      </c>
      <c r="BJ901">
        <v>138915213.89692801</v>
      </c>
      <c r="BK901">
        <v>137468021.91556099</v>
      </c>
      <c r="BL901">
        <v>135920323.04184899</v>
      </c>
      <c r="BM901">
        <v>134419229.80325499</v>
      </c>
      <c r="BN901">
        <v>133017220.05460601</v>
      </c>
      <c r="BO901">
        <v>131573342.154484</v>
      </c>
      <c r="BP901">
        <v>130354860.24811099</v>
      </c>
      <c r="BQ901">
        <v>129007267.047225</v>
      </c>
      <c r="BR901">
        <v>127777670.55633999</v>
      </c>
      <c r="BS901">
        <v>126573115.469143</v>
      </c>
      <c r="BT901">
        <v>125165984.35399599</v>
      </c>
      <c r="BU901">
        <f t="shared" ca="1" si="103"/>
        <v>206649048.28573489</v>
      </c>
      <c r="BV901">
        <f t="shared" ca="1" si="103"/>
        <v>185177891.97747144</v>
      </c>
      <c r="BW901">
        <f t="shared" ca="1" si="103"/>
        <v>165809783.44339114</v>
      </c>
      <c r="BX901">
        <f t="shared" ca="1" si="103"/>
        <v>148734362.58248559</v>
      </c>
      <c r="BY901">
        <f t="shared" ca="1" si="103"/>
        <v>132558080.90015864</v>
      </c>
      <c r="BZ901" t="str">
        <f>VLOOKUP($A901,[1]UNITES!$H$2:$I$20,2,FALSE) &amp; "__" &amp; $D901 &amp; "__" &amp;CB901</f>
        <v>-100 BP TC / -100 BP LT / -50 BP INF__Crédit Habitat__FIXE &lt;&gt; 0%</v>
      </c>
      <c r="CA901" t="str">
        <f>VLOOKUP($A901,[1]UNITES!$H$2:$I$20,2,FALSE) &amp; "__" &amp; $E901 &amp; "__" &amp; $F901 &amp; "__" &amp; CB901</f>
        <v>-100 BP TC / -100 BP LT / -50 BP INF__Crédit habitat rég.__B Actif__FIXE &lt;&gt; 0%</v>
      </c>
      <c r="CB901" t="str">
        <f t="shared" si="97"/>
        <v>FIXE &lt;&gt; 0%</v>
      </c>
    </row>
    <row r="902" spans="1:80" x14ac:dyDescent="0.3">
      <c r="A902">
        <v>4</v>
      </c>
      <c r="B902" t="s">
        <v>17</v>
      </c>
      <c r="C902" t="s">
        <v>18</v>
      </c>
      <c r="D902" t="s">
        <v>68</v>
      </c>
      <c r="E902" t="s">
        <v>71</v>
      </c>
      <c r="F902" t="s">
        <v>21</v>
      </c>
      <c r="G902" t="s">
        <v>39</v>
      </c>
      <c r="H902" t="s">
        <v>30</v>
      </c>
      <c r="I902" t="s">
        <v>31</v>
      </c>
      <c r="J902" t="s">
        <v>31</v>
      </c>
      <c r="M902">
        <v>302420.64</v>
      </c>
      <c r="N902">
        <v>974118.56316089095</v>
      </c>
      <c r="O902">
        <v>1797900.3697649699</v>
      </c>
      <c r="P902">
        <v>2822081.1929474901</v>
      </c>
      <c r="Q902">
        <v>4003711.9704929902</v>
      </c>
      <c r="R902">
        <v>5333518.9122863999</v>
      </c>
      <c r="S902">
        <v>6563453.5840667803</v>
      </c>
      <c r="T902">
        <v>7570906.7788858097</v>
      </c>
      <c r="U902">
        <v>8599615.3076667208</v>
      </c>
      <c r="V902">
        <v>9603631.1895492394</v>
      </c>
      <c r="W902">
        <v>10585462.5739439</v>
      </c>
      <c r="X902">
        <v>11730488.1274444</v>
      </c>
      <c r="Y902">
        <v>12866487.4617115</v>
      </c>
      <c r="Z902">
        <v>14097625.0222065</v>
      </c>
      <c r="AA902">
        <v>15350537.5848647</v>
      </c>
      <c r="AB902">
        <v>16701189.088678</v>
      </c>
      <c r="AC902">
        <v>18051988.4741676</v>
      </c>
      <c r="AD902">
        <v>19370577.7372506</v>
      </c>
      <c r="AE902">
        <v>20717224.5143582</v>
      </c>
      <c r="AF902">
        <v>22012071.614194099</v>
      </c>
      <c r="AG902">
        <v>23334369.362946</v>
      </c>
      <c r="AH902">
        <v>24625053.736273501</v>
      </c>
      <c r="AI902">
        <v>25842269.2539756</v>
      </c>
      <c r="AJ902">
        <v>27170936.149935499</v>
      </c>
      <c r="AK902">
        <v>28407431.678088602</v>
      </c>
      <c r="AL902">
        <v>29669886.625564899</v>
      </c>
      <c r="AM902">
        <v>30883437.3862991</v>
      </c>
      <c r="AN902">
        <v>32122361.1941582</v>
      </c>
      <c r="AO902">
        <v>33331311.297452498</v>
      </c>
      <c r="AP902">
        <v>34510862.229617998</v>
      </c>
      <c r="AQ902">
        <v>35714917.445267104</v>
      </c>
      <c r="AR902">
        <v>36872077.016572297</v>
      </c>
      <c r="AS902">
        <v>38053168.732853398</v>
      </c>
      <c r="AT902">
        <v>39205424.264686503</v>
      </c>
      <c r="AU902">
        <v>40291536.112908997</v>
      </c>
      <c r="AV902">
        <v>41476468.834806398</v>
      </c>
      <c r="AW902">
        <v>42578597.974232502</v>
      </c>
      <c r="AX902">
        <v>43703253.201653399</v>
      </c>
      <c r="AY902">
        <v>44783743.968444496</v>
      </c>
      <c r="AZ902">
        <v>45886208.070068397</v>
      </c>
      <c r="BA902">
        <v>46961382.926816702</v>
      </c>
      <c r="BB902">
        <v>48009810.408247098</v>
      </c>
      <c r="BC902">
        <v>49079392.162055299</v>
      </c>
      <c r="BD902">
        <v>50106704.088190503</v>
      </c>
      <c r="BE902">
        <v>51154630.9391305</v>
      </c>
      <c r="BF902">
        <v>52176341.810117699</v>
      </c>
      <c r="BG902">
        <v>53156170.140789799</v>
      </c>
      <c r="BH902">
        <v>54188204.9848269</v>
      </c>
      <c r="BI902">
        <v>55163623.727048099</v>
      </c>
      <c r="BJ902">
        <v>56158332.151162401</v>
      </c>
      <c r="BK902">
        <v>57113346.953243703</v>
      </c>
      <c r="BL902">
        <v>58087130.347482301</v>
      </c>
      <c r="BM902">
        <v>59036157.265803702</v>
      </c>
      <c r="BN902">
        <v>59960938.776147999</v>
      </c>
      <c r="BO902">
        <v>60903716.981207803</v>
      </c>
      <c r="BP902">
        <v>61808588.748148203</v>
      </c>
      <c r="BQ902">
        <v>62730948.9308476</v>
      </c>
      <c r="BR902">
        <v>63629565.198805697</v>
      </c>
      <c r="BS902">
        <v>64475462.870413497</v>
      </c>
      <c r="BT902">
        <v>65397043.000824504</v>
      </c>
      <c r="BU902">
        <f t="shared" ca="1" si="103"/>
        <v>5823942.4341841312</v>
      </c>
      <c r="BV902">
        <f t="shared" ca="1" si="103"/>
        <v>20011694.16671348</v>
      </c>
      <c r="BW902">
        <f t="shared" ca="1" si="103"/>
        <v>35044906.901523001</v>
      </c>
      <c r="BX902">
        <f t="shared" ca="1" si="103"/>
        <v>48482036.722881109</v>
      </c>
      <c r="BY902">
        <f t="shared" ca="1" si="103"/>
        <v>60372071.24592796</v>
      </c>
      <c r="BZ902" t="str">
        <f>VLOOKUP($A902,[1]UNITES!$H$2:$I$20,2,FALSE) &amp; "__" &amp; $D902 &amp; "__" &amp;CB902</f>
        <v>-100 BP TC / -100 BP LT / -50 BP INF__Crédit Habitat__FIXE &lt;&gt; 0%</v>
      </c>
      <c r="CA902" t="str">
        <f>VLOOKUP($A902,[1]UNITES!$H$2:$I$20,2,FALSE) &amp; "__" &amp; $E902 &amp; "__" &amp; $F902 &amp; "__" &amp; CB902</f>
        <v>-100 BP TC / -100 BP LT / -50 BP INF__Crédit habitat rég.__B Actif__FIXE &lt;&gt; 0%</v>
      </c>
      <c r="CB902" t="str">
        <f t="shared" ref="CB902:CB965" si="104">IF(J902="FIXE",IF(L902="TF0","FIXE = 0%","FIXE &lt;&gt; 0%"),J902)</f>
        <v>FIXE &lt;&gt; 0%</v>
      </c>
    </row>
    <row r="903" spans="1:80" x14ac:dyDescent="0.3">
      <c r="A903">
        <v>4</v>
      </c>
      <c r="B903" t="s">
        <v>17</v>
      </c>
      <c r="C903" t="s">
        <v>18</v>
      </c>
      <c r="D903" t="s">
        <v>72</v>
      </c>
      <c r="E903" t="s">
        <v>73</v>
      </c>
      <c r="F903" t="s">
        <v>21</v>
      </c>
      <c r="G903" t="s">
        <v>22</v>
      </c>
      <c r="H903" t="s">
        <v>30</v>
      </c>
      <c r="I903" t="s">
        <v>31</v>
      </c>
      <c r="J903" t="s">
        <v>31</v>
      </c>
      <c r="N903">
        <v>1147226.0916128999</v>
      </c>
      <c r="O903">
        <v>3207734.1253333301</v>
      </c>
      <c r="P903">
        <v>5331227.1216128999</v>
      </c>
      <c r="Q903">
        <v>7423227.63612903</v>
      </c>
      <c r="R903">
        <v>9483735.6706666593</v>
      </c>
      <c r="S903">
        <v>11607228.6716129</v>
      </c>
      <c r="T903">
        <v>13667736.7053333</v>
      </c>
      <c r="U903">
        <v>15791229.701612899</v>
      </c>
      <c r="V903">
        <v>17883230.216129001</v>
      </c>
      <c r="W903">
        <v>19874004.899999999</v>
      </c>
      <c r="X903">
        <v>22067231.246128999</v>
      </c>
      <c r="Y903">
        <v>24127739.280666701</v>
      </c>
      <c r="Z903">
        <v>26251232.281612899</v>
      </c>
      <c r="AA903">
        <v>28311740.315333299</v>
      </c>
      <c r="AB903">
        <v>30435233.3116129</v>
      </c>
      <c r="AC903">
        <v>32527233.826129001</v>
      </c>
      <c r="AD903">
        <v>34587741.8606667</v>
      </c>
      <c r="AE903">
        <v>36711234.861612901</v>
      </c>
      <c r="AF903">
        <v>38771742.895333298</v>
      </c>
      <c r="AG903">
        <v>40895235.891612902</v>
      </c>
      <c r="AH903">
        <v>42987236.406129003</v>
      </c>
      <c r="AI903">
        <v>44978011.090000004</v>
      </c>
      <c r="AJ903">
        <v>47171237.436128996</v>
      </c>
      <c r="AK903">
        <v>49231745.470666699</v>
      </c>
      <c r="AL903">
        <v>51355238.4716129</v>
      </c>
      <c r="AM903">
        <v>53415746.505333297</v>
      </c>
      <c r="AN903">
        <v>55539239.501612902</v>
      </c>
      <c r="AO903">
        <v>57631240.016129002</v>
      </c>
      <c r="AP903">
        <v>59691748.050666697</v>
      </c>
      <c r="AQ903">
        <v>61815241.051612899</v>
      </c>
      <c r="AR903">
        <v>63875749.085333303</v>
      </c>
      <c r="AS903">
        <v>65999242.0816129</v>
      </c>
      <c r="AT903">
        <v>68091242.596129</v>
      </c>
      <c r="AU903">
        <v>70082017.280000001</v>
      </c>
      <c r="AV903">
        <v>72275243.626129001</v>
      </c>
      <c r="AW903">
        <v>74335751.660666704</v>
      </c>
      <c r="AX903">
        <v>76459244.661612898</v>
      </c>
      <c r="AY903">
        <v>78519752.695333302</v>
      </c>
      <c r="AZ903">
        <v>80643245.691612899</v>
      </c>
      <c r="BA903">
        <v>82735246.206129</v>
      </c>
      <c r="BB903">
        <v>84795754.240666702</v>
      </c>
      <c r="BC903">
        <v>86919247.239327997</v>
      </c>
      <c r="BD903">
        <v>88979755.273388907</v>
      </c>
      <c r="BE903">
        <v>91103248.271612898</v>
      </c>
      <c r="BF903">
        <v>93195248.786128998</v>
      </c>
      <c r="BG903">
        <v>95222092.444482803</v>
      </c>
      <c r="BH903">
        <v>97379249.816129103</v>
      </c>
      <c r="BI903">
        <v>99439757.850666702</v>
      </c>
      <c r="BJ903">
        <v>101563250.851613</v>
      </c>
      <c r="BK903">
        <v>103623758.885333</v>
      </c>
      <c r="BL903">
        <v>105747251.881613</v>
      </c>
      <c r="BM903">
        <v>107839252.396129</v>
      </c>
      <c r="BN903">
        <v>109899760.430667</v>
      </c>
      <c r="BO903">
        <v>112023253.431613</v>
      </c>
      <c r="BP903">
        <v>114083761.465333</v>
      </c>
      <c r="BQ903">
        <v>116207254.461613</v>
      </c>
      <c r="BR903">
        <v>118299254.976129</v>
      </c>
      <c r="BS903">
        <v>120290029.66</v>
      </c>
      <c r="BT903">
        <v>122483256.006129</v>
      </c>
      <c r="BU903">
        <f t="shared" ca="1" si="103"/>
        <v>10623651.007180994</v>
      </c>
      <c r="BV903">
        <f t="shared" ca="1" si="103"/>
        <v>35646301.62140321</v>
      </c>
      <c r="BW903">
        <f t="shared" ca="1" si="103"/>
        <v>60750307.811403215</v>
      </c>
      <c r="BX903">
        <f t="shared" ca="1" si="103"/>
        <v>85857319.748924345</v>
      </c>
      <c r="BY903">
        <f t="shared" ca="1" si="103"/>
        <v>110958320.19140323</v>
      </c>
      <c r="BZ903" t="str">
        <f>VLOOKUP($A903,[1]UNITES!$H$2:$I$20,2,FALSE) &amp; "__" &amp; $D903 &amp; "__" &amp;CB903</f>
        <v>-100 BP TC / -100 BP LT / -50 BP INF__Litigieux__FIXE &lt;&gt; 0%</v>
      </c>
      <c r="CA903" t="str">
        <f>VLOOKUP($A903,[1]UNITES!$H$2:$I$20,2,FALSE) &amp; "__" &amp; $E903 &amp; "__" &amp; $F903 &amp; "__" &amp; CB903</f>
        <v>-100 BP TC / -100 BP LT / -50 BP INF__Contentieux_4__B Actif__FIXE &lt;&gt; 0%</v>
      </c>
      <c r="CB903" t="str">
        <f t="shared" si="104"/>
        <v>FIXE &lt;&gt; 0%</v>
      </c>
    </row>
    <row r="904" spans="1:80" x14ac:dyDescent="0.3">
      <c r="A904">
        <v>4</v>
      </c>
      <c r="B904" t="s">
        <v>17</v>
      </c>
      <c r="C904" t="s">
        <v>18</v>
      </c>
      <c r="D904" t="s">
        <v>72</v>
      </c>
      <c r="E904" t="s">
        <v>73</v>
      </c>
      <c r="F904" t="s">
        <v>21</v>
      </c>
      <c r="G904" t="s">
        <v>26</v>
      </c>
      <c r="H904" t="s">
        <v>30</v>
      </c>
      <c r="I904" t="s">
        <v>31</v>
      </c>
      <c r="J904" t="s">
        <v>31</v>
      </c>
      <c r="M904">
        <v>150624037.13999999</v>
      </c>
      <c r="N904">
        <v>149476811.04838699</v>
      </c>
      <c r="O904">
        <v>147416303.014667</v>
      </c>
      <c r="P904">
        <v>145292810.01838699</v>
      </c>
      <c r="Q904">
        <v>143200809.50387099</v>
      </c>
      <c r="R904">
        <v>141140301.46933299</v>
      </c>
      <c r="S904">
        <v>139016808.46838701</v>
      </c>
      <c r="T904">
        <v>136956300.43466699</v>
      </c>
      <c r="U904">
        <v>134832807.43838701</v>
      </c>
      <c r="V904">
        <v>132740806.923871</v>
      </c>
      <c r="W904">
        <v>130750032.23999999</v>
      </c>
      <c r="X904">
        <v>128556805.89387099</v>
      </c>
      <c r="Y904">
        <v>126496297.85933299</v>
      </c>
      <c r="Z904">
        <v>124372804.85838699</v>
      </c>
      <c r="AA904">
        <v>122312296.82466701</v>
      </c>
      <c r="AB904">
        <v>120188803.82838701</v>
      </c>
      <c r="AC904">
        <v>118096803.313871</v>
      </c>
      <c r="AD904">
        <v>116036295.279333</v>
      </c>
      <c r="AE904">
        <v>113912802.278387</v>
      </c>
      <c r="AF904">
        <v>111852294.24466699</v>
      </c>
      <c r="AG904">
        <v>109728801.24838699</v>
      </c>
      <c r="AH904">
        <v>107636800.733871</v>
      </c>
      <c r="AI904">
        <v>105646026.05</v>
      </c>
      <c r="AJ904">
        <v>103452799.703871</v>
      </c>
      <c r="AK904">
        <v>101392291.669333</v>
      </c>
      <c r="AL904">
        <v>99268798.6683871</v>
      </c>
      <c r="AM904">
        <v>97208290.634666696</v>
      </c>
      <c r="AN904">
        <v>95084797.638387099</v>
      </c>
      <c r="AO904">
        <v>92992797.123870999</v>
      </c>
      <c r="AP904">
        <v>90932289.0893334</v>
      </c>
      <c r="AQ904">
        <v>88808796.088387102</v>
      </c>
      <c r="AR904">
        <v>86748288.054666698</v>
      </c>
      <c r="AS904">
        <v>84624795.058387101</v>
      </c>
      <c r="AT904">
        <v>82532794.543871</v>
      </c>
      <c r="AU904">
        <v>80542019.859999999</v>
      </c>
      <c r="AV904">
        <v>78348793.513870999</v>
      </c>
      <c r="AW904">
        <v>76288285.479333296</v>
      </c>
      <c r="AX904">
        <v>74164792.478387102</v>
      </c>
      <c r="AY904">
        <v>72104284.444666699</v>
      </c>
      <c r="AZ904">
        <v>69980791.448387101</v>
      </c>
      <c r="BA904">
        <v>67888790.933871001</v>
      </c>
      <c r="BB904">
        <v>65828282.899333298</v>
      </c>
      <c r="BC904">
        <v>63704789.900672004</v>
      </c>
      <c r="BD904">
        <v>61644281.866611101</v>
      </c>
      <c r="BE904">
        <v>59520788.868387103</v>
      </c>
      <c r="BF904">
        <v>57428788.353871003</v>
      </c>
      <c r="BG904">
        <v>55401944.695517197</v>
      </c>
      <c r="BH904">
        <v>53244787.323871002</v>
      </c>
      <c r="BI904">
        <v>51184279.289333299</v>
      </c>
      <c r="BJ904">
        <v>49060786.288387097</v>
      </c>
      <c r="BK904">
        <v>47000278.254666701</v>
      </c>
      <c r="BL904">
        <v>44876785.258387104</v>
      </c>
      <c r="BM904">
        <v>42784784.743871003</v>
      </c>
      <c r="BN904">
        <v>40724276.709333301</v>
      </c>
      <c r="BO904">
        <v>38600783.708387099</v>
      </c>
      <c r="BP904">
        <v>36540275.674666703</v>
      </c>
      <c r="BQ904">
        <v>34416782.678387098</v>
      </c>
      <c r="BR904">
        <v>32324782.163871001</v>
      </c>
      <c r="BS904">
        <v>30334007.48</v>
      </c>
      <c r="BT904">
        <v>28140781.133871</v>
      </c>
      <c r="BU904">
        <f t="shared" ca="1" si="103"/>
        <v>140000386.132819</v>
      </c>
      <c r="BV904">
        <f t="shared" ca="1" si="103"/>
        <v>114977735.51859675</v>
      </c>
      <c r="BW904">
        <f t="shared" ca="1" si="103"/>
        <v>89873729.328596771</v>
      </c>
      <c r="BX904">
        <f t="shared" ca="1" si="103"/>
        <v>64766717.391075663</v>
      </c>
      <c r="BY904">
        <f t="shared" ca="1" si="103"/>
        <v>39665716.948596783</v>
      </c>
      <c r="BZ904" t="str">
        <f>VLOOKUP($A904,[1]UNITES!$H$2:$I$20,2,FALSE) &amp; "__" &amp; $D904 &amp; "__" &amp;CB904</f>
        <v>-100 BP TC / -100 BP LT / -50 BP INF__Litigieux__FIXE &lt;&gt; 0%</v>
      </c>
      <c r="CA904" t="str">
        <f>VLOOKUP($A904,[1]UNITES!$H$2:$I$20,2,FALSE) &amp; "__" &amp; $E904 &amp; "__" &amp; $F904 &amp; "__" &amp; CB904</f>
        <v>-100 BP TC / -100 BP LT / -50 BP INF__Contentieux_4__B Actif__FIXE &lt;&gt; 0%</v>
      </c>
      <c r="CB904" t="str">
        <f t="shared" si="104"/>
        <v>FIXE &lt;&gt; 0%</v>
      </c>
    </row>
    <row r="905" spans="1:80" x14ac:dyDescent="0.3">
      <c r="A905">
        <v>4</v>
      </c>
      <c r="B905" t="s">
        <v>17</v>
      </c>
      <c r="C905" t="s">
        <v>18</v>
      </c>
      <c r="D905" t="s">
        <v>72</v>
      </c>
      <c r="E905" t="s">
        <v>74</v>
      </c>
      <c r="F905" t="s">
        <v>21</v>
      </c>
      <c r="G905" t="s">
        <v>22</v>
      </c>
      <c r="H905" t="s">
        <v>30</v>
      </c>
      <c r="I905" t="s">
        <v>31</v>
      </c>
      <c r="J905" t="s">
        <v>31</v>
      </c>
      <c r="O905">
        <v>4222337.1413333304</v>
      </c>
      <c r="P905">
        <v>7916882.1399999997</v>
      </c>
      <c r="Q905">
        <v>7916882.1399999997</v>
      </c>
      <c r="R905">
        <v>7916882.1399999997</v>
      </c>
      <c r="S905">
        <v>7916882.1399999997</v>
      </c>
      <c r="T905">
        <v>7916882.1399999997</v>
      </c>
      <c r="U905">
        <v>7916882.1399999997</v>
      </c>
      <c r="V905">
        <v>7916882.1399999997</v>
      </c>
      <c r="W905">
        <v>7916882.1399999997</v>
      </c>
      <c r="X905">
        <v>7916882.1399999997</v>
      </c>
      <c r="Y905">
        <v>7916882.1399999997</v>
      </c>
      <c r="Z905">
        <v>7916882.1399999997</v>
      </c>
      <c r="AA905">
        <v>7916882.1399999997</v>
      </c>
      <c r="AB905">
        <v>7916882.1399999997</v>
      </c>
      <c r="AC905">
        <v>7916882.1399999997</v>
      </c>
      <c r="AD905">
        <v>7916882.1399999997</v>
      </c>
      <c r="AE905">
        <v>7916882.1399999997</v>
      </c>
      <c r="AF905">
        <v>7916882.1399999997</v>
      </c>
      <c r="AG905">
        <v>7916882.1399999997</v>
      </c>
      <c r="AH905">
        <v>7916882.1399999997</v>
      </c>
      <c r="AI905">
        <v>7916882.1399999997</v>
      </c>
      <c r="AJ905">
        <v>7916882.1399999997</v>
      </c>
      <c r="AK905">
        <v>7916882.1399999997</v>
      </c>
      <c r="AL905">
        <v>7916882.1399999997</v>
      </c>
      <c r="AM905">
        <v>7916882.1399999997</v>
      </c>
      <c r="AN905">
        <v>7916882.1399999997</v>
      </c>
      <c r="AO905">
        <v>7916882.1399999997</v>
      </c>
      <c r="AP905">
        <v>7916882.1399999997</v>
      </c>
      <c r="AQ905">
        <v>7916882.1399999997</v>
      </c>
      <c r="AR905">
        <v>7916882.1399999997</v>
      </c>
      <c r="AS905">
        <v>7916882.1399999997</v>
      </c>
      <c r="AT905">
        <v>7916882.1399999997</v>
      </c>
      <c r="AU905">
        <v>7916882.1399999997</v>
      </c>
      <c r="AV905">
        <v>7916882.1399999997</v>
      </c>
      <c r="AW905">
        <v>7916882.1399999997</v>
      </c>
      <c r="AX905">
        <v>7916882.1399999997</v>
      </c>
      <c r="AY905">
        <v>7916882.1399999997</v>
      </c>
      <c r="AZ905">
        <v>7916882.1399999997</v>
      </c>
      <c r="BA905">
        <v>7916882.1399999997</v>
      </c>
      <c r="BB905">
        <v>7916882.1399999997</v>
      </c>
      <c r="BC905">
        <v>7916882.1399999997</v>
      </c>
      <c r="BD905">
        <v>7916882.1399999997</v>
      </c>
      <c r="BE905">
        <v>7916882.1399999997</v>
      </c>
      <c r="BF905">
        <v>7916882.1399999997</v>
      </c>
      <c r="BG905">
        <v>7916882.1399999997</v>
      </c>
      <c r="BH905">
        <v>7916882.1399999997</v>
      </c>
      <c r="BI905">
        <v>7916882.1399999997</v>
      </c>
      <c r="BJ905">
        <v>7916882.1399999997</v>
      </c>
      <c r="BK905">
        <v>7916882.1399999997</v>
      </c>
      <c r="BL905">
        <v>7916882.1399999997</v>
      </c>
      <c r="BM905">
        <v>7916882.1399999997</v>
      </c>
      <c r="BN905">
        <v>7916882.1399999997</v>
      </c>
      <c r="BO905">
        <v>7916882.1399999997</v>
      </c>
      <c r="BP905">
        <v>7916882.1399999997</v>
      </c>
      <c r="BQ905">
        <v>7916882.1399999997</v>
      </c>
      <c r="BR905">
        <v>7916882.1399999997</v>
      </c>
      <c r="BS905">
        <v>7916882.1399999997</v>
      </c>
      <c r="BT905">
        <v>7916882.1399999997</v>
      </c>
      <c r="BU905">
        <f t="shared" ref="BU905:BY914" ca="1" si="105">IFERROR(SUM(OFFSET($A905,0,12*BU$4,1,12))/12,0)</f>
        <v>6289523.0334444446</v>
      </c>
      <c r="BV905">
        <f t="shared" ca="1" si="105"/>
        <v>7916882.1399999997</v>
      </c>
      <c r="BW905">
        <f t="shared" ca="1" si="105"/>
        <v>7916882.1399999997</v>
      </c>
      <c r="BX905">
        <f t="shared" ca="1" si="105"/>
        <v>7916882.1399999997</v>
      </c>
      <c r="BY905">
        <f t="shared" ca="1" si="105"/>
        <v>7916882.1399999997</v>
      </c>
      <c r="BZ905" t="str">
        <f>VLOOKUP($A905,[1]UNITES!$H$2:$I$20,2,FALSE) &amp; "__" &amp; $D905 &amp; "__" &amp;CB905</f>
        <v>-100 BP TC / -100 BP LT / -50 BP INF__Litigieux__FIXE &lt;&gt; 0%</v>
      </c>
      <c r="CA905" t="str">
        <f>VLOOKUP($A905,[1]UNITES!$H$2:$I$20,2,FALSE) &amp; "__" &amp; $E905 &amp; "__" &amp; $F905 &amp; "__" &amp; CB905</f>
        <v>-100 BP TC / -100 BP LT / -50 BP INF__Impayé et report échéance_4__B Actif__FIXE &lt;&gt; 0%</v>
      </c>
      <c r="CB905" t="str">
        <f t="shared" si="104"/>
        <v>FIXE &lt;&gt; 0%</v>
      </c>
    </row>
    <row r="906" spans="1:80" x14ac:dyDescent="0.3">
      <c r="A906">
        <v>4</v>
      </c>
      <c r="B906" t="s">
        <v>17</v>
      </c>
      <c r="C906" t="s">
        <v>18</v>
      </c>
      <c r="D906" t="s">
        <v>72</v>
      </c>
      <c r="E906" t="s">
        <v>74</v>
      </c>
      <c r="F906" t="s">
        <v>21</v>
      </c>
      <c r="G906" t="s">
        <v>26</v>
      </c>
      <c r="H906" t="s">
        <v>30</v>
      </c>
      <c r="I906" t="s">
        <v>31</v>
      </c>
      <c r="J906" t="s">
        <v>31</v>
      </c>
      <c r="M906">
        <v>7916882.1399999997</v>
      </c>
      <c r="N906">
        <v>7916882.1399999997</v>
      </c>
      <c r="O906">
        <v>3694544.9986666702</v>
      </c>
      <c r="BU906">
        <f t="shared" ca="1" si="105"/>
        <v>1627359.1065555557</v>
      </c>
      <c r="BV906">
        <f t="shared" ca="1" si="105"/>
        <v>0</v>
      </c>
      <c r="BW906">
        <f t="shared" ca="1" si="105"/>
        <v>0</v>
      </c>
      <c r="BX906">
        <f t="shared" ca="1" si="105"/>
        <v>0</v>
      </c>
      <c r="BY906">
        <f t="shared" ca="1" si="105"/>
        <v>0</v>
      </c>
      <c r="BZ906" t="str">
        <f>VLOOKUP($A906,[1]UNITES!$H$2:$I$20,2,FALSE) &amp; "__" &amp; $D906 &amp; "__" &amp;CB906</f>
        <v>-100 BP TC / -100 BP LT / -50 BP INF__Litigieux__FIXE &lt;&gt; 0%</v>
      </c>
      <c r="CA906" t="str">
        <f>VLOOKUP($A906,[1]UNITES!$H$2:$I$20,2,FALSE) &amp; "__" &amp; $E906 &amp; "__" &amp; $F906 &amp; "__" &amp; CB906</f>
        <v>-100 BP TC / -100 BP LT / -50 BP INF__Impayé et report échéance_4__B Actif__FIXE &lt;&gt; 0%</v>
      </c>
      <c r="CB906" t="str">
        <f t="shared" si="104"/>
        <v>FIXE &lt;&gt; 0%</v>
      </c>
    </row>
    <row r="907" spans="1:80" x14ac:dyDescent="0.3">
      <c r="A907">
        <v>4</v>
      </c>
      <c r="B907" t="s">
        <v>17</v>
      </c>
      <c r="C907" t="s">
        <v>18</v>
      </c>
      <c r="D907" t="s">
        <v>72</v>
      </c>
      <c r="E907" t="s">
        <v>75</v>
      </c>
      <c r="F907" t="s">
        <v>21</v>
      </c>
      <c r="G907" t="s">
        <v>22</v>
      </c>
      <c r="H907" t="s">
        <v>30</v>
      </c>
      <c r="I907" t="s">
        <v>31</v>
      </c>
      <c r="J907" t="s">
        <v>31</v>
      </c>
      <c r="N907">
        <v>-947205.87935483898</v>
      </c>
      <c r="O907">
        <v>-2648461.9293333301</v>
      </c>
      <c r="P907">
        <v>-4401721.4393548397</v>
      </c>
      <c r="Q907">
        <v>-6128979.21935484</v>
      </c>
      <c r="R907">
        <v>-7830235.26933333</v>
      </c>
      <c r="S907">
        <v>-9583494.7738709692</v>
      </c>
      <c r="T907">
        <v>-11284750.8193333</v>
      </c>
      <c r="U907">
        <v>-13038010.3293548</v>
      </c>
      <c r="V907">
        <v>-14765268.1093548</v>
      </c>
      <c r="W907">
        <v>-16408948.9</v>
      </c>
      <c r="X907">
        <v>-18219783.6693548</v>
      </c>
      <c r="Y907">
        <v>-19921039.719333299</v>
      </c>
      <c r="Z907">
        <v>-21674299.229354799</v>
      </c>
      <c r="AA907">
        <v>-23375555.279333301</v>
      </c>
      <c r="AB907">
        <v>-25128814.789354801</v>
      </c>
      <c r="AC907">
        <v>-26856072.569354799</v>
      </c>
      <c r="AD907">
        <v>-28557328.619333301</v>
      </c>
      <c r="AE907">
        <v>-30310588.123870999</v>
      </c>
      <c r="AF907">
        <v>-32011844.169333301</v>
      </c>
      <c r="AG907">
        <v>-33765103.679354802</v>
      </c>
      <c r="AH907">
        <v>-35492361.459354803</v>
      </c>
      <c r="AI907">
        <v>-37136042.25</v>
      </c>
      <c r="AJ907">
        <v>-38946877.019354798</v>
      </c>
      <c r="AK907">
        <v>-40648133.0693333</v>
      </c>
      <c r="AL907">
        <v>-42401392.5793548</v>
      </c>
      <c r="AM907">
        <v>-44102648.629333302</v>
      </c>
      <c r="AN907">
        <v>-45855908.139354803</v>
      </c>
      <c r="AO907">
        <v>-47583165.919354796</v>
      </c>
      <c r="AP907">
        <v>-49284421.969333299</v>
      </c>
      <c r="AQ907">
        <v>-51037681.473871</v>
      </c>
      <c r="AR907">
        <v>-52738937.519333303</v>
      </c>
      <c r="AS907">
        <v>-54492197.029354803</v>
      </c>
      <c r="AT907">
        <v>-56219454.809354901</v>
      </c>
      <c r="AU907">
        <v>-57863135.600000001</v>
      </c>
      <c r="AV907">
        <v>-59673970.369354799</v>
      </c>
      <c r="AW907">
        <v>-61375226.419333301</v>
      </c>
      <c r="AX907">
        <v>-63128485.929354802</v>
      </c>
      <c r="AY907">
        <v>-64829741.979333296</v>
      </c>
      <c r="AZ907">
        <v>-66583001.489354901</v>
      </c>
      <c r="BA907">
        <v>-68310259.269354895</v>
      </c>
      <c r="BB907">
        <v>-70011515.319333404</v>
      </c>
      <c r="BC907">
        <v>-71764774.823871002</v>
      </c>
      <c r="BD907">
        <v>-73466030.869333297</v>
      </c>
      <c r="BE907">
        <v>-75219290.379354805</v>
      </c>
      <c r="BF907">
        <v>-76946548.159354806</v>
      </c>
      <c r="BG907">
        <v>-78620009.256551802</v>
      </c>
      <c r="BH907">
        <v>-80401063.719354793</v>
      </c>
      <c r="BI907">
        <v>-82102319.769333303</v>
      </c>
      <c r="BJ907">
        <v>-83855579.279354796</v>
      </c>
      <c r="BK907">
        <v>-85556835.329333305</v>
      </c>
      <c r="BL907">
        <v>-87310094.839354798</v>
      </c>
      <c r="BM907">
        <v>-89037352.619354799</v>
      </c>
      <c r="BN907">
        <v>-90738608.669333294</v>
      </c>
      <c r="BO907">
        <v>-92491868.173870996</v>
      </c>
      <c r="BP907">
        <v>-94193124.219333306</v>
      </c>
      <c r="BQ907">
        <v>-95946383.729354799</v>
      </c>
      <c r="BR907">
        <v>-97673641.5093548</v>
      </c>
      <c r="BS907">
        <v>-99317322.299999997</v>
      </c>
      <c r="BT907">
        <v>-101128157.069355</v>
      </c>
      <c r="BU907">
        <f t="shared" ca="1" si="105"/>
        <v>-8771405.0281666536</v>
      </c>
      <c r="BV907">
        <f t="shared" ca="1" si="105"/>
        <v>-29431327.242277756</v>
      </c>
      <c r="BW907">
        <f t="shared" ca="1" si="105"/>
        <v>-50158420.592277765</v>
      </c>
      <c r="BX907">
        <f t="shared" ca="1" si="105"/>
        <v>-70887995.634490415</v>
      </c>
      <c r="BY907">
        <f t="shared" ca="1" si="105"/>
        <v>-91612607.292277768</v>
      </c>
      <c r="BZ907" t="str">
        <f>VLOOKUP($A907,[1]UNITES!$H$2:$I$20,2,FALSE) &amp; "__" &amp; $D907 &amp; "__" &amp;CB907</f>
        <v>-100 BP TC / -100 BP LT / -50 BP INF__Litigieux__FIXE &lt;&gt; 0%</v>
      </c>
      <c r="CA907" t="str">
        <f>VLOOKUP($A907,[1]UNITES!$H$2:$I$20,2,FALSE) &amp; "__" &amp; $E907 &amp; "__" &amp; $F907 &amp; "__" &amp; CB907</f>
        <v>-100 BP TC / -100 BP LT / -50 BP INF__Provisions actif_4__B Actif__FIXE &lt;&gt; 0%</v>
      </c>
      <c r="CB907" t="str">
        <f t="shared" si="104"/>
        <v>FIXE &lt;&gt; 0%</v>
      </c>
    </row>
    <row r="908" spans="1:80" x14ac:dyDescent="0.3">
      <c r="A908">
        <v>4</v>
      </c>
      <c r="B908" t="s">
        <v>17</v>
      </c>
      <c r="C908" t="s">
        <v>18</v>
      </c>
      <c r="D908" t="s">
        <v>72</v>
      </c>
      <c r="E908" t="s">
        <v>75</v>
      </c>
      <c r="F908" t="s">
        <v>21</v>
      </c>
      <c r="G908" t="s">
        <v>26</v>
      </c>
      <c r="H908" t="s">
        <v>30</v>
      </c>
      <c r="I908" t="s">
        <v>31</v>
      </c>
      <c r="J908" t="s">
        <v>31</v>
      </c>
      <c r="M908">
        <v>-124362560.09999999</v>
      </c>
      <c r="N908">
        <v>-123415354.220645</v>
      </c>
      <c r="O908">
        <v>-121714098.17066699</v>
      </c>
      <c r="P908">
        <v>-119960838.66064499</v>
      </c>
      <c r="Q908">
        <v>-118233580.88064501</v>
      </c>
      <c r="R908">
        <v>-116532324.830667</v>
      </c>
      <c r="S908">
        <v>-114779065.326129</v>
      </c>
      <c r="T908">
        <v>-113077809.28066701</v>
      </c>
      <c r="U908">
        <v>-111324549.77064499</v>
      </c>
      <c r="V908">
        <v>-109597291.99064501</v>
      </c>
      <c r="W908">
        <v>-107953611.2</v>
      </c>
      <c r="X908">
        <v>-106142776.430645</v>
      </c>
      <c r="Y908">
        <v>-104441520.380667</v>
      </c>
      <c r="Z908">
        <v>-102688260.870645</v>
      </c>
      <c r="AA908">
        <v>-100987004.820667</v>
      </c>
      <c r="AB908">
        <v>-99233745.310645193</v>
      </c>
      <c r="AC908">
        <v>-97506487.530645207</v>
      </c>
      <c r="AD908">
        <v>-95805231.480666697</v>
      </c>
      <c r="AE908">
        <v>-94051971.976128995</v>
      </c>
      <c r="AF908">
        <v>-92350715.9306667</v>
      </c>
      <c r="AG908">
        <v>-90597456.420645207</v>
      </c>
      <c r="AH908">
        <v>-88870198.640645206</v>
      </c>
      <c r="AI908">
        <v>-87226517.849999994</v>
      </c>
      <c r="AJ908">
        <v>-85415683.080645204</v>
      </c>
      <c r="AK908">
        <v>-83714427.030666694</v>
      </c>
      <c r="AL908">
        <v>-81961167.520645097</v>
      </c>
      <c r="AM908">
        <v>-80259911.470666707</v>
      </c>
      <c r="AN908">
        <v>-78506651.960645199</v>
      </c>
      <c r="AO908">
        <v>-76779394.180645198</v>
      </c>
      <c r="AP908">
        <v>-75078138.130666703</v>
      </c>
      <c r="AQ908">
        <v>-73324878.626129001</v>
      </c>
      <c r="AR908">
        <v>-71623622.580666706</v>
      </c>
      <c r="AS908">
        <v>-69870363.070645198</v>
      </c>
      <c r="AT908">
        <v>-68143105.290645197</v>
      </c>
      <c r="AU908">
        <v>-66499424.5</v>
      </c>
      <c r="AV908">
        <v>-64688589.730645202</v>
      </c>
      <c r="AW908">
        <v>-62987333.6806667</v>
      </c>
      <c r="AX908">
        <v>-61234074.1706452</v>
      </c>
      <c r="AY908">
        <v>-59532818.120666698</v>
      </c>
      <c r="AZ908">
        <v>-57779558.610645197</v>
      </c>
      <c r="BA908">
        <v>-56052300.830645204</v>
      </c>
      <c r="BB908">
        <v>-54351044.780666701</v>
      </c>
      <c r="BC908">
        <v>-52597785.276129</v>
      </c>
      <c r="BD908">
        <v>-50896529.230666697</v>
      </c>
      <c r="BE908">
        <v>-49143269.720645197</v>
      </c>
      <c r="BF908">
        <v>-47416011.940645203</v>
      </c>
      <c r="BG908">
        <v>-45742550.843448304</v>
      </c>
      <c r="BH908">
        <v>-43961496.380645201</v>
      </c>
      <c r="BI908">
        <v>-42260240.330666699</v>
      </c>
      <c r="BJ908">
        <v>-40506980.820645198</v>
      </c>
      <c r="BK908">
        <v>-38805724.770666704</v>
      </c>
      <c r="BL908">
        <v>-37052465.260645203</v>
      </c>
      <c r="BM908">
        <v>-35325207.480645202</v>
      </c>
      <c r="BN908">
        <v>-33623951.4306667</v>
      </c>
      <c r="BO908">
        <v>-31870691.926128998</v>
      </c>
      <c r="BP908">
        <v>-30169435.880666699</v>
      </c>
      <c r="BQ908">
        <v>-28416176.370645199</v>
      </c>
      <c r="BR908">
        <v>-26688918.590645202</v>
      </c>
      <c r="BS908">
        <v>-25045237.800000001</v>
      </c>
      <c r="BT908">
        <v>-23234403.030645199</v>
      </c>
      <c r="BU908">
        <f t="shared" ca="1" si="105"/>
        <v>-115591155.07183333</v>
      </c>
      <c r="BV908">
        <f t="shared" ca="1" si="105"/>
        <v>-94931232.857722297</v>
      </c>
      <c r="BW908">
        <f t="shared" ca="1" si="105"/>
        <v>-74204139.507722244</v>
      </c>
      <c r="BX908">
        <f t="shared" ca="1" si="105"/>
        <v>-53474564.465509601</v>
      </c>
      <c r="BY908">
        <f t="shared" ca="1" si="105"/>
        <v>-32749952.807722252</v>
      </c>
      <c r="BZ908" t="str">
        <f>VLOOKUP($A908,[1]UNITES!$H$2:$I$20,2,FALSE) &amp; "__" &amp; $D908 &amp; "__" &amp;CB908</f>
        <v>-100 BP TC / -100 BP LT / -50 BP INF__Litigieux__FIXE &lt;&gt; 0%</v>
      </c>
      <c r="CA908" t="str">
        <f>VLOOKUP($A908,[1]UNITES!$H$2:$I$20,2,FALSE) &amp; "__" &amp; $E908 &amp; "__" &amp; $F908 &amp; "__" &amp; CB908</f>
        <v>-100 BP TC / -100 BP LT / -50 BP INF__Provisions actif_4__B Actif__FIXE &lt;&gt; 0%</v>
      </c>
      <c r="CB908" t="str">
        <f t="shared" si="104"/>
        <v>FIXE &lt;&gt; 0%</v>
      </c>
    </row>
    <row r="909" spans="1:80" x14ac:dyDescent="0.3">
      <c r="A909">
        <v>4</v>
      </c>
      <c r="B909" t="s">
        <v>17</v>
      </c>
      <c r="C909" t="s">
        <v>18</v>
      </c>
      <c r="D909" t="s">
        <v>76</v>
      </c>
      <c r="E909" t="s">
        <v>77</v>
      </c>
      <c r="F909" t="s">
        <v>21</v>
      </c>
      <c r="H909" t="s">
        <v>30</v>
      </c>
      <c r="I909" t="s">
        <v>31</v>
      </c>
      <c r="J909" t="s">
        <v>31</v>
      </c>
      <c r="M909">
        <v>468771270.02105701</v>
      </c>
      <c r="N909">
        <v>457282798.623833</v>
      </c>
      <c r="O909">
        <v>444665971.56071103</v>
      </c>
      <c r="P909">
        <v>431476077.66837698</v>
      </c>
      <c r="Q909">
        <v>418574632.917229</v>
      </c>
      <c r="R909">
        <v>406128330.27624297</v>
      </c>
      <c r="S909">
        <v>393629135.30559099</v>
      </c>
      <c r="T909">
        <v>381722737.02648503</v>
      </c>
      <c r="U909">
        <v>369864522.32689399</v>
      </c>
      <c r="V909">
        <v>358431158.245345</v>
      </c>
      <c r="W909">
        <v>347615999.069475</v>
      </c>
      <c r="X909">
        <v>336370065.60182399</v>
      </c>
      <c r="Y909">
        <v>325855570.07370597</v>
      </c>
      <c r="Z909">
        <v>315384554.845222</v>
      </c>
      <c r="AA909">
        <v>305391601.11695403</v>
      </c>
      <c r="AB909">
        <v>295400654.75667101</v>
      </c>
      <c r="AC909">
        <v>285805921.00617403</v>
      </c>
      <c r="AD909">
        <v>276557736.38326102</v>
      </c>
      <c r="AE909">
        <v>267299353.88670999</v>
      </c>
      <c r="AF909">
        <v>258479800.44279599</v>
      </c>
      <c r="AG909">
        <v>249778161.29487401</v>
      </c>
      <c r="AH909">
        <v>241458078.42567801</v>
      </c>
      <c r="AI909">
        <v>233609597.98376399</v>
      </c>
      <c r="AJ909">
        <v>225425919.47026399</v>
      </c>
      <c r="AK909">
        <v>217819296.370332</v>
      </c>
      <c r="AL909">
        <v>210189088.120074</v>
      </c>
      <c r="AM909">
        <v>202890642.658324</v>
      </c>
      <c r="AN909">
        <v>195635958.836474</v>
      </c>
      <c r="AO909">
        <v>188645539.348355</v>
      </c>
      <c r="AP909">
        <v>181957803.63944501</v>
      </c>
      <c r="AQ909">
        <v>175304437.57517201</v>
      </c>
      <c r="AR909">
        <v>169117289.526007</v>
      </c>
      <c r="AS909">
        <v>163002992.65129501</v>
      </c>
      <c r="AT909">
        <v>157132189.47424901</v>
      </c>
      <c r="AU909">
        <v>151617791.942895</v>
      </c>
      <c r="AV909">
        <v>145919093.36745501</v>
      </c>
      <c r="AW909">
        <v>140606957.79387799</v>
      </c>
      <c r="AX909">
        <v>135321641.45984399</v>
      </c>
      <c r="AY909">
        <v>130288544.655706</v>
      </c>
      <c r="AZ909">
        <v>125304382.832638</v>
      </c>
      <c r="BA909">
        <v>120608764.578742</v>
      </c>
      <c r="BB909">
        <v>116169981.450104</v>
      </c>
      <c r="BC909">
        <v>111758557.875855</v>
      </c>
      <c r="BD909">
        <v>107690939.19569799</v>
      </c>
      <c r="BE909">
        <v>103731496.68048</v>
      </c>
      <c r="BF909">
        <v>100007543.987091</v>
      </c>
      <c r="BG909">
        <v>96496022.290358305</v>
      </c>
      <c r="BH909">
        <v>92920168.629381299</v>
      </c>
      <c r="BI909">
        <v>89553607.686372101</v>
      </c>
      <c r="BJ909">
        <v>86259920.882350907</v>
      </c>
      <c r="BK909">
        <v>83221651.229066595</v>
      </c>
      <c r="BL909">
        <v>80090860.965271607</v>
      </c>
      <c r="BM909">
        <v>77105211.347366899</v>
      </c>
      <c r="BN909">
        <v>74305255.606607407</v>
      </c>
      <c r="BO909">
        <v>71525219.598966405</v>
      </c>
      <c r="BP909">
        <v>68990898.008052602</v>
      </c>
      <c r="BQ909">
        <v>66590135.836997397</v>
      </c>
      <c r="BR909">
        <v>64326171.772138402</v>
      </c>
      <c r="BS909">
        <v>62118679.150903203</v>
      </c>
      <c r="BT909">
        <v>59824276.9248759</v>
      </c>
      <c r="BU909">
        <f t="shared" ca="1" si="105"/>
        <v>401211058.22025537</v>
      </c>
      <c r="BV909">
        <f t="shared" ca="1" si="105"/>
        <v>273370579.14050621</v>
      </c>
      <c r="BW909">
        <f t="shared" ca="1" si="105"/>
        <v>179936010.29250643</v>
      </c>
      <c r="BX909">
        <f t="shared" ca="1" si="105"/>
        <v>115075416.78581464</v>
      </c>
      <c r="BY909">
        <f t="shared" ca="1" si="105"/>
        <v>73659324.084080771</v>
      </c>
      <c r="BZ909" t="str">
        <f>VLOOKUP($A909,[1]UNITES!$H$2:$I$20,2,FALSE) &amp; "__" &amp; $D909 &amp; "__" &amp;CB909</f>
        <v>-100 BP TC / -100 BP LT / -50 BP INF__Prêt personnel__FIXE &lt;&gt; 0%</v>
      </c>
      <c r="CA909" t="str">
        <f>VLOOKUP($A909,[1]UNITES!$H$2:$I$20,2,FALSE) &amp; "__" &amp; $E909 &amp; "__" &amp; $F909 &amp; "__" &amp; CB909</f>
        <v>-100 BP TC / -100 BP LT / -50 BP INF__Prêt personnel_4__B Actif__FIXE &lt;&gt; 0%</v>
      </c>
      <c r="CB909" t="str">
        <f t="shared" si="104"/>
        <v>FIXE &lt;&gt; 0%</v>
      </c>
    </row>
    <row r="910" spans="1:80" x14ac:dyDescent="0.3">
      <c r="A910">
        <v>4</v>
      </c>
      <c r="B910" t="s">
        <v>17</v>
      </c>
      <c r="C910" t="s">
        <v>18</v>
      </c>
      <c r="D910" t="s">
        <v>76</v>
      </c>
      <c r="E910" t="s">
        <v>77</v>
      </c>
      <c r="F910" t="s">
        <v>21</v>
      </c>
      <c r="G910" t="s">
        <v>39</v>
      </c>
      <c r="H910" t="s">
        <v>30</v>
      </c>
      <c r="I910" t="s">
        <v>31</v>
      </c>
      <c r="J910" t="s">
        <v>31</v>
      </c>
      <c r="M910">
        <v>2723110</v>
      </c>
      <c r="N910">
        <v>15348024.497052001</v>
      </c>
      <c r="O910">
        <v>33497055.794349201</v>
      </c>
      <c r="P910">
        <v>51735284.328386001</v>
      </c>
      <c r="Q910">
        <v>69246414.355935901</v>
      </c>
      <c r="R910">
        <v>86056985.106389597</v>
      </c>
      <c r="S910">
        <v>102934734.767609</v>
      </c>
      <c r="T910">
        <v>118883357.31885301</v>
      </c>
      <c r="U910">
        <v>134885045.04803199</v>
      </c>
      <c r="V910">
        <v>150223397.87283301</v>
      </c>
      <c r="W910">
        <v>164614194.870305</v>
      </c>
      <c r="X910">
        <v>180214819.29876599</v>
      </c>
      <c r="Y910">
        <v>194455921.18943101</v>
      </c>
      <c r="Z910">
        <v>208718325.502579</v>
      </c>
      <c r="AA910">
        <v>222160599.44660401</v>
      </c>
      <c r="AB910">
        <v>235611275.21870199</v>
      </c>
      <c r="AC910">
        <v>248467883.4619</v>
      </c>
      <c r="AD910">
        <v>260753521.20817101</v>
      </c>
      <c r="AE910">
        <v>273029030.53815699</v>
      </c>
      <c r="AF910">
        <v>284570605.14332402</v>
      </c>
      <c r="AG910">
        <v>296090201.11924499</v>
      </c>
      <c r="AH910">
        <v>307071637.64148301</v>
      </c>
      <c r="AI910">
        <v>317187833.26411599</v>
      </c>
      <c r="AJ910">
        <v>327962668.15459698</v>
      </c>
      <c r="AK910">
        <v>337735892.75486302</v>
      </c>
      <c r="AL910">
        <v>347459952.89733398</v>
      </c>
      <c r="AM910">
        <v>356562398.042449</v>
      </c>
      <c r="AN910">
        <v>365605889.13900101</v>
      </c>
      <c r="AO910">
        <v>374185201.44046402</v>
      </c>
      <c r="AP910">
        <v>382320234.96580702</v>
      </c>
      <c r="AQ910">
        <v>390382624.60456097</v>
      </c>
      <c r="AR910">
        <v>397898463.273628</v>
      </c>
      <c r="AS910">
        <v>405333220.20205802</v>
      </c>
      <c r="AT910">
        <v>412353719.91676801</v>
      </c>
      <c r="AU910">
        <v>418758720.07163298</v>
      </c>
      <c r="AV910">
        <v>425509780.30539298</v>
      </c>
      <c r="AW910">
        <v>431564200.89330697</v>
      </c>
      <c r="AX910">
        <v>437517102.16858798</v>
      </c>
      <c r="AY910">
        <v>443019060.59198397</v>
      </c>
      <c r="AZ910">
        <v>448411645.08844399</v>
      </c>
      <c r="BA910">
        <v>453452701.95896399</v>
      </c>
      <c r="BB910">
        <v>458158623.86186802</v>
      </c>
      <c r="BC910">
        <v>462743960.48201197</v>
      </c>
      <c r="BD910">
        <v>466940157.32871097</v>
      </c>
      <c r="BE910">
        <v>471008445.82782501</v>
      </c>
      <c r="BF910">
        <v>474765484.64226902</v>
      </c>
      <c r="BG910">
        <v>478171359.67476797</v>
      </c>
      <c r="BH910">
        <v>481547526.73616898</v>
      </c>
      <c r="BI910">
        <v>484535622.45131099</v>
      </c>
      <c r="BJ910">
        <v>487377181.65264702</v>
      </c>
      <c r="BK910">
        <v>489906411.004143</v>
      </c>
      <c r="BL910">
        <v>492281848.86375201</v>
      </c>
      <c r="BM910">
        <v>494395506.31471002</v>
      </c>
      <c r="BN910">
        <v>496260646.920219</v>
      </c>
      <c r="BO910">
        <v>497961364.89830202</v>
      </c>
      <c r="BP910">
        <v>499399290.18583202</v>
      </c>
      <c r="BQ910">
        <v>500665965.681934</v>
      </c>
      <c r="BR910">
        <v>501702904.929506</v>
      </c>
      <c r="BS910">
        <v>502497870.38889498</v>
      </c>
      <c r="BT910">
        <v>503160939.44023401</v>
      </c>
      <c r="BU910">
        <f t="shared" ca="1" si="105"/>
        <v>92530201.938209221</v>
      </c>
      <c r="BV910">
        <f t="shared" ca="1" si="105"/>
        <v>264673291.82402572</v>
      </c>
      <c r="BW910">
        <f t="shared" ca="1" si="105"/>
        <v>384508841.46782988</v>
      </c>
      <c r="BX910">
        <f t="shared" ca="1" si="105"/>
        <v>458941689.10457569</v>
      </c>
      <c r="BY910">
        <f t="shared" ca="1" si="105"/>
        <v>495845462.72762376</v>
      </c>
      <c r="BZ910" t="str">
        <f>VLOOKUP($A910,[1]UNITES!$H$2:$I$20,2,FALSE) &amp; "__" &amp; $D910 &amp; "__" &amp;CB910</f>
        <v>-100 BP TC / -100 BP LT / -50 BP INF__Prêt personnel__FIXE &lt;&gt; 0%</v>
      </c>
      <c r="CA910" t="str">
        <f>VLOOKUP($A910,[1]UNITES!$H$2:$I$20,2,FALSE) &amp; "__" &amp; $E910 &amp; "__" &amp; $F910 &amp; "__" &amp; CB910</f>
        <v>-100 BP TC / -100 BP LT / -50 BP INF__Prêt personnel_4__B Actif__FIXE &lt;&gt; 0%</v>
      </c>
      <c r="CB910" t="str">
        <f t="shared" si="104"/>
        <v>FIXE &lt;&gt; 0%</v>
      </c>
    </row>
    <row r="911" spans="1:80" x14ac:dyDescent="0.3">
      <c r="A911">
        <v>4</v>
      </c>
      <c r="B911" t="s">
        <v>17</v>
      </c>
      <c r="C911" t="s">
        <v>18</v>
      </c>
      <c r="D911" t="s">
        <v>78</v>
      </c>
      <c r="E911" t="s">
        <v>79</v>
      </c>
      <c r="F911" t="s">
        <v>21</v>
      </c>
      <c r="H911" t="s">
        <v>30</v>
      </c>
      <c r="I911" t="s">
        <v>31</v>
      </c>
      <c r="J911" t="s">
        <v>31</v>
      </c>
      <c r="M911">
        <v>18958519.819720399</v>
      </c>
      <c r="N911">
        <v>19567489.201579701</v>
      </c>
      <c r="O911">
        <v>19535280.233236901</v>
      </c>
      <c r="P911">
        <v>19509840.701023601</v>
      </c>
      <c r="Q911">
        <v>19490882.402126402</v>
      </c>
      <c r="R911">
        <v>19337739.997837398</v>
      </c>
      <c r="S911">
        <v>19130211.934269201</v>
      </c>
      <c r="T911">
        <v>19031250.620216198</v>
      </c>
      <c r="U911">
        <v>18897730.0107067</v>
      </c>
      <c r="V911">
        <v>18768667.713332102</v>
      </c>
      <c r="W911">
        <v>18643120.238318902</v>
      </c>
      <c r="X911">
        <v>18510990.113669701</v>
      </c>
      <c r="Y911">
        <v>18382700.484745201</v>
      </c>
      <c r="Z911">
        <v>18250821.4839199</v>
      </c>
      <c r="AA911">
        <v>18113016.460370999</v>
      </c>
      <c r="AB911">
        <v>17976472.363187499</v>
      </c>
      <c r="AC911">
        <v>17842158.504338201</v>
      </c>
      <c r="AD911">
        <v>17703700.219646201</v>
      </c>
      <c r="AE911">
        <v>17564424.772767499</v>
      </c>
      <c r="AF911">
        <v>17430424.398698699</v>
      </c>
      <c r="AG911">
        <v>17289364.919269901</v>
      </c>
      <c r="AH911">
        <v>17152952.469829299</v>
      </c>
      <c r="AI911">
        <v>17020484.3278144</v>
      </c>
      <c r="AJ911">
        <v>16880560.269459099</v>
      </c>
      <c r="AK911">
        <v>16746761.041419201</v>
      </c>
      <c r="AL911">
        <v>16610703.1434159</v>
      </c>
      <c r="AM911">
        <v>16472023.770834399</v>
      </c>
      <c r="AN911">
        <v>16335137.634165101</v>
      </c>
      <c r="AO911">
        <v>16199835.7262969</v>
      </c>
      <c r="AP911">
        <v>16060917.587675201</v>
      </c>
      <c r="AQ911">
        <v>15921855.066019701</v>
      </c>
      <c r="AR911">
        <v>15788145.0985223</v>
      </c>
      <c r="AS911">
        <v>15647318.6238646</v>
      </c>
      <c r="AT911">
        <v>15511227.6631603</v>
      </c>
      <c r="AU911">
        <v>15379088.4571042</v>
      </c>
      <c r="AV911">
        <v>15239516.8870191</v>
      </c>
      <c r="AW911">
        <v>15104707.6776249</v>
      </c>
      <c r="AX911">
        <v>14967823.118130499</v>
      </c>
      <c r="AY911">
        <v>14828854.1196886</v>
      </c>
      <c r="AZ911">
        <v>14691362.3363484</v>
      </c>
      <c r="BA911">
        <v>14555394.615742899</v>
      </c>
      <c r="BB911">
        <v>14414953.607112501</v>
      </c>
      <c r="BC911">
        <v>14274333.0985677</v>
      </c>
      <c r="BD911">
        <v>14140157.350876</v>
      </c>
      <c r="BE911">
        <v>13998863.9143613</v>
      </c>
      <c r="BF911">
        <v>13862391.6034355</v>
      </c>
      <c r="BG911">
        <v>13728946.0934436</v>
      </c>
      <c r="BH911">
        <v>13590631.6359277</v>
      </c>
      <c r="BI911">
        <v>13456047.1036021</v>
      </c>
      <c r="BJ911">
        <v>13319488.2531996</v>
      </c>
      <c r="BK911">
        <v>13180200.5014736</v>
      </c>
      <c r="BL911">
        <v>13042377.5568133</v>
      </c>
      <c r="BM911">
        <v>12906099.870452199</v>
      </c>
      <c r="BN911">
        <v>12766226.8834792</v>
      </c>
      <c r="BO911">
        <v>12626459.304468</v>
      </c>
      <c r="BP911">
        <v>12492695.956968799</v>
      </c>
      <c r="BQ911">
        <v>12351602.2377616</v>
      </c>
      <c r="BR911">
        <v>12215865.5920933</v>
      </c>
      <c r="BS911">
        <v>12084199.055197701</v>
      </c>
      <c r="BT911">
        <v>11945300.836984901</v>
      </c>
      <c r="BU911">
        <f t="shared" ca="1" si="105"/>
        <v>19115143.582169764</v>
      </c>
      <c r="BV911">
        <f t="shared" ca="1" si="105"/>
        <v>17633923.389503907</v>
      </c>
      <c r="BW911">
        <f t="shared" ca="1" si="105"/>
        <v>15992710.891624741</v>
      </c>
      <c r="BX911">
        <f t="shared" ca="1" si="105"/>
        <v>14346534.930938298</v>
      </c>
      <c r="BY911">
        <f t="shared" ca="1" si="105"/>
        <v>12698880.262707859</v>
      </c>
      <c r="BZ911" t="str">
        <f>VLOOKUP($A911,[1]UNITES!$H$2:$I$20,2,FALSE) &amp; "__" &amp; $D911 &amp; "__" &amp;CB911</f>
        <v>-100 BP TC / -100 BP LT / -50 BP INF__Prêts patrimoniaux_3__FIXE &lt;&gt; 0%</v>
      </c>
      <c r="CA911" t="str">
        <f>VLOOKUP($A911,[1]UNITES!$H$2:$I$20,2,FALSE) &amp; "__" &amp; $E911 &amp; "__" &amp; $F911 &amp; "__" &amp; CB911</f>
        <v>-100 BP TC / -100 BP LT / -50 BP INF__Prêts patrimoniaux_4__B Actif__FIXE &lt;&gt; 0%</v>
      </c>
      <c r="CB911" t="str">
        <f t="shared" si="104"/>
        <v>FIXE &lt;&gt; 0%</v>
      </c>
    </row>
    <row r="912" spans="1:80" x14ac:dyDescent="0.3">
      <c r="A912">
        <v>4</v>
      </c>
      <c r="B912" t="s">
        <v>17</v>
      </c>
      <c r="C912" t="s">
        <v>80</v>
      </c>
      <c r="D912" t="s">
        <v>81</v>
      </c>
      <c r="E912" t="s">
        <v>82</v>
      </c>
      <c r="F912" t="s">
        <v>21</v>
      </c>
      <c r="G912" t="s">
        <v>22</v>
      </c>
      <c r="H912" t="s">
        <v>34</v>
      </c>
      <c r="I912" t="s">
        <v>83</v>
      </c>
      <c r="J912" t="s">
        <v>31</v>
      </c>
      <c r="L912" t="s">
        <v>84</v>
      </c>
      <c r="P912">
        <v>1927663.7367741901</v>
      </c>
      <c r="Q912">
        <v>5442815.2512903204</v>
      </c>
      <c r="R912">
        <v>8905050.5073333401</v>
      </c>
      <c r="S912">
        <v>12473118.2812903</v>
      </c>
      <c r="T912">
        <v>15935353.5373333</v>
      </c>
      <c r="U912">
        <v>19503421.311290301</v>
      </c>
      <c r="V912">
        <v>23018572.826774199</v>
      </c>
      <c r="W912">
        <v>26363636.364999998</v>
      </c>
      <c r="X912">
        <v>30048875.8567742</v>
      </c>
      <c r="Y912">
        <v>33511111.112</v>
      </c>
      <c r="Z912">
        <v>37079178.886774197</v>
      </c>
      <c r="AA912">
        <v>40541414.141999997</v>
      </c>
      <c r="AB912">
        <v>44109481.916774198</v>
      </c>
      <c r="AC912">
        <v>47624633.431290299</v>
      </c>
      <c r="AD912">
        <v>51086868.687333301</v>
      </c>
      <c r="AE912">
        <v>54654936.4612903</v>
      </c>
      <c r="AF912">
        <v>58117171.717333302</v>
      </c>
      <c r="AG912">
        <v>61685239.491290301</v>
      </c>
      <c r="AH912">
        <v>65200391.006774202</v>
      </c>
      <c r="AI912">
        <v>68545454.545000002</v>
      </c>
      <c r="AJ912">
        <v>72230694.036774203</v>
      </c>
      <c r="AK912">
        <v>75692929.291999996</v>
      </c>
      <c r="AL912">
        <v>79260997.066774204</v>
      </c>
      <c r="AM912">
        <v>82723232.321999997</v>
      </c>
      <c r="AN912">
        <v>86291300.096774206</v>
      </c>
      <c r="AO912">
        <v>89806451.611290306</v>
      </c>
      <c r="AP912">
        <v>93268686.867333293</v>
      </c>
      <c r="AQ912">
        <v>96836754.641290307</v>
      </c>
      <c r="AR912">
        <v>100298989.897333</v>
      </c>
      <c r="AS912">
        <v>103867057.67129</v>
      </c>
      <c r="AT912">
        <v>107382209.186774</v>
      </c>
      <c r="AU912">
        <v>110727272.72499999</v>
      </c>
      <c r="AV912">
        <v>114412512.216774</v>
      </c>
      <c r="AW912">
        <v>116000000</v>
      </c>
      <c r="AX912">
        <v>116000000</v>
      </c>
      <c r="AY912">
        <v>116000000</v>
      </c>
      <c r="AZ912">
        <v>116000000</v>
      </c>
      <c r="BA912">
        <v>116000000</v>
      </c>
      <c r="BB912">
        <v>116000000</v>
      </c>
      <c r="BC912">
        <v>116000000</v>
      </c>
      <c r="BD912">
        <v>116000000</v>
      </c>
      <c r="BE912">
        <v>116000000</v>
      </c>
      <c r="BF912">
        <v>116000000</v>
      </c>
      <c r="BG912">
        <v>116000000</v>
      </c>
      <c r="BH912">
        <v>116000000</v>
      </c>
      <c r="BI912">
        <v>116000000</v>
      </c>
      <c r="BJ912">
        <v>116000000</v>
      </c>
      <c r="BK912">
        <v>116000000</v>
      </c>
      <c r="BL912">
        <v>116000000</v>
      </c>
      <c r="BM912">
        <v>116000000</v>
      </c>
      <c r="BN912">
        <v>116000000</v>
      </c>
      <c r="BO912">
        <v>116000000</v>
      </c>
      <c r="BP912">
        <v>116000000</v>
      </c>
      <c r="BQ912">
        <v>116000000</v>
      </c>
      <c r="BR912">
        <v>116000000</v>
      </c>
      <c r="BS912">
        <v>116000000</v>
      </c>
      <c r="BT912">
        <v>116000000</v>
      </c>
      <c r="BU912">
        <f t="shared" ca="1" si="105"/>
        <v>11968208.972821681</v>
      </c>
      <c r="BV912">
        <f t="shared" ca="1" si="105"/>
        <v>52865547.952886187</v>
      </c>
      <c r="BW912">
        <f t="shared" ca="1" si="105"/>
        <v>95047366.132886112</v>
      </c>
      <c r="BX912">
        <f t="shared" ca="1" si="105"/>
        <v>116000000</v>
      </c>
      <c r="BY912">
        <f t="shared" ca="1" si="105"/>
        <v>116000000</v>
      </c>
      <c r="BZ912" t="str">
        <f>VLOOKUP($A912,[1]UNITES!$H$2:$I$20,2,FALSE) &amp; "__" &amp; $D912 &amp; "__" &amp;CB912</f>
        <v>-100 BP TC / -100 BP LT / -50 BP INF__Appels de marge actif_3__FIXE = 0%</v>
      </c>
      <c r="CA912" t="str">
        <f>VLOOKUP($A912,[1]UNITES!$H$2:$I$20,2,FALSE) &amp; "__" &amp; $E912 &amp; "__" &amp; $F912 &amp; "__" &amp; CB912</f>
        <v>-100 BP TC / -100 BP LT / -50 BP INF__Appels de marge actif_4__B Actif__FIXE = 0%</v>
      </c>
      <c r="CB912" t="str">
        <f t="shared" si="104"/>
        <v>FIXE = 0%</v>
      </c>
    </row>
    <row r="913" spans="1:80" x14ac:dyDescent="0.3">
      <c r="A913">
        <v>4</v>
      </c>
      <c r="B913" t="s">
        <v>17</v>
      </c>
      <c r="C913" t="s">
        <v>80</v>
      </c>
      <c r="D913" t="s">
        <v>81</v>
      </c>
      <c r="E913" t="s">
        <v>82</v>
      </c>
      <c r="F913" t="s">
        <v>21</v>
      </c>
      <c r="G913" t="s">
        <v>26</v>
      </c>
      <c r="H913" t="s">
        <v>34</v>
      </c>
      <c r="I913" t="s">
        <v>83</v>
      </c>
      <c r="J913" t="s">
        <v>31</v>
      </c>
      <c r="L913" t="s">
        <v>84</v>
      </c>
      <c r="M913">
        <v>116000000</v>
      </c>
      <c r="N913">
        <v>116000000</v>
      </c>
      <c r="O913">
        <v>116000000</v>
      </c>
      <c r="P913">
        <v>114072336.263226</v>
      </c>
      <c r="Q913">
        <v>110557184.74871001</v>
      </c>
      <c r="R913">
        <v>107094949.492667</v>
      </c>
      <c r="S913">
        <v>103526881.71871001</v>
      </c>
      <c r="T913">
        <v>100064646.462667</v>
      </c>
      <c r="U913">
        <v>96496578.688709706</v>
      </c>
      <c r="V913">
        <v>92981427.173225805</v>
      </c>
      <c r="W913">
        <v>89636363.635000005</v>
      </c>
      <c r="X913">
        <v>85951124.143225804</v>
      </c>
      <c r="Y913">
        <v>82488888.887999997</v>
      </c>
      <c r="Z913">
        <v>78920821.113225803</v>
      </c>
      <c r="AA913">
        <v>75458585.857999995</v>
      </c>
      <c r="AB913">
        <v>71890518.083225802</v>
      </c>
      <c r="AC913">
        <v>68375366.568709701</v>
      </c>
      <c r="AD913">
        <v>64913131.312666699</v>
      </c>
      <c r="AE913">
        <v>61345063.5387097</v>
      </c>
      <c r="AF913">
        <v>57882828.282666698</v>
      </c>
      <c r="AG913">
        <v>54314760.508709699</v>
      </c>
      <c r="AH913">
        <v>50799608.993225798</v>
      </c>
      <c r="AI913">
        <v>47454545.454999998</v>
      </c>
      <c r="AJ913">
        <v>43769305.963225797</v>
      </c>
      <c r="AK913">
        <v>40307070.707999997</v>
      </c>
      <c r="AL913">
        <v>36739002.933225803</v>
      </c>
      <c r="AM913">
        <v>33276767.677999999</v>
      </c>
      <c r="AN913">
        <v>29708699.903225798</v>
      </c>
      <c r="AO913">
        <v>26193548.388709702</v>
      </c>
      <c r="AP913">
        <v>22731313.1326667</v>
      </c>
      <c r="AQ913">
        <v>19163245.3587097</v>
      </c>
      <c r="AR913">
        <v>15701010.1026667</v>
      </c>
      <c r="AS913">
        <v>12132942.328709699</v>
      </c>
      <c r="AT913">
        <v>8617790.8132258095</v>
      </c>
      <c r="AU913">
        <v>5272727.2750000004</v>
      </c>
      <c r="AV913">
        <v>1587487.7832258099</v>
      </c>
      <c r="BU913">
        <f t="shared" ca="1" si="105"/>
        <v>104031791.02717847</v>
      </c>
      <c r="BV913">
        <f t="shared" ca="1" si="105"/>
        <v>63134452.047113813</v>
      </c>
      <c r="BW913">
        <f t="shared" ca="1" si="105"/>
        <v>20952633.86711381</v>
      </c>
      <c r="BX913">
        <f t="shared" ca="1" si="105"/>
        <v>0</v>
      </c>
      <c r="BY913">
        <f t="shared" ca="1" si="105"/>
        <v>0</v>
      </c>
      <c r="BZ913" t="str">
        <f>VLOOKUP($A913,[1]UNITES!$H$2:$I$20,2,FALSE) &amp; "__" &amp; $D913 &amp; "__" &amp;CB913</f>
        <v>-100 BP TC / -100 BP LT / -50 BP INF__Appels de marge actif_3__FIXE = 0%</v>
      </c>
      <c r="CA913" t="str">
        <f>VLOOKUP($A913,[1]UNITES!$H$2:$I$20,2,FALSE) &amp; "__" &amp; $E913 &amp; "__" &amp; $F913 &amp; "__" &amp; CB913</f>
        <v>-100 BP TC / -100 BP LT / -50 BP INF__Appels de marge actif_4__B Actif__FIXE = 0%</v>
      </c>
      <c r="CB913" t="str">
        <f t="shared" si="104"/>
        <v>FIXE = 0%</v>
      </c>
    </row>
    <row r="914" spans="1:80" x14ac:dyDescent="0.3">
      <c r="A914">
        <v>4</v>
      </c>
      <c r="B914" t="s">
        <v>17</v>
      </c>
      <c r="C914" t="s">
        <v>80</v>
      </c>
      <c r="D914" t="s">
        <v>85</v>
      </c>
      <c r="E914" t="s">
        <v>86</v>
      </c>
      <c r="F914" t="s">
        <v>21</v>
      </c>
      <c r="G914" t="s">
        <v>22</v>
      </c>
      <c r="H914" t="s">
        <v>30</v>
      </c>
      <c r="I914" t="s">
        <v>31</v>
      </c>
      <c r="J914" t="s">
        <v>31</v>
      </c>
      <c r="L914" t="s">
        <v>84</v>
      </c>
      <c r="M914">
        <v>1479923.68</v>
      </c>
      <c r="N914">
        <v>4296552.61387097</v>
      </c>
      <c r="O914">
        <v>7029637.4699999997</v>
      </c>
      <c r="P914">
        <v>9846266.4093548395</v>
      </c>
      <c r="Q914">
        <v>12621123.309354801</v>
      </c>
      <c r="R914">
        <v>15354208.164666699</v>
      </c>
      <c r="S914">
        <v>18170837.0993548</v>
      </c>
      <c r="T914">
        <v>20903921.960000001</v>
      </c>
      <c r="U914">
        <v>23720550.893870998</v>
      </c>
      <c r="V914">
        <v>26495407.789354801</v>
      </c>
      <c r="W914">
        <v>29135997.420000002</v>
      </c>
      <c r="X914">
        <v>32045121.589354798</v>
      </c>
      <c r="Y914">
        <v>34778206.444666699</v>
      </c>
      <c r="Z914">
        <v>37594835.379354797</v>
      </c>
      <c r="AA914">
        <v>40327920.240000002</v>
      </c>
      <c r="AB914">
        <v>43144549.173871003</v>
      </c>
      <c r="AC914">
        <v>45919406.069354899</v>
      </c>
      <c r="AD914">
        <v>48652490.93</v>
      </c>
      <c r="AE914">
        <v>51469119.869354904</v>
      </c>
      <c r="AF914">
        <v>54202204.7246667</v>
      </c>
      <c r="AG914">
        <v>57018833.659354903</v>
      </c>
      <c r="AH914">
        <v>59793690.559354901</v>
      </c>
      <c r="AI914">
        <v>62434280.185000002</v>
      </c>
      <c r="AJ914">
        <v>65343404.3493549</v>
      </c>
      <c r="AK914">
        <v>68076489.209999993</v>
      </c>
      <c r="AL914">
        <v>70893118.149354905</v>
      </c>
      <c r="AM914">
        <v>73626203.004666701</v>
      </c>
      <c r="AN914">
        <v>76442831.939354897</v>
      </c>
      <c r="AO914">
        <v>79217688.839354903</v>
      </c>
      <c r="AP914">
        <v>81950773.697333395</v>
      </c>
      <c r="AQ914">
        <v>84767402.631612897</v>
      </c>
      <c r="AR914">
        <v>87500487.490000099</v>
      </c>
      <c r="AS914">
        <v>90317116.429354906</v>
      </c>
      <c r="AT914">
        <v>93091973.323871002</v>
      </c>
      <c r="AU914">
        <v>95732562.950000003</v>
      </c>
      <c r="AV914">
        <v>98641687.119354904</v>
      </c>
      <c r="AW914">
        <v>101374771.98</v>
      </c>
      <c r="AX914">
        <v>104191400.91387101</v>
      </c>
      <c r="AY914">
        <v>106924485.77</v>
      </c>
      <c r="AZ914">
        <v>109741114.709355</v>
      </c>
      <c r="BA914">
        <v>112515971.603871</v>
      </c>
      <c r="BB914">
        <v>115249056.45999999</v>
      </c>
      <c r="BC914">
        <v>118065685.39935499</v>
      </c>
      <c r="BD914">
        <v>120798770.26000001</v>
      </c>
      <c r="BE914">
        <v>123615399.19387101</v>
      </c>
      <c r="BF914">
        <v>126390256.08935501</v>
      </c>
      <c r="BG914">
        <v>129078688.080345</v>
      </c>
      <c r="BH914">
        <v>131939969.883871</v>
      </c>
      <c r="BI914">
        <v>134673054.74000001</v>
      </c>
      <c r="BJ914">
        <v>137489683.679355</v>
      </c>
      <c r="BK914">
        <v>140222768.53999999</v>
      </c>
      <c r="BL914">
        <v>143039397.47387099</v>
      </c>
      <c r="BM914">
        <v>145814254.36935499</v>
      </c>
      <c r="BN914">
        <v>148547339.22999999</v>
      </c>
      <c r="BO914">
        <v>151363968.16387099</v>
      </c>
      <c r="BP914">
        <v>154097053.02000001</v>
      </c>
      <c r="BQ914">
        <v>156913681.959355</v>
      </c>
      <c r="BR914">
        <v>159688538.859355</v>
      </c>
      <c r="BS914">
        <v>162329128.48500001</v>
      </c>
      <c r="BT914">
        <v>165238252.64935499</v>
      </c>
      <c r="BU914">
        <f t="shared" ca="1" si="105"/>
        <v>16758295.699931895</v>
      </c>
      <c r="BV914">
        <f t="shared" ca="1" si="105"/>
        <v>50056578.465361148</v>
      </c>
      <c r="BW914">
        <f t="shared" ca="1" si="105"/>
        <v>83354861.232021555</v>
      </c>
      <c r="BX914">
        <f t="shared" ca="1" si="105"/>
        <v>116657130.86199117</v>
      </c>
      <c r="BY914">
        <f t="shared" ca="1" si="105"/>
        <v>149951426.76412642</v>
      </c>
      <c r="BZ914" t="str">
        <f>VLOOKUP($A914,[1]UNITES!$H$2:$I$20,2,FALSE) &amp; "__" &amp; $D914 &amp; "__" &amp;CB914</f>
        <v>-100 BP TC / -100 BP LT / -50 BP INF__Compte régul. Actif_3__FIXE = 0%</v>
      </c>
      <c r="CA914" t="str">
        <f>VLOOKUP($A914,[1]UNITES!$H$2:$I$20,2,FALSE) &amp; "__" &amp; $E914 &amp; "__" &amp; $F914 &amp; "__" &amp; CB914</f>
        <v>-100 BP TC / -100 BP LT / -50 BP INF__Compte régul. Actif_4__B Actif__FIXE = 0%</v>
      </c>
      <c r="CB914" t="str">
        <f t="shared" si="104"/>
        <v>FIXE = 0%</v>
      </c>
    </row>
    <row r="915" spans="1:80" x14ac:dyDescent="0.3">
      <c r="A915">
        <v>4</v>
      </c>
      <c r="B915" t="s">
        <v>17</v>
      </c>
      <c r="C915" t="s">
        <v>80</v>
      </c>
      <c r="D915" t="s">
        <v>85</v>
      </c>
      <c r="E915" t="s">
        <v>86</v>
      </c>
      <c r="F915" t="s">
        <v>21</v>
      </c>
      <c r="G915" t="s">
        <v>26</v>
      </c>
      <c r="H915" t="s">
        <v>30</v>
      </c>
      <c r="I915" t="s">
        <v>31</v>
      </c>
      <c r="J915" t="s">
        <v>31</v>
      </c>
      <c r="L915" t="s">
        <v>84</v>
      </c>
      <c r="M915">
        <v>165011490.15000001</v>
      </c>
      <c r="N915">
        <v>162194861.216129</v>
      </c>
      <c r="O915">
        <v>159461776.36000001</v>
      </c>
      <c r="P915">
        <v>156645147.420645</v>
      </c>
      <c r="Q915">
        <v>153870290.52064499</v>
      </c>
      <c r="R915">
        <v>151137205.665333</v>
      </c>
      <c r="S915">
        <v>148320576.730645</v>
      </c>
      <c r="T915">
        <v>145587491.87</v>
      </c>
      <c r="U915">
        <v>142770862.936129</v>
      </c>
      <c r="V915">
        <v>139996006.040645</v>
      </c>
      <c r="W915">
        <v>137355416.41</v>
      </c>
      <c r="X915">
        <v>134446292.24064499</v>
      </c>
      <c r="Y915">
        <v>131713207.385333</v>
      </c>
      <c r="Z915">
        <v>128896578.450645</v>
      </c>
      <c r="AA915">
        <v>126163493.59</v>
      </c>
      <c r="AB915">
        <v>123346864.656129</v>
      </c>
      <c r="AC915">
        <v>120572007.760645</v>
      </c>
      <c r="AD915">
        <v>117838922.90000001</v>
      </c>
      <c r="AE915">
        <v>115022293.96064501</v>
      </c>
      <c r="AF915">
        <v>112289209.105333</v>
      </c>
      <c r="AG915">
        <v>109472580.170645</v>
      </c>
      <c r="AH915">
        <v>106697723.27064499</v>
      </c>
      <c r="AI915">
        <v>104057133.645</v>
      </c>
      <c r="AJ915">
        <v>101148009.480645</v>
      </c>
      <c r="AK915">
        <v>98414924.620000005</v>
      </c>
      <c r="AL915">
        <v>95598295.680645198</v>
      </c>
      <c r="AM915">
        <v>92865210.825333402</v>
      </c>
      <c r="AN915">
        <v>90048581.890645206</v>
      </c>
      <c r="AO915">
        <v>87273724.9906452</v>
      </c>
      <c r="AP915">
        <v>84540640.132666707</v>
      </c>
      <c r="AQ915">
        <v>81724011.198387101</v>
      </c>
      <c r="AR915">
        <v>78990926.340000093</v>
      </c>
      <c r="AS915">
        <v>76174297.400645196</v>
      </c>
      <c r="AT915">
        <v>73399440.506129101</v>
      </c>
      <c r="AU915">
        <v>70758850.8800001</v>
      </c>
      <c r="AV915">
        <v>67849726.710645199</v>
      </c>
      <c r="AW915">
        <v>65116641.850000001</v>
      </c>
      <c r="AX915">
        <v>62300012.916129</v>
      </c>
      <c r="AY915">
        <v>59566928.060000002</v>
      </c>
      <c r="AZ915">
        <v>56750299.120645203</v>
      </c>
      <c r="BA915">
        <v>53975442.2261291</v>
      </c>
      <c r="BB915">
        <v>51242357.369999997</v>
      </c>
      <c r="BC915">
        <v>48425728.430645198</v>
      </c>
      <c r="BD915">
        <v>45692643.57</v>
      </c>
      <c r="BE915">
        <v>42876014.636128999</v>
      </c>
      <c r="BF915">
        <v>40101157.7406452</v>
      </c>
      <c r="BG915">
        <v>37412725.749655202</v>
      </c>
      <c r="BH915">
        <v>34551443.946129002</v>
      </c>
      <c r="BI915">
        <v>31818359.09</v>
      </c>
      <c r="BJ915">
        <v>29001730.1506452</v>
      </c>
      <c r="BK915">
        <v>26268645.289999999</v>
      </c>
      <c r="BL915">
        <v>23452016.356129002</v>
      </c>
      <c r="BM915">
        <v>20677159.460645199</v>
      </c>
      <c r="BN915">
        <v>17944074.600000001</v>
      </c>
      <c r="BO915">
        <v>15127445.666129</v>
      </c>
      <c r="BP915">
        <v>12394360.810000001</v>
      </c>
      <c r="BQ915">
        <v>9577731.8706451692</v>
      </c>
      <c r="BR915">
        <v>6802874.9706451604</v>
      </c>
      <c r="BS915">
        <v>4162285.3450000002</v>
      </c>
      <c r="BT915">
        <v>1253161.1806451599</v>
      </c>
      <c r="BU915">
        <f t="shared" ref="BU915:BY924" ca="1" si="106">IFERROR(SUM(OFFSET($A915,0,12*BU$4,1,12))/12,0)</f>
        <v>149733118.13006803</v>
      </c>
      <c r="BV915">
        <f t="shared" ca="1" si="106"/>
        <v>116434835.36463873</v>
      </c>
      <c r="BW915">
        <f t="shared" ca="1" si="106"/>
        <v>83136552.597978562</v>
      </c>
      <c r="BX915">
        <f t="shared" ca="1" si="106"/>
        <v>49834282.968008913</v>
      </c>
      <c r="BY915">
        <f t="shared" ca="1" si="106"/>
        <v>16539987.065873658</v>
      </c>
      <c r="BZ915" t="str">
        <f>VLOOKUP($A915,[1]UNITES!$H$2:$I$20,2,FALSE) &amp; "__" &amp; $D915 &amp; "__" &amp;CB915</f>
        <v>-100 BP TC / -100 BP LT / -50 BP INF__Compte régul. Actif_3__FIXE = 0%</v>
      </c>
      <c r="CA915" t="str">
        <f>VLOOKUP($A915,[1]UNITES!$H$2:$I$20,2,FALSE) &amp; "__" &amp; $E915 &amp; "__" &amp; $F915 &amp; "__" &amp; CB915</f>
        <v>-100 BP TC / -100 BP LT / -50 BP INF__Compte régul. Actif_4__B Actif__FIXE = 0%</v>
      </c>
      <c r="CB915" t="str">
        <f t="shared" si="104"/>
        <v>FIXE = 0%</v>
      </c>
    </row>
    <row r="916" spans="1:80" x14ac:dyDescent="0.3">
      <c r="A916">
        <v>4</v>
      </c>
      <c r="B916" t="s">
        <v>17</v>
      </c>
      <c r="C916" t="s">
        <v>80</v>
      </c>
      <c r="D916" t="s">
        <v>87</v>
      </c>
      <c r="E916" t="s">
        <v>88</v>
      </c>
      <c r="F916" t="s">
        <v>21</v>
      </c>
      <c r="G916" t="s">
        <v>22</v>
      </c>
      <c r="H916" t="s">
        <v>30</v>
      </c>
      <c r="I916" t="s">
        <v>31</v>
      </c>
      <c r="J916" t="s">
        <v>31</v>
      </c>
      <c r="L916" t="s">
        <v>84</v>
      </c>
      <c r="M916">
        <v>15122.437333333301</v>
      </c>
      <c r="N916">
        <v>43903.850322580598</v>
      </c>
      <c r="O916">
        <v>71831.572</v>
      </c>
      <c r="P916">
        <v>100612.980322581</v>
      </c>
      <c r="Q916">
        <v>128967.550322581</v>
      </c>
      <c r="R916">
        <v>156895.27733333301</v>
      </c>
      <c r="S916">
        <v>185676.68483871</v>
      </c>
      <c r="T916">
        <v>213604.40733333299</v>
      </c>
      <c r="U916">
        <v>242385.82032258101</v>
      </c>
      <c r="V916">
        <v>270740.39032258099</v>
      </c>
      <c r="W916">
        <v>297722.96000000002</v>
      </c>
      <c r="X916">
        <v>327449.520322581</v>
      </c>
      <c r="Y916">
        <v>355377.24733333301</v>
      </c>
      <c r="Z916">
        <v>384158.66032258101</v>
      </c>
      <c r="AA916">
        <v>412086.38199999998</v>
      </c>
      <c r="AB916">
        <v>440867.79032258102</v>
      </c>
      <c r="AC916">
        <v>469222.36032258102</v>
      </c>
      <c r="AD916">
        <v>497150.08733333298</v>
      </c>
      <c r="AE916">
        <v>525931.49483870994</v>
      </c>
      <c r="AF916">
        <v>553859.21733333298</v>
      </c>
      <c r="AG916">
        <v>582640.63032258104</v>
      </c>
      <c r="AH916">
        <v>610995.20032258099</v>
      </c>
      <c r="AI916">
        <v>637977.77</v>
      </c>
      <c r="AJ916">
        <v>667704.33032258099</v>
      </c>
      <c r="AK916">
        <v>695632.05733333295</v>
      </c>
      <c r="AL916">
        <v>724413.47032258101</v>
      </c>
      <c r="AM916">
        <v>752341.19200000004</v>
      </c>
      <c r="AN916">
        <v>781122.60032258101</v>
      </c>
      <c r="AO916">
        <v>809477.17032258096</v>
      </c>
      <c r="AP916">
        <v>837404.89733333304</v>
      </c>
      <c r="AQ916">
        <v>866186.31032258098</v>
      </c>
      <c r="AR916">
        <v>894114.03200000001</v>
      </c>
      <c r="AS916">
        <v>922895.44032258005</v>
      </c>
      <c r="AT916">
        <v>951250.01032258105</v>
      </c>
      <c r="AU916">
        <v>978232.58499999996</v>
      </c>
      <c r="AV916">
        <v>1007959.14483871</v>
      </c>
      <c r="AW916">
        <v>1035886.86733333</v>
      </c>
      <c r="AX916">
        <v>1064668.2803225799</v>
      </c>
      <c r="AY916">
        <v>1092596.0073333301</v>
      </c>
      <c r="AZ916">
        <v>1121377.4148387101</v>
      </c>
      <c r="BA916">
        <v>1149731.9803225801</v>
      </c>
      <c r="BB916">
        <v>1177659.7073333301</v>
      </c>
      <c r="BC916">
        <v>1206441.12032258</v>
      </c>
      <c r="BD916">
        <v>1234368.8419999999</v>
      </c>
      <c r="BE916">
        <v>1263150.2503225801</v>
      </c>
      <c r="BF916">
        <v>1291504.8203225799</v>
      </c>
      <c r="BG916">
        <v>1318976.2668965501</v>
      </c>
      <c r="BH916">
        <v>1348213.9548387099</v>
      </c>
      <c r="BI916">
        <v>1376141.67733333</v>
      </c>
      <c r="BJ916">
        <v>1404923.09032258</v>
      </c>
      <c r="BK916">
        <v>1432850.8173333299</v>
      </c>
      <c r="BL916">
        <v>1461632.2248387099</v>
      </c>
      <c r="BM916">
        <v>1489986.7903225799</v>
      </c>
      <c r="BN916">
        <v>1517914.5173333299</v>
      </c>
      <c r="BO916">
        <v>1546695.93032258</v>
      </c>
      <c r="BP916">
        <v>1574623.652</v>
      </c>
      <c r="BQ916">
        <v>1603405.0603225799</v>
      </c>
      <c r="BR916">
        <v>1631759.63032258</v>
      </c>
      <c r="BS916">
        <v>1658742.2050000001</v>
      </c>
      <c r="BT916">
        <v>1688468.76483871</v>
      </c>
      <c r="BU916">
        <f t="shared" ca="1" si="106"/>
        <v>171242.78756451624</v>
      </c>
      <c r="BV916">
        <f t="shared" ca="1" si="106"/>
        <v>511497.59756451618</v>
      </c>
      <c r="BW916">
        <f t="shared" ca="1" si="106"/>
        <v>851752.40920340503</v>
      </c>
      <c r="BX916">
        <f t="shared" ca="1" si="106"/>
        <v>1192047.9593489051</v>
      </c>
      <c r="BY916">
        <f t="shared" ca="1" si="106"/>
        <v>1532262.0300241923</v>
      </c>
      <c r="BZ916" t="str">
        <f>VLOOKUP($A916,[1]UNITES!$H$2:$I$20,2,FALSE) &amp; "__" &amp; $D916 &amp; "__" &amp;CB916</f>
        <v>-100 BP TC / -100 BP LT / -50 BP INF__FGD_3__FIXE = 0%</v>
      </c>
      <c r="CA916" t="str">
        <f>VLOOKUP($A916,[1]UNITES!$H$2:$I$20,2,FALSE) &amp; "__" &amp; $E916 &amp; "__" &amp; $F916 &amp; "__" &amp; CB916</f>
        <v>-100 BP TC / -100 BP LT / -50 BP INF__FGD_4__B Actif__FIXE = 0%</v>
      </c>
      <c r="CB916" t="str">
        <f t="shared" si="104"/>
        <v>FIXE = 0%</v>
      </c>
    </row>
    <row r="917" spans="1:80" x14ac:dyDescent="0.3">
      <c r="A917">
        <v>4</v>
      </c>
      <c r="B917" t="s">
        <v>17</v>
      </c>
      <c r="C917" t="s">
        <v>80</v>
      </c>
      <c r="D917" t="s">
        <v>87</v>
      </c>
      <c r="E917" t="s">
        <v>88</v>
      </c>
      <c r="F917" t="s">
        <v>21</v>
      </c>
      <c r="G917" t="s">
        <v>26</v>
      </c>
      <c r="H917" t="s">
        <v>30</v>
      </c>
      <c r="I917" t="s">
        <v>31</v>
      </c>
      <c r="J917" t="s">
        <v>31</v>
      </c>
      <c r="L917" t="s">
        <v>84</v>
      </c>
      <c r="M917">
        <v>6789973.7826666702</v>
      </c>
      <c r="N917">
        <v>6761192.3696774198</v>
      </c>
      <c r="O917">
        <v>6733264.648</v>
      </c>
      <c r="P917">
        <v>6704483.2396774199</v>
      </c>
      <c r="Q917">
        <v>6676128.6696774196</v>
      </c>
      <c r="R917">
        <v>6648200.9426666703</v>
      </c>
      <c r="S917">
        <v>6619419.5351612903</v>
      </c>
      <c r="T917">
        <v>6591491.8126666704</v>
      </c>
      <c r="U917">
        <v>6562710.39967742</v>
      </c>
      <c r="V917">
        <v>6534355.8296774197</v>
      </c>
      <c r="W917">
        <v>6507373.2599999998</v>
      </c>
      <c r="X917">
        <v>6477646.6996774198</v>
      </c>
      <c r="Y917">
        <v>6449718.9726666696</v>
      </c>
      <c r="Z917">
        <v>6420937.5596774202</v>
      </c>
      <c r="AA917">
        <v>6393009.8380000005</v>
      </c>
      <c r="AB917">
        <v>6364228.4296774203</v>
      </c>
      <c r="AC917">
        <v>6335873.85967742</v>
      </c>
      <c r="AD917">
        <v>6307946.1326666698</v>
      </c>
      <c r="AE917">
        <v>6279164.7251612898</v>
      </c>
      <c r="AF917">
        <v>6251237.0026666699</v>
      </c>
      <c r="AG917">
        <v>6222455.5896774204</v>
      </c>
      <c r="AH917">
        <v>6194101.0196774201</v>
      </c>
      <c r="AI917">
        <v>6167118.4500000002</v>
      </c>
      <c r="AJ917">
        <v>6137391.8896774203</v>
      </c>
      <c r="AK917">
        <v>6109464.16266667</v>
      </c>
      <c r="AL917">
        <v>6080682.7496774197</v>
      </c>
      <c r="AM917">
        <v>6052755.0279999999</v>
      </c>
      <c r="AN917">
        <v>6023973.6196774198</v>
      </c>
      <c r="AO917">
        <v>5995619.0496774204</v>
      </c>
      <c r="AP917">
        <v>5967691.3226666702</v>
      </c>
      <c r="AQ917">
        <v>5938909.9096774198</v>
      </c>
      <c r="AR917">
        <v>5910982.1880000001</v>
      </c>
      <c r="AS917">
        <v>5882200.7796774199</v>
      </c>
      <c r="AT917">
        <v>5853846.2096774196</v>
      </c>
      <c r="AU917">
        <v>5826863.6349999998</v>
      </c>
      <c r="AV917">
        <v>5797137.0751612904</v>
      </c>
      <c r="AW917">
        <v>5769209.3526666705</v>
      </c>
      <c r="AX917">
        <v>5740427.9396774201</v>
      </c>
      <c r="AY917">
        <v>5712500.2126666699</v>
      </c>
      <c r="AZ917">
        <v>5683718.8051612899</v>
      </c>
      <c r="BA917">
        <v>5655364.2396774199</v>
      </c>
      <c r="BB917">
        <v>5627436.5126666697</v>
      </c>
      <c r="BC917">
        <v>5598655.0996774202</v>
      </c>
      <c r="BD917">
        <v>5570727.3779999996</v>
      </c>
      <c r="BE917">
        <v>5541945.9696774203</v>
      </c>
      <c r="BF917">
        <v>5513591.39967742</v>
      </c>
      <c r="BG917">
        <v>5486119.9531034501</v>
      </c>
      <c r="BH917">
        <v>5456882.2651612898</v>
      </c>
      <c r="BI917">
        <v>5428954.5426666699</v>
      </c>
      <c r="BJ917">
        <v>5400173.1296774196</v>
      </c>
      <c r="BK917">
        <v>5372245.4026666703</v>
      </c>
      <c r="BL917">
        <v>5343463.9951612903</v>
      </c>
      <c r="BM917">
        <v>5315109.4296774203</v>
      </c>
      <c r="BN917">
        <v>5287181.7026666701</v>
      </c>
      <c r="BO917">
        <v>5258400.2896774197</v>
      </c>
      <c r="BP917">
        <v>5230472.568</v>
      </c>
      <c r="BQ917">
        <v>5201691.1596774198</v>
      </c>
      <c r="BR917">
        <v>5173336.5896774204</v>
      </c>
      <c r="BS917">
        <v>5146354.0149999997</v>
      </c>
      <c r="BT917">
        <v>5116627.4551612902</v>
      </c>
      <c r="BU917">
        <f t="shared" ca="1" si="106"/>
        <v>6633853.4324354855</v>
      </c>
      <c r="BV917">
        <f t="shared" ca="1" si="106"/>
        <v>6293598.622435485</v>
      </c>
      <c r="BW917">
        <f t="shared" ca="1" si="106"/>
        <v>5953343.8107965961</v>
      </c>
      <c r="BX917">
        <f t="shared" ca="1" si="106"/>
        <v>5613048.2606510958</v>
      </c>
      <c r="BY917">
        <f t="shared" ca="1" si="106"/>
        <v>5272834.1899758065</v>
      </c>
      <c r="BZ917" t="str">
        <f>VLOOKUP($A917,[1]UNITES!$H$2:$I$20,2,FALSE) &amp; "__" &amp; $D917 &amp; "__" &amp;CB917</f>
        <v>-100 BP TC / -100 BP LT / -50 BP INF__FGD_3__FIXE = 0%</v>
      </c>
      <c r="CA917" t="str">
        <f>VLOOKUP($A917,[1]UNITES!$H$2:$I$20,2,FALSE) &amp; "__" &amp; $E917 &amp; "__" &amp; $F917 &amp; "__" &amp; CB917</f>
        <v>-100 BP TC / -100 BP LT / -50 BP INF__FGD_4__B Actif__FIXE = 0%</v>
      </c>
      <c r="CB917" t="str">
        <f t="shared" si="104"/>
        <v>FIXE = 0%</v>
      </c>
    </row>
    <row r="918" spans="1:80" x14ac:dyDescent="0.3">
      <c r="A918">
        <v>4</v>
      </c>
      <c r="B918" t="s">
        <v>17</v>
      </c>
      <c r="C918" t="s">
        <v>80</v>
      </c>
      <c r="D918" t="s">
        <v>89</v>
      </c>
      <c r="E918" t="s">
        <v>90</v>
      </c>
      <c r="F918" t="s">
        <v>21</v>
      </c>
      <c r="H918" t="s">
        <v>30</v>
      </c>
      <c r="I918" t="s">
        <v>31</v>
      </c>
      <c r="J918" t="s">
        <v>31</v>
      </c>
      <c r="L918" t="s">
        <v>84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f t="shared" ca="1" si="106"/>
        <v>0</v>
      </c>
      <c r="BV918">
        <f t="shared" ca="1" si="106"/>
        <v>0</v>
      </c>
      <c r="BW918">
        <f t="shared" ca="1" si="106"/>
        <v>0</v>
      </c>
      <c r="BX918">
        <f t="shared" ca="1" si="106"/>
        <v>0</v>
      </c>
      <c r="BY918">
        <f t="shared" ca="1" si="106"/>
        <v>0</v>
      </c>
      <c r="BZ918" t="str">
        <f>VLOOKUP($A918,[1]UNITES!$H$2:$I$20,2,FALSE) &amp; "__" &amp; $D918 &amp; "__" &amp;CB918</f>
        <v>-100 BP TC / -100 BP LT / -50 BP INF__Immobilisations_3__FIXE = 0%</v>
      </c>
      <c r="CA918" t="str">
        <f>VLOOKUP($A918,[1]UNITES!$H$2:$I$20,2,FALSE) &amp; "__" &amp; $E918 &amp; "__" &amp; $F918 &amp; "__" &amp; CB918</f>
        <v>-100 BP TC / -100 BP LT / -50 BP INF__Immobilisations_4__B Actif__FIXE = 0%</v>
      </c>
      <c r="CB918" t="str">
        <f t="shared" si="104"/>
        <v>FIXE = 0%</v>
      </c>
    </row>
    <row r="919" spans="1:80" x14ac:dyDescent="0.3">
      <c r="A919">
        <v>4</v>
      </c>
      <c r="B919" t="s">
        <v>17</v>
      </c>
      <c r="C919" t="s">
        <v>80</v>
      </c>
      <c r="D919" t="s">
        <v>89</v>
      </c>
      <c r="E919" t="s">
        <v>90</v>
      </c>
      <c r="F919" t="s">
        <v>21</v>
      </c>
      <c r="G919" t="s">
        <v>26</v>
      </c>
      <c r="H919" t="s">
        <v>30</v>
      </c>
      <c r="I919" t="s">
        <v>31</v>
      </c>
      <c r="J919" t="s">
        <v>31</v>
      </c>
      <c r="L919" t="s">
        <v>84</v>
      </c>
      <c r="M919">
        <v>43214700.420000002</v>
      </c>
      <c r="N919">
        <v>43214700.420000002</v>
      </c>
      <c r="O919">
        <v>43214700.420000002</v>
      </c>
      <c r="P919">
        <v>43214700.420000002</v>
      </c>
      <c r="Q919">
        <v>43214700.420000002</v>
      </c>
      <c r="R919">
        <v>43214700.420000002</v>
      </c>
      <c r="S919">
        <v>43214700.420000002</v>
      </c>
      <c r="T919">
        <v>43214700.420000002</v>
      </c>
      <c r="U919">
        <v>43214700.420000002</v>
      </c>
      <c r="V919">
        <v>43214700.420000002</v>
      </c>
      <c r="W919">
        <v>43214700.420000002</v>
      </c>
      <c r="X919">
        <v>43214700.420000002</v>
      </c>
      <c r="Y919">
        <v>43214700.420000002</v>
      </c>
      <c r="Z919">
        <v>43214700.420000002</v>
      </c>
      <c r="AA919">
        <v>43214700.420000002</v>
      </c>
      <c r="AB919">
        <v>43214700.420000002</v>
      </c>
      <c r="AC919">
        <v>43214700.420000002</v>
      </c>
      <c r="AD919">
        <v>43214700.420000002</v>
      </c>
      <c r="AE919">
        <v>43214700.420000002</v>
      </c>
      <c r="AF919">
        <v>43214700.420000002</v>
      </c>
      <c r="AG919">
        <v>43214700.420000002</v>
      </c>
      <c r="AH919">
        <v>43214700.420000002</v>
      </c>
      <c r="AI919">
        <v>43214700.420000002</v>
      </c>
      <c r="AJ919">
        <v>43214700.420000002</v>
      </c>
      <c r="AK919">
        <v>43214700.420000002</v>
      </c>
      <c r="AL919">
        <v>43214700.420000002</v>
      </c>
      <c r="AM919">
        <v>43214700.420000002</v>
      </c>
      <c r="AN919">
        <v>43214700.420000002</v>
      </c>
      <c r="AO919">
        <v>43214700.420000002</v>
      </c>
      <c r="AP919">
        <v>43214700.420000002</v>
      </c>
      <c r="AQ919">
        <v>43214700.420000002</v>
      </c>
      <c r="AR919">
        <v>43214700.420000002</v>
      </c>
      <c r="AS919">
        <v>43214700.420000002</v>
      </c>
      <c r="AT919">
        <v>43214700.420000002</v>
      </c>
      <c r="AU919">
        <v>43214700.420000002</v>
      </c>
      <c r="AV919">
        <v>43214700.420000002</v>
      </c>
      <c r="AW919">
        <v>43214700.420000002</v>
      </c>
      <c r="AX919">
        <v>43214700.420000002</v>
      </c>
      <c r="AY919">
        <v>43214700.420000002</v>
      </c>
      <c r="AZ919">
        <v>43214700.420000002</v>
      </c>
      <c r="BA919">
        <v>43214700.420000002</v>
      </c>
      <c r="BB919">
        <v>43214700.420000002</v>
      </c>
      <c r="BC919">
        <v>43214700.420000002</v>
      </c>
      <c r="BD919">
        <v>43214700.420000002</v>
      </c>
      <c r="BE919">
        <v>43214700.420000002</v>
      </c>
      <c r="BF919">
        <v>43214700.420000002</v>
      </c>
      <c r="BG919">
        <v>43214700.420000002</v>
      </c>
      <c r="BH919">
        <v>43214700.420000002</v>
      </c>
      <c r="BI919">
        <v>43214700.420000002</v>
      </c>
      <c r="BJ919">
        <v>43214700.420000002</v>
      </c>
      <c r="BK919">
        <v>43214700.420000002</v>
      </c>
      <c r="BL919">
        <v>43214700.420000002</v>
      </c>
      <c r="BM919">
        <v>43214700.420000002</v>
      </c>
      <c r="BN919">
        <v>43214700.420000002</v>
      </c>
      <c r="BO919">
        <v>43214700.420000002</v>
      </c>
      <c r="BP919">
        <v>43214700.420000002</v>
      </c>
      <c r="BQ919">
        <v>43214700.420000002</v>
      </c>
      <c r="BR919">
        <v>43214700.420000002</v>
      </c>
      <c r="BS919">
        <v>43214700.420000002</v>
      </c>
      <c r="BT919">
        <v>43214700.420000002</v>
      </c>
      <c r="BU919">
        <f t="shared" ca="1" si="106"/>
        <v>43214700.420000009</v>
      </c>
      <c r="BV919">
        <f t="shared" ca="1" si="106"/>
        <v>43214700.420000009</v>
      </c>
      <c r="BW919">
        <f t="shared" ca="1" si="106"/>
        <v>43214700.420000009</v>
      </c>
      <c r="BX919">
        <f t="shared" ca="1" si="106"/>
        <v>43214700.420000009</v>
      </c>
      <c r="BY919">
        <f t="shared" ca="1" si="106"/>
        <v>43214700.420000009</v>
      </c>
      <c r="BZ919" t="str">
        <f>VLOOKUP($A919,[1]UNITES!$H$2:$I$20,2,FALSE) &amp; "__" &amp; $D919 &amp; "__" &amp;CB919</f>
        <v>-100 BP TC / -100 BP LT / -50 BP INF__Immobilisations_3__FIXE = 0%</v>
      </c>
      <c r="CA919" t="str">
        <f>VLOOKUP($A919,[1]UNITES!$H$2:$I$20,2,FALSE) &amp; "__" &amp; $E919 &amp; "__" &amp; $F919 &amp; "__" &amp; CB919</f>
        <v>-100 BP TC / -100 BP LT / -50 BP INF__Immobilisations_4__B Actif__FIXE = 0%</v>
      </c>
      <c r="CB919" t="str">
        <f t="shared" si="104"/>
        <v>FIXE = 0%</v>
      </c>
    </row>
    <row r="920" spans="1:80" x14ac:dyDescent="0.3">
      <c r="A920">
        <v>4</v>
      </c>
      <c r="B920" t="s">
        <v>17</v>
      </c>
      <c r="C920" t="s">
        <v>80</v>
      </c>
      <c r="D920" t="s">
        <v>91</v>
      </c>
      <c r="E920" t="s">
        <v>92</v>
      </c>
      <c r="F920" t="s">
        <v>21</v>
      </c>
      <c r="H920" t="s">
        <v>34</v>
      </c>
      <c r="I920" t="s">
        <v>54</v>
      </c>
      <c r="J920" t="s">
        <v>55</v>
      </c>
      <c r="M920">
        <v>27300000</v>
      </c>
      <c r="N920">
        <v>27300000</v>
      </c>
      <c r="O920">
        <v>27300000</v>
      </c>
      <c r="P920">
        <v>27300000</v>
      </c>
      <c r="Q920">
        <v>27300000</v>
      </c>
      <c r="R920">
        <v>27300000</v>
      </c>
      <c r="S920">
        <v>27300000</v>
      </c>
      <c r="T920">
        <v>27300000</v>
      </c>
      <c r="U920">
        <v>27300000</v>
      </c>
      <c r="V920">
        <v>27300000</v>
      </c>
      <c r="W920">
        <v>27300000</v>
      </c>
      <c r="X920">
        <v>27300000</v>
      </c>
      <c r="Y920">
        <v>27300000</v>
      </c>
      <c r="Z920">
        <v>27300000</v>
      </c>
      <c r="AA920">
        <v>27300000</v>
      </c>
      <c r="AB920">
        <v>27300000</v>
      </c>
      <c r="AC920">
        <v>27300000</v>
      </c>
      <c r="AD920">
        <v>27300000</v>
      </c>
      <c r="AE920">
        <v>27300000</v>
      </c>
      <c r="AF920">
        <v>27300000</v>
      </c>
      <c r="AG920">
        <v>27300000</v>
      </c>
      <c r="AH920">
        <v>27300000</v>
      </c>
      <c r="AI920">
        <v>27300000</v>
      </c>
      <c r="AJ920">
        <v>27300000</v>
      </c>
      <c r="AK920">
        <v>27300000</v>
      </c>
      <c r="AL920">
        <v>27300000</v>
      </c>
      <c r="AM920">
        <v>27300000</v>
      </c>
      <c r="AN920">
        <v>27300000</v>
      </c>
      <c r="AO920">
        <v>27300000</v>
      </c>
      <c r="AP920">
        <v>27300000</v>
      </c>
      <c r="AQ920">
        <v>27300000</v>
      </c>
      <c r="AR920">
        <v>27300000</v>
      </c>
      <c r="AS920">
        <v>27300000</v>
      </c>
      <c r="AT920">
        <v>27300000</v>
      </c>
      <c r="AU920">
        <v>27300000</v>
      </c>
      <c r="AV920">
        <v>27300000</v>
      </c>
      <c r="AW920">
        <v>27300000</v>
      </c>
      <c r="AX920">
        <v>27300000</v>
      </c>
      <c r="AY920">
        <v>26390000</v>
      </c>
      <c r="BU920">
        <f t="shared" ca="1" si="106"/>
        <v>27300000</v>
      </c>
      <c r="BV920">
        <f t="shared" ca="1" si="106"/>
        <v>27300000</v>
      </c>
      <c r="BW920">
        <f t="shared" ca="1" si="106"/>
        <v>27300000</v>
      </c>
      <c r="BX920">
        <f t="shared" ca="1" si="106"/>
        <v>6749166.666666667</v>
      </c>
      <c r="BY920">
        <f t="shared" ca="1" si="106"/>
        <v>0</v>
      </c>
      <c r="BZ920" t="str">
        <f>VLOOKUP($A920,[1]UNITES!$H$2:$I$20,2,FALSE) &amp; "__" &amp; $D920 &amp; "__" &amp;CB920</f>
        <v>-100 BP TC / -100 BP LT / -50 BP INF__Participations__EUR12M</v>
      </c>
      <c r="CA920" t="str">
        <f>VLOOKUP($A920,[1]UNITES!$H$2:$I$20,2,FALSE) &amp; "__" &amp; $E920 &amp; "__" &amp; $F920 &amp; "__" &amp; CB920</f>
        <v>-100 BP TC / -100 BP LT / -50 BP INF__Emploi subordonné_4__B Actif__EUR12M</v>
      </c>
      <c r="CB920" t="str">
        <f t="shared" si="104"/>
        <v>EUR12M</v>
      </c>
    </row>
    <row r="921" spans="1:80" x14ac:dyDescent="0.3">
      <c r="A921">
        <v>4</v>
      </c>
      <c r="B921" t="s">
        <v>17</v>
      </c>
      <c r="C921" t="s">
        <v>80</v>
      </c>
      <c r="D921" t="s">
        <v>91</v>
      </c>
      <c r="E921" t="s">
        <v>92</v>
      </c>
      <c r="F921" t="s">
        <v>21</v>
      </c>
      <c r="H921" t="s">
        <v>34</v>
      </c>
      <c r="I921" t="s">
        <v>37</v>
      </c>
      <c r="J921" t="s">
        <v>36</v>
      </c>
      <c r="M921">
        <v>8800000</v>
      </c>
      <c r="N921">
        <v>8800000</v>
      </c>
      <c r="O921">
        <v>8800000</v>
      </c>
      <c r="P921">
        <v>8800000</v>
      </c>
      <c r="Q921">
        <v>8800000</v>
      </c>
      <c r="R921">
        <v>8800000</v>
      </c>
      <c r="S921">
        <v>8800000</v>
      </c>
      <c r="T921">
        <v>8800000</v>
      </c>
      <c r="U921">
        <v>8800000</v>
      </c>
      <c r="V921">
        <v>8800000</v>
      </c>
      <c r="W921">
        <v>8800000</v>
      </c>
      <c r="X921">
        <v>8800000</v>
      </c>
      <c r="Y921">
        <v>8800000</v>
      </c>
      <c r="Z921">
        <v>8800000</v>
      </c>
      <c r="AA921">
        <v>8800000</v>
      </c>
      <c r="AB921">
        <v>8800000</v>
      </c>
      <c r="AC921">
        <v>8800000</v>
      </c>
      <c r="AD921">
        <v>8800000</v>
      </c>
      <c r="AE921">
        <v>8800000</v>
      </c>
      <c r="AF921">
        <v>8800000</v>
      </c>
      <c r="AG921">
        <v>8800000</v>
      </c>
      <c r="AH921">
        <v>8800000</v>
      </c>
      <c r="AI921">
        <v>8800000</v>
      </c>
      <c r="AJ921">
        <v>8800000</v>
      </c>
      <c r="AK921">
        <v>8800000</v>
      </c>
      <c r="AL921">
        <v>8800000</v>
      </c>
      <c r="AM921">
        <v>8800000</v>
      </c>
      <c r="AN921">
        <v>8800000</v>
      </c>
      <c r="AO921">
        <v>8800000</v>
      </c>
      <c r="AP921">
        <v>8800000</v>
      </c>
      <c r="AQ921">
        <v>8800000</v>
      </c>
      <c r="AR921">
        <v>8800000</v>
      </c>
      <c r="AS921">
        <v>8800000</v>
      </c>
      <c r="AT921">
        <v>8800000</v>
      </c>
      <c r="AU921">
        <v>8800000</v>
      </c>
      <c r="AV921">
        <v>8800000</v>
      </c>
      <c r="AW921">
        <v>8800000</v>
      </c>
      <c r="AX921">
        <v>8800000</v>
      </c>
      <c r="AY921">
        <v>8800000</v>
      </c>
      <c r="AZ921">
        <v>8800000</v>
      </c>
      <c r="BA921">
        <v>8800000</v>
      </c>
      <c r="BB921">
        <v>8800000</v>
      </c>
      <c r="BC921">
        <v>8800000</v>
      </c>
      <c r="BD921">
        <v>8800000</v>
      </c>
      <c r="BE921">
        <v>8800000</v>
      </c>
      <c r="BF921">
        <v>8800000</v>
      </c>
      <c r="BG921">
        <v>8800000</v>
      </c>
      <c r="BH921">
        <v>8800000</v>
      </c>
      <c r="BI921">
        <v>8800000</v>
      </c>
      <c r="BJ921">
        <v>8800000</v>
      </c>
      <c r="BK921">
        <v>8800000</v>
      </c>
      <c r="BL921">
        <v>8800000</v>
      </c>
      <c r="BM921">
        <v>8800000</v>
      </c>
      <c r="BN921">
        <v>8800000</v>
      </c>
      <c r="BO921">
        <v>8800000</v>
      </c>
      <c r="BP921">
        <v>8800000</v>
      </c>
      <c r="BQ921">
        <v>8800000</v>
      </c>
      <c r="BR921">
        <v>8800000</v>
      </c>
      <c r="BS921">
        <v>8800000</v>
      </c>
      <c r="BT921">
        <v>8800000</v>
      </c>
      <c r="BU921">
        <f t="shared" ca="1" si="106"/>
        <v>8800000</v>
      </c>
      <c r="BV921">
        <f t="shared" ca="1" si="106"/>
        <v>8800000</v>
      </c>
      <c r="BW921">
        <f t="shared" ca="1" si="106"/>
        <v>8800000</v>
      </c>
      <c r="BX921">
        <f t="shared" ca="1" si="106"/>
        <v>8800000</v>
      </c>
      <c r="BY921">
        <f t="shared" ca="1" si="106"/>
        <v>8800000</v>
      </c>
      <c r="BZ921" t="str">
        <f>VLOOKUP($A921,[1]UNITES!$H$2:$I$20,2,FALSE) &amp; "__" &amp; $D921 &amp; "__" &amp;CB921</f>
        <v>-100 BP TC / -100 BP LT / -50 BP INF__Participations__EUR3M</v>
      </c>
      <c r="CA921" t="str">
        <f>VLOOKUP($A921,[1]UNITES!$H$2:$I$20,2,FALSE) &amp; "__" &amp; $E921 &amp; "__" &amp; $F921 &amp; "__" &amp; CB921</f>
        <v>-100 BP TC / -100 BP LT / -50 BP INF__Emploi subordonné_4__B Actif__EUR3M</v>
      </c>
      <c r="CB921" t="str">
        <f t="shared" si="104"/>
        <v>EUR3M</v>
      </c>
    </row>
    <row r="922" spans="1:80" x14ac:dyDescent="0.3">
      <c r="A922">
        <v>4</v>
      </c>
      <c r="B922" t="s">
        <v>17</v>
      </c>
      <c r="C922" t="s">
        <v>80</v>
      </c>
      <c r="D922" t="s">
        <v>91</v>
      </c>
      <c r="E922" t="s">
        <v>92</v>
      </c>
      <c r="F922" t="s">
        <v>21</v>
      </c>
      <c r="H922" t="s">
        <v>30</v>
      </c>
      <c r="I922" t="s">
        <v>31</v>
      </c>
      <c r="J922" t="s">
        <v>31</v>
      </c>
      <c r="M922">
        <v>9500000</v>
      </c>
      <c r="N922">
        <v>9500000</v>
      </c>
      <c r="O922">
        <v>9500000</v>
      </c>
      <c r="P922">
        <v>9500000</v>
      </c>
      <c r="Q922">
        <v>9500000</v>
      </c>
      <c r="R922">
        <v>9500000</v>
      </c>
      <c r="S922">
        <v>9500000</v>
      </c>
      <c r="T922">
        <v>4433333.3333333302</v>
      </c>
      <c r="BU922">
        <f t="shared" ca="1" si="106"/>
        <v>5911111.111111111</v>
      </c>
      <c r="BV922">
        <f t="shared" ca="1" si="106"/>
        <v>0</v>
      </c>
      <c r="BW922">
        <f t="shared" ca="1" si="106"/>
        <v>0</v>
      </c>
      <c r="BX922">
        <f t="shared" ca="1" si="106"/>
        <v>0</v>
      </c>
      <c r="BY922">
        <f t="shared" ca="1" si="106"/>
        <v>0</v>
      </c>
      <c r="BZ922" t="str">
        <f>VLOOKUP($A922,[1]UNITES!$H$2:$I$20,2,FALSE) &amp; "__" &amp; $D922 &amp; "__" &amp;CB922</f>
        <v>-100 BP TC / -100 BP LT / -50 BP INF__Participations__FIXE &lt;&gt; 0%</v>
      </c>
      <c r="CA922" t="str">
        <f>VLOOKUP($A922,[1]UNITES!$H$2:$I$20,2,FALSE) &amp; "__" &amp; $E922 &amp; "__" &amp; $F922 &amp; "__" &amp; CB922</f>
        <v>-100 BP TC / -100 BP LT / -50 BP INF__Emploi subordonné_4__B Actif__FIXE &lt;&gt; 0%</v>
      </c>
      <c r="CB922" t="str">
        <f t="shared" si="104"/>
        <v>FIXE &lt;&gt; 0%</v>
      </c>
    </row>
    <row r="923" spans="1:80" x14ac:dyDescent="0.3">
      <c r="A923">
        <v>4</v>
      </c>
      <c r="B923" t="s">
        <v>17</v>
      </c>
      <c r="C923" t="s">
        <v>80</v>
      </c>
      <c r="D923" t="s">
        <v>91</v>
      </c>
      <c r="E923" t="s">
        <v>93</v>
      </c>
      <c r="F923" t="s">
        <v>21</v>
      </c>
      <c r="H923" t="s">
        <v>34</v>
      </c>
      <c r="I923" t="s">
        <v>37</v>
      </c>
      <c r="J923" t="s">
        <v>36</v>
      </c>
      <c r="M923">
        <v>4700000</v>
      </c>
      <c r="N923">
        <v>4700000</v>
      </c>
      <c r="O923">
        <v>4700000</v>
      </c>
      <c r="P923">
        <v>4700000</v>
      </c>
      <c r="Q923">
        <v>4700000</v>
      </c>
      <c r="R923">
        <v>4700000</v>
      </c>
      <c r="S923">
        <v>4700000</v>
      </c>
      <c r="T923">
        <v>4700000</v>
      </c>
      <c r="U923">
        <v>4700000</v>
      </c>
      <c r="V923">
        <v>4700000</v>
      </c>
      <c r="W923">
        <v>4700000</v>
      </c>
      <c r="X923">
        <v>4700000</v>
      </c>
      <c r="Y923">
        <v>4700000</v>
      </c>
      <c r="Z923">
        <v>4700000</v>
      </c>
      <c r="AA923">
        <v>4700000</v>
      </c>
      <c r="AB923">
        <v>4700000</v>
      </c>
      <c r="AC923">
        <v>4700000</v>
      </c>
      <c r="AD923">
        <v>4700000</v>
      </c>
      <c r="AE923">
        <v>4700000</v>
      </c>
      <c r="AF923">
        <v>4700000</v>
      </c>
      <c r="AG923">
        <v>4700000</v>
      </c>
      <c r="AH923">
        <v>4700000</v>
      </c>
      <c r="AI923">
        <v>4700000</v>
      </c>
      <c r="AJ923">
        <v>4700000</v>
      </c>
      <c r="AK923">
        <v>4700000</v>
      </c>
      <c r="AL923">
        <v>4700000</v>
      </c>
      <c r="AM923">
        <v>4700000</v>
      </c>
      <c r="AN923">
        <v>4700000</v>
      </c>
      <c r="AO923">
        <v>4700000</v>
      </c>
      <c r="AP923">
        <v>4700000</v>
      </c>
      <c r="AQ923">
        <v>4700000</v>
      </c>
      <c r="AR923">
        <v>4700000</v>
      </c>
      <c r="AS923">
        <v>4700000</v>
      </c>
      <c r="AT923">
        <v>4700000</v>
      </c>
      <c r="AU923">
        <v>4700000</v>
      </c>
      <c r="AV923">
        <v>4700000</v>
      </c>
      <c r="AW923">
        <v>4700000</v>
      </c>
      <c r="AX923">
        <v>4700000</v>
      </c>
      <c r="AY923">
        <v>4700000</v>
      </c>
      <c r="AZ923">
        <v>4700000</v>
      </c>
      <c r="BA923">
        <v>4700000</v>
      </c>
      <c r="BB923">
        <v>4700000</v>
      </c>
      <c r="BC923">
        <v>4700000</v>
      </c>
      <c r="BD923">
        <v>4700000</v>
      </c>
      <c r="BE923">
        <v>4700000</v>
      </c>
      <c r="BF923">
        <v>4700000</v>
      </c>
      <c r="BG923">
        <v>4700000</v>
      </c>
      <c r="BH923">
        <v>4700000</v>
      </c>
      <c r="BI923">
        <v>4700000</v>
      </c>
      <c r="BJ923">
        <v>4700000</v>
      </c>
      <c r="BK923">
        <v>4700000</v>
      </c>
      <c r="BL923">
        <v>4700000</v>
      </c>
      <c r="BM923">
        <v>4700000</v>
      </c>
      <c r="BN923">
        <v>4700000</v>
      </c>
      <c r="BO923">
        <v>4700000</v>
      </c>
      <c r="BP923">
        <v>4700000</v>
      </c>
      <c r="BQ923">
        <v>4700000</v>
      </c>
      <c r="BR923">
        <v>4700000</v>
      </c>
      <c r="BS923">
        <v>4700000</v>
      </c>
      <c r="BT923">
        <v>4700000</v>
      </c>
      <c r="BU923">
        <f t="shared" ca="1" si="106"/>
        <v>4700000</v>
      </c>
      <c r="BV923">
        <f t="shared" ca="1" si="106"/>
        <v>4700000</v>
      </c>
      <c r="BW923">
        <f t="shared" ca="1" si="106"/>
        <v>4700000</v>
      </c>
      <c r="BX923">
        <f t="shared" ca="1" si="106"/>
        <v>4700000</v>
      </c>
      <c r="BY923">
        <f t="shared" ca="1" si="106"/>
        <v>4700000</v>
      </c>
      <c r="BZ923" t="str">
        <f>VLOOKUP($A923,[1]UNITES!$H$2:$I$20,2,FALSE) &amp; "__" &amp; $D923 &amp; "__" &amp;CB923</f>
        <v>-100 BP TC / -100 BP LT / -50 BP INF__Participations__EUR3M</v>
      </c>
      <c r="CA923" t="str">
        <f>VLOOKUP($A923,[1]UNITES!$H$2:$I$20,2,FALSE) &amp; "__" &amp; $E923 &amp; "__" &amp; $F923 &amp; "__" &amp; CB923</f>
        <v>-100 BP TC / -100 BP LT / -50 BP INF__Titre subordonné__B Actif__EUR3M</v>
      </c>
      <c r="CB923" t="str">
        <f t="shared" si="104"/>
        <v>EUR3M</v>
      </c>
    </row>
    <row r="924" spans="1:80" x14ac:dyDescent="0.3">
      <c r="A924">
        <v>4</v>
      </c>
      <c r="B924" t="s">
        <v>17</v>
      </c>
      <c r="C924" t="s">
        <v>80</v>
      </c>
      <c r="D924" t="s">
        <v>91</v>
      </c>
      <c r="E924" t="s">
        <v>93</v>
      </c>
      <c r="F924" t="s">
        <v>21</v>
      </c>
      <c r="H924" t="s">
        <v>30</v>
      </c>
      <c r="I924" t="s">
        <v>31</v>
      </c>
      <c r="J924" t="s">
        <v>31</v>
      </c>
      <c r="M924">
        <v>4847788</v>
      </c>
      <c r="N924">
        <v>4847569.0402597897</v>
      </c>
      <c r="O924">
        <v>4847310.7827810897</v>
      </c>
      <c r="P924">
        <v>4847025.5356280999</v>
      </c>
      <c r="Q924">
        <v>4846689.0904897302</v>
      </c>
      <c r="R924">
        <v>4846304.2420659298</v>
      </c>
      <c r="S924">
        <v>4845879.1680096705</v>
      </c>
      <c r="T924">
        <v>4845377.7914552996</v>
      </c>
      <c r="U924">
        <v>3509702.16080384</v>
      </c>
      <c r="V924">
        <v>2085264.1760130499</v>
      </c>
      <c r="W924">
        <v>1265839.83972787</v>
      </c>
      <c r="BU924">
        <f t="shared" ca="1" si="106"/>
        <v>3802895.8189361976</v>
      </c>
      <c r="BV924">
        <f t="shared" ca="1" si="106"/>
        <v>0</v>
      </c>
      <c r="BW924">
        <f t="shared" ca="1" si="106"/>
        <v>0</v>
      </c>
      <c r="BX924">
        <f t="shared" ca="1" si="106"/>
        <v>0</v>
      </c>
      <c r="BY924">
        <f t="shared" ca="1" si="106"/>
        <v>0</v>
      </c>
      <c r="BZ924" t="str">
        <f>VLOOKUP($A924,[1]UNITES!$H$2:$I$20,2,FALSE) &amp; "__" &amp; $D924 &amp; "__" &amp;CB924</f>
        <v>-100 BP TC / -100 BP LT / -50 BP INF__Participations__FIXE &lt;&gt; 0%</v>
      </c>
      <c r="CA924" t="str">
        <f>VLOOKUP($A924,[1]UNITES!$H$2:$I$20,2,FALSE) &amp; "__" &amp; $E924 &amp; "__" &amp; $F924 &amp; "__" &amp; CB924</f>
        <v>-100 BP TC / -100 BP LT / -50 BP INF__Titre subordonné__B Actif__FIXE &lt;&gt; 0%</v>
      </c>
      <c r="CB924" t="str">
        <f t="shared" si="104"/>
        <v>FIXE &lt;&gt; 0%</v>
      </c>
    </row>
    <row r="925" spans="1:80" x14ac:dyDescent="0.3">
      <c r="A925">
        <v>4</v>
      </c>
      <c r="B925" t="s">
        <v>17</v>
      </c>
      <c r="C925" t="s">
        <v>80</v>
      </c>
      <c r="D925" t="s">
        <v>91</v>
      </c>
      <c r="E925" t="s">
        <v>94</v>
      </c>
      <c r="F925" t="s">
        <v>21</v>
      </c>
      <c r="H925" t="s">
        <v>30</v>
      </c>
      <c r="I925" t="s">
        <v>31</v>
      </c>
      <c r="J925" t="s">
        <v>31</v>
      </c>
      <c r="L925" t="s">
        <v>84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f t="shared" ref="BU925:BY934" ca="1" si="107">IFERROR(SUM(OFFSET($A925,0,12*BU$4,1,12))/12,0)</f>
        <v>0</v>
      </c>
      <c r="BV925">
        <f t="shared" ca="1" si="107"/>
        <v>0</v>
      </c>
      <c r="BW925">
        <f t="shared" ca="1" si="107"/>
        <v>0</v>
      </c>
      <c r="BX925">
        <f t="shared" ca="1" si="107"/>
        <v>0</v>
      </c>
      <c r="BY925">
        <f t="shared" ca="1" si="107"/>
        <v>0</v>
      </c>
      <c r="BZ925" t="str">
        <f>VLOOKUP($A925,[1]UNITES!$H$2:$I$20,2,FALSE) &amp; "__" &amp; $D925 &amp; "__" &amp;CB925</f>
        <v>-100 BP TC / -100 BP LT / -50 BP INF__Participations__FIXE = 0%</v>
      </c>
      <c r="CA925" t="str">
        <f>VLOOKUP($A925,[1]UNITES!$H$2:$I$20,2,FALSE) &amp; "__" &amp; $E925 &amp; "__" &amp; $F925 &amp; "__" &amp; CB925</f>
        <v>-100 BP TC / -100 BP LT / -50 BP INF__Titres de participation_4__B Actif__FIXE = 0%</v>
      </c>
      <c r="CB925" t="str">
        <f t="shared" si="104"/>
        <v>FIXE = 0%</v>
      </c>
    </row>
    <row r="926" spans="1:80" x14ac:dyDescent="0.3">
      <c r="A926">
        <v>4</v>
      </c>
      <c r="B926" t="s">
        <v>17</v>
      </c>
      <c r="C926" t="s">
        <v>80</v>
      </c>
      <c r="D926" t="s">
        <v>91</v>
      </c>
      <c r="E926" t="s">
        <v>94</v>
      </c>
      <c r="F926" t="s">
        <v>21</v>
      </c>
      <c r="G926" t="s">
        <v>26</v>
      </c>
      <c r="H926" t="s">
        <v>30</v>
      </c>
      <c r="I926" t="s">
        <v>31</v>
      </c>
      <c r="J926" t="s">
        <v>31</v>
      </c>
      <c r="L926" t="s">
        <v>84</v>
      </c>
      <c r="M926">
        <v>443110578.54000002</v>
      </c>
      <c r="N926">
        <v>443110578.54000002</v>
      </c>
      <c r="O926">
        <v>443110578.54000002</v>
      </c>
      <c r="P926">
        <v>443110578.54000002</v>
      </c>
      <c r="Q926">
        <v>443110578.54000002</v>
      </c>
      <c r="R926">
        <v>443110578.54000002</v>
      </c>
      <c r="S926">
        <v>443110578.54000002</v>
      </c>
      <c r="T926">
        <v>443110578.54000002</v>
      </c>
      <c r="U926">
        <v>443110578.54000002</v>
      </c>
      <c r="V926">
        <v>443110578.54000002</v>
      </c>
      <c r="W926">
        <v>443110578.54000002</v>
      </c>
      <c r="X926">
        <v>443110578.54000002</v>
      </c>
      <c r="Y926">
        <v>443110578.54000002</v>
      </c>
      <c r="Z926">
        <v>443110578.54000002</v>
      </c>
      <c r="AA926">
        <v>443110578.54000002</v>
      </c>
      <c r="AB926">
        <v>443110578.54000002</v>
      </c>
      <c r="AC926">
        <v>443110578.54000002</v>
      </c>
      <c r="AD926">
        <v>443110578.54000002</v>
      </c>
      <c r="AE926">
        <v>443110578.54000002</v>
      </c>
      <c r="AF926">
        <v>443110578.54000002</v>
      </c>
      <c r="AG926">
        <v>443110578.54000002</v>
      </c>
      <c r="AH926">
        <v>443110578.54000002</v>
      </c>
      <c r="AI926">
        <v>443110578.54000002</v>
      </c>
      <c r="AJ926">
        <v>443110578.54000002</v>
      </c>
      <c r="AK926">
        <v>443110578.54000002</v>
      </c>
      <c r="AL926">
        <v>443110578.54000002</v>
      </c>
      <c r="AM926">
        <v>443110578.54000002</v>
      </c>
      <c r="AN926">
        <v>443110578.54000002</v>
      </c>
      <c r="AO926">
        <v>443110578.54000002</v>
      </c>
      <c r="AP926">
        <v>443110578.54000002</v>
      </c>
      <c r="AQ926">
        <v>443110578.54000002</v>
      </c>
      <c r="AR926">
        <v>443110578.54000002</v>
      </c>
      <c r="AS926">
        <v>443110578.54000002</v>
      </c>
      <c r="AT926">
        <v>443110578.54000002</v>
      </c>
      <c r="AU926">
        <v>443110578.54000002</v>
      </c>
      <c r="AV926">
        <v>443110578.54000002</v>
      </c>
      <c r="AW926">
        <v>443110578.54000002</v>
      </c>
      <c r="AX926">
        <v>443110578.54000002</v>
      </c>
      <c r="AY926">
        <v>443110578.54000002</v>
      </c>
      <c r="AZ926">
        <v>443110578.54000002</v>
      </c>
      <c r="BA926">
        <v>443110578.54000002</v>
      </c>
      <c r="BB926">
        <v>443110578.54000002</v>
      </c>
      <c r="BC926">
        <v>443110578.54000002</v>
      </c>
      <c r="BD926">
        <v>443110578.54000002</v>
      </c>
      <c r="BE926">
        <v>443110578.54000002</v>
      </c>
      <c r="BF926">
        <v>443110578.54000002</v>
      </c>
      <c r="BG926">
        <v>443110578.54000002</v>
      </c>
      <c r="BH926">
        <v>443110578.54000002</v>
      </c>
      <c r="BI926">
        <v>443110578.54000002</v>
      </c>
      <c r="BJ926">
        <v>443110578.54000002</v>
      </c>
      <c r="BK926">
        <v>443110578.54000002</v>
      </c>
      <c r="BL926">
        <v>443110578.54000002</v>
      </c>
      <c r="BM926">
        <v>443110578.54000002</v>
      </c>
      <c r="BN926">
        <v>443110578.54000002</v>
      </c>
      <c r="BO926">
        <v>443110578.54000002</v>
      </c>
      <c r="BP926">
        <v>443110578.54000002</v>
      </c>
      <c r="BQ926">
        <v>443110578.54000002</v>
      </c>
      <c r="BR926">
        <v>443110578.54000002</v>
      </c>
      <c r="BS926">
        <v>443110578.54000002</v>
      </c>
      <c r="BT926">
        <v>443110578.54000002</v>
      </c>
      <c r="BU926">
        <f t="shared" ca="1" si="107"/>
        <v>443110578.54000002</v>
      </c>
      <c r="BV926">
        <f t="shared" ca="1" si="107"/>
        <v>443110578.54000002</v>
      </c>
      <c r="BW926">
        <f t="shared" ca="1" si="107"/>
        <v>443110578.54000002</v>
      </c>
      <c r="BX926">
        <f t="shared" ca="1" si="107"/>
        <v>443110578.54000002</v>
      </c>
      <c r="BY926">
        <f t="shared" ca="1" si="107"/>
        <v>443110578.54000002</v>
      </c>
      <c r="BZ926" t="str">
        <f>VLOOKUP($A926,[1]UNITES!$H$2:$I$20,2,FALSE) &amp; "__" &amp; $D926 &amp; "__" &amp;CB926</f>
        <v>-100 BP TC / -100 BP LT / -50 BP INF__Participations__FIXE = 0%</v>
      </c>
      <c r="CA926" t="str">
        <f>VLOOKUP($A926,[1]UNITES!$H$2:$I$20,2,FALSE) &amp; "__" &amp; $E926 &amp; "__" &amp; $F926 &amp; "__" &amp; CB926</f>
        <v>-100 BP TC / -100 BP LT / -50 BP INF__Titres de participation_4__B Actif__FIXE = 0%</v>
      </c>
      <c r="CB926" t="str">
        <f t="shared" si="104"/>
        <v>FIXE = 0%</v>
      </c>
    </row>
    <row r="927" spans="1:80" x14ac:dyDescent="0.3">
      <c r="A927">
        <v>4</v>
      </c>
      <c r="B927" t="s">
        <v>17</v>
      </c>
      <c r="C927" t="s">
        <v>95</v>
      </c>
      <c r="D927" t="s">
        <v>96</v>
      </c>
      <c r="E927" t="s">
        <v>97</v>
      </c>
      <c r="F927" t="s">
        <v>21</v>
      </c>
      <c r="G927" t="s">
        <v>22</v>
      </c>
      <c r="H927" t="s">
        <v>30</v>
      </c>
      <c r="I927" t="s">
        <v>31</v>
      </c>
      <c r="J927" t="s">
        <v>31</v>
      </c>
      <c r="L927" t="s">
        <v>84</v>
      </c>
      <c r="M927">
        <v>420172.16</v>
      </c>
      <c r="N927">
        <v>1219854.6635483899</v>
      </c>
      <c r="O927">
        <v>1995817.77</v>
      </c>
      <c r="P927">
        <v>2795500.2680645199</v>
      </c>
      <c r="Q927">
        <v>3583323.0680645201</v>
      </c>
      <c r="R927">
        <v>4359286.1753333304</v>
      </c>
      <c r="S927">
        <v>5158968.6780645195</v>
      </c>
      <c r="T927">
        <v>5934931.7800000003</v>
      </c>
      <c r="U927">
        <v>6734614.2780645201</v>
      </c>
      <c r="V927">
        <v>7522437.0835483903</v>
      </c>
      <c r="W927">
        <v>8272139.4299999997</v>
      </c>
      <c r="X927">
        <v>9098082.6880645193</v>
      </c>
      <c r="Y927">
        <v>9874045.7899999991</v>
      </c>
      <c r="Z927">
        <v>10673728.2935484</v>
      </c>
      <c r="AA927">
        <v>11449691.4</v>
      </c>
      <c r="AB927">
        <v>12249373.8980645</v>
      </c>
      <c r="AC927">
        <v>13037196.7035484</v>
      </c>
      <c r="AD927">
        <v>13813159.810000001</v>
      </c>
      <c r="AE927">
        <v>14612842.3080645</v>
      </c>
      <c r="AF927">
        <v>15388805.41</v>
      </c>
      <c r="AG927">
        <v>16188487.913548401</v>
      </c>
      <c r="AH927">
        <v>16976310.718064498</v>
      </c>
      <c r="AI927">
        <v>17726013.059999999</v>
      </c>
      <c r="AJ927">
        <v>18551956.3180645</v>
      </c>
      <c r="AK927">
        <v>19327919.425333299</v>
      </c>
      <c r="AL927">
        <v>20127601.928064499</v>
      </c>
      <c r="AM927">
        <v>20903565.030000001</v>
      </c>
      <c r="AN927">
        <v>21703247.528064501</v>
      </c>
      <c r="AO927">
        <v>22491070.333548401</v>
      </c>
      <c r="AP927">
        <v>23267033.440000001</v>
      </c>
      <c r="AQ927">
        <v>24066715.938064501</v>
      </c>
      <c r="AR927">
        <v>24842679.0453333</v>
      </c>
      <c r="AS927">
        <v>25642361.5480645</v>
      </c>
      <c r="AT927">
        <v>26430184.348064501</v>
      </c>
      <c r="AU927">
        <v>27179886.690000001</v>
      </c>
      <c r="AV927">
        <v>28005829.953548402</v>
      </c>
      <c r="AW927">
        <v>28781793.059999999</v>
      </c>
      <c r="AX927">
        <v>29581475.558064502</v>
      </c>
      <c r="AY927">
        <v>30357438.66</v>
      </c>
      <c r="AZ927">
        <v>31157121.163548399</v>
      </c>
      <c r="BA927">
        <v>31944943.968064498</v>
      </c>
      <c r="BB927">
        <v>32720907.07</v>
      </c>
      <c r="BC927">
        <v>33520589.5680645</v>
      </c>
      <c r="BD927">
        <v>34296552.675333299</v>
      </c>
      <c r="BE927">
        <v>35096235.178064503</v>
      </c>
      <c r="BF927">
        <v>35884057.9780645</v>
      </c>
      <c r="BG927">
        <v>36647343.476896599</v>
      </c>
      <c r="BH927">
        <v>37459703.588064499</v>
      </c>
      <c r="BI927">
        <v>38235666.689999998</v>
      </c>
      <c r="BJ927">
        <v>39035349.188064501</v>
      </c>
      <c r="BK927">
        <v>39811312.295333304</v>
      </c>
      <c r="BL927">
        <v>40610994.7980645</v>
      </c>
      <c r="BM927">
        <v>41398817.598064497</v>
      </c>
      <c r="BN927">
        <v>42174780.700000003</v>
      </c>
      <c r="BO927">
        <v>42974463.203548402</v>
      </c>
      <c r="BP927">
        <v>43750426.310000002</v>
      </c>
      <c r="BQ927">
        <v>44550108.808064498</v>
      </c>
      <c r="BR927">
        <v>45337931.608064502</v>
      </c>
      <c r="BS927">
        <v>46087633.954999998</v>
      </c>
      <c r="BT927">
        <v>46913577.218064502</v>
      </c>
      <c r="BU927">
        <f t="shared" ca="1" si="107"/>
        <v>4757927.3368960591</v>
      </c>
      <c r="BV927">
        <f t="shared" ca="1" si="107"/>
        <v>14211800.968575267</v>
      </c>
      <c r="BW927">
        <f t="shared" ca="1" si="107"/>
        <v>23665674.600673825</v>
      </c>
      <c r="BX927">
        <f t="shared" ca="1" si="107"/>
        <v>33120680.162013769</v>
      </c>
      <c r="BY927">
        <f t="shared" ca="1" si="107"/>
        <v>42573421.864355721</v>
      </c>
      <c r="BZ927" t="str">
        <f>VLOOKUP($A927,[1]UNITES!$H$2:$I$20,2,FALSE) &amp; "__" &amp; $D927 &amp; "__" &amp;CB927</f>
        <v>-100 BP TC / -100 BP LT / -50 BP INF__Comptes trésorerie Actif__FIXE = 0%</v>
      </c>
      <c r="CA927" t="str">
        <f>VLOOKUP($A927,[1]UNITES!$H$2:$I$20,2,FALSE) &amp; "__" &amp; $E927 &amp; "__" &amp; $F927 &amp; "__" &amp; CB927</f>
        <v>-100 BP TC / -100 BP LT / -50 BP INF__Caisse_4__B Actif__FIXE = 0%</v>
      </c>
      <c r="CB927" t="str">
        <f t="shared" si="104"/>
        <v>FIXE = 0%</v>
      </c>
    </row>
    <row r="928" spans="1:80" x14ac:dyDescent="0.3">
      <c r="A928">
        <v>4</v>
      </c>
      <c r="B928" t="s">
        <v>17</v>
      </c>
      <c r="C928" t="s">
        <v>95</v>
      </c>
      <c r="D928" t="s">
        <v>96</v>
      </c>
      <c r="E928" t="s">
        <v>97</v>
      </c>
      <c r="F928" t="s">
        <v>21</v>
      </c>
      <c r="G928" t="s">
        <v>26</v>
      </c>
      <c r="H928" t="s">
        <v>30</v>
      </c>
      <c r="I928" t="s">
        <v>31</v>
      </c>
      <c r="J928" t="s">
        <v>31</v>
      </c>
      <c r="L928" t="s">
        <v>84</v>
      </c>
      <c r="M928">
        <v>46849196</v>
      </c>
      <c r="N928">
        <v>46049513.496451601</v>
      </c>
      <c r="O928">
        <v>45273550.390000001</v>
      </c>
      <c r="P928">
        <v>44473867.891935498</v>
      </c>
      <c r="Q928">
        <v>43686045.091935501</v>
      </c>
      <c r="R928">
        <v>42910081.984666698</v>
      </c>
      <c r="S928">
        <v>42110399.481935501</v>
      </c>
      <c r="T928">
        <v>41334436.380000003</v>
      </c>
      <c r="U928">
        <v>40534753.8819355</v>
      </c>
      <c r="V928">
        <v>39746931.0764516</v>
      </c>
      <c r="W928">
        <v>38997228.729999997</v>
      </c>
      <c r="X928">
        <v>38171285.471935503</v>
      </c>
      <c r="Y928">
        <v>37395322.369999997</v>
      </c>
      <c r="Z928">
        <v>36595639.866451599</v>
      </c>
      <c r="AA928">
        <v>35819676.759999998</v>
      </c>
      <c r="AB928">
        <v>35019994.261935502</v>
      </c>
      <c r="AC928">
        <v>34232171.456451602</v>
      </c>
      <c r="AD928">
        <v>33456208.350000001</v>
      </c>
      <c r="AE928">
        <v>32656525.851935498</v>
      </c>
      <c r="AF928">
        <v>31880562.75</v>
      </c>
      <c r="AG928">
        <v>31080880.246451601</v>
      </c>
      <c r="AH928">
        <v>30293057.441935498</v>
      </c>
      <c r="AI928">
        <v>29543355.100000001</v>
      </c>
      <c r="AJ928">
        <v>28717411.841935501</v>
      </c>
      <c r="AK928">
        <v>27941448.734666701</v>
      </c>
      <c r="AL928">
        <v>27141766.231935501</v>
      </c>
      <c r="AM928">
        <v>26365803.129999999</v>
      </c>
      <c r="AN928">
        <v>25566120.6319355</v>
      </c>
      <c r="AO928">
        <v>24778297.8264516</v>
      </c>
      <c r="AP928">
        <v>24002334.719999999</v>
      </c>
      <c r="AQ928">
        <v>23202652.221935499</v>
      </c>
      <c r="AR928">
        <v>22426689.1146667</v>
      </c>
      <c r="AS928">
        <v>21627006.6119355</v>
      </c>
      <c r="AT928">
        <v>20839183.811935499</v>
      </c>
      <c r="AU928">
        <v>20089481.469999999</v>
      </c>
      <c r="AV928">
        <v>19263538.206451599</v>
      </c>
      <c r="AW928">
        <v>18487575.100000001</v>
      </c>
      <c r="AX928">
        <v>17687892.601935498</v>
      </c>
      <c r="AY928">
        <v>16911929.5</v>
      </c>
      <c r="AZ928">
        <v>16112246.9964516</v>
      </c>
      <c r="BA928">
        <v>15324424.1919355</v>
      </c>
      <c r="BB928">
        <v>14548461.09</v>
      </c>
      <c r="BC928">
        <v>13748778.591935501</v>
      </c>
      <c r="BD928">
        <v>12972815.4846667</v>
      </c>
      <c r="BE928">
        <v>12173132.981935499</v>
      </c>
      <c r="BF928">
        <v>11385310.1819355</v>
      </c>
      <c r="BG928">
        <v>10622024.683103399</v>
      </c>
      <c r="BH928">
        <v>9809664.5719354805</v>
      </c>
      <c r="BI928">
        <v>9033701.4700000007</v>
      </c>
      <c r="BJ928">
        <v>8234018.9719354799</v>
      </c>
      <c r="BK928">
        <v>7458055.8646666696</v>
      </c>
      <c r="BL928">
        <v>6658373.3619354796</v>
      </c>
      <c r="BM928">
        <v>5870550.5619354798</v>
      </c>
      <c r="BN928">
        <v>5094587.46</v>
      </c>
      <c r="BO928">
        <v>4294904.9564516097</v>
      </c>
      <c r="BP928">
        <v>3518941.85</v>
      </c>
      <c r="BQ928">
        <v>2719259.3519354798</v>
      </c>
      <c r="BR928">
        <v>1931436.55193548</v>
      </c>
      <c r="BS928">
        <v>1181734.2050000001</v>
      </c>
      <c r="BT928">
        <v>355790.94193548401</v>
      </c>
      <c r="BU928">
        <f t="shared" ca="1" si="107"/>
        <v>42511440.823103949</v>
      </c>
      <c r="BV928">
        <f t="shared" ca="1" si="107"/>
        <v>33057567.191424731</v>
      </c>
      <c r="BW928">
        <f t="shared" ca="1" si="107"/>
        <v>23603693.559326176</v>
      </c>
      <c r="BX928">
        <f t="shared" ca="1" si="107"/>
        <v>14148687.997986222</v>
      </c>
      <c r="BY928">
        <f t="shared" ca="1" si="107"/>
        <v>4695946.2956442637</v>
      </c>
      <c r="BZ928" t="str">
        <f>VLOOKUP($A928,[1]UNITES!$H$2:$I$20,2,FALSE) &amp; "__" &amp; $D928 &amp; "__" &amp;CB928</f>
        <v>-100 BP TC / -100 BP LT / -50 BP INF__Comptes trésorerie Actif__FIXE = 0%</v>
      </c>
      <c r="CA928" t="str">
        <f>VLOOKUP($A928,[1]UNITES!$H$2:$I$20,2,FALSE) &amp; "__" &amp; $E928 &amp; "__" &amp; $F928 &amp; "__" &amp; CB928</f>
        <v>-100 BP TC / -100 BP LT / -50 BP INF__Caisse_4__B Actif__FIXE = 0%</v>
      </c>
      <c r="CB928" t="str">
        <f t="shared" si="104"/>
        <v>FIXE = 0%</v>
      </c>
    </row>
    <row r="929" spans="1:80" x14ac:dyDescent="0.3">
      <c r="A929">
        <v>4</v>
      </c>
      <c r="B929" t="s">
        <v>17</v>
      </c>
      <c r="C929" t="s">
        <v>95</v>
      </c>
      <c r="D929" t="s">
        <v>96</v>
      </c>
      <c r="E929" t="s">
        <v>98</v>
      </c>
      <c r="F929" t="s">
        <v>21</v>
      </c>
      <c r="G929" t="s">
        <v>22</v>
      </c>
      <c r="H929" t="s">
        <v>34</v>
      </c>
      <c r="I929" t="s">
        <v>83</v>
      </c>
      <c r="J929" t="s">
        <v>59</v>
      </c>
      <c r="M929">
        <v>35841857.909333304</v>
      </c>
      <c r="N929">
        <v>67203483.579999998</v>
      </c>
      <c r="O929">
        <v>67203483.579999998</v>
      </c>
      <c r="P929">
        <v>67203483.579999998</v>
      </c>
      <c r="Q929">
        <v>67203483.579999998</v>
      </c>
      <c r="R929">
        <v>67203483.579999998</v>
      </c>
      <c r="S929">
        <v>67203483.579999998</v>
      </c>
      <c r="T929">
        <v>67203483.579999998</v>
      </c>
      <c r="U929">
        <v>67203483.579999998</v>
      </c>
      <c r="V929">
        <v>67203483.579999998</v>
      </c>
      <c r="W929">
        <v>67203483.579999998</v>
      </c>
      <c r="X929">
        <v>67203483.579999998</v>
      </c>
      <c r="Y929">
        <v>67203483.579999998</v>
      </c>
      <c r="Z929">
        <v>67203483.579999998</v>
      </c>
      <c r="AA929">
        <v>67203483.579999998</v>
      </c>
      <c r="AB929">
        <v>67203483.579999998</v>
      </c>
      <c r="AC929">
        <v>67203483.579999998</v>
      </c>
      <c r="AD929">
        <v>67203483.579999998</v>
      </c>
      <c r="AE929">
        <v>67203483.579999998</v>
      </c>
      <c r="AF929">
        <v>67203483.579999998</v>
      </c>
      <c r="AG929">
        <v>67203483.579999998</v>
      </c>
      <c r="AH929">
        <v>67203483.579999998</v>
      </c>
      <c r="AI929">
        <v>67203483.579999998</v>
      </c>
      <c r="AJ929">
        <v>67203483.579999998</v>
      </c>
      <c r="AK929">
        <v>67203483.579999998</v>
      </c>
      <c r="AL929">
        <v>67203483.579999998</v>
      </c>
      <c r="AM929">
        <v>67203483.579999998</v>
      </c>
      <c r="AN929">
        <v>67203483.579999998</v>
      </c>
      <c r="AO929">
        <v>67203483.579999998</v>
      </c>
      <c r="AP929">
        <v>67203483.579999998</v>
      </c>
      <c r="AQ929">
        <v>67203483.579999998</v>
      </c>
      <c r="AR929">
        <v>67203483.579999998</v>
      </c>
      <c r="AS929">
        <v>67203483.579999998</v>
      </c>
      <c r="AT929">
        <v>67203483.579999998</v>
      </c>
      <c r="AU929">
        <v>67203483.579999998</v>
      </c>
      <c r="AV929">
        <v>67203483.579999998</v>
      </c>
      <c r="AW929">
        <v>67203483.579999998</v>
      </c>
      <c r="AX929">
        <v>67203483.579999998</v>
      </c>
      <c r="AY929">
        <v>67203483.579999998</v>
      </c>
      <c r="AZ929">
        <v>67203483.579999998</v>
      </c>
      <c r="BA929">
        <v>67203483.579999998</v>
      </c>
      <c r="BB929">
        <v>67203483.579999998</v>
      </c>
      <c r="BC929">
        <v>67203483.579999998</v>
      </c>
      <c r="BD929">
        <v>67203483.579999998</v>
      </c>
      <c r="BE929">
        <v>67203483.579999998</v>
      </c>
      <c r="BF929">
        <v>67203483.579999998</v>
      </c>
      <c r="BG929">
        <v>67203483.579999998</v>
      </c>
      <c r="BH929">
        <v>67203483.579999998</v>
      </c>
      <c r="BI929">
        <v>67203483.579999998</v>
      </c>
      <c r="BJ929">
        <v>67203483.579999998</v>
      </c>
      <c r="BK929">
        <v>67203483.579999998</v>
      </c>
      <c r="BL929">
        <v>67203483.579999998</v>
      </c>
      <c r="BM929">
        <v>67203483.579999998</v>
      </c>
      <c r="BN929">
        <v>67203483.579999998</v>
      </c>
      <c r="BO929">
        <v>67203483.579999998</v>
      </c>
      <c r="BP929">
        <v>67203483.579999998</v>
      </c>
      <c r="BQ929">
        <v>67203483.579999998</v>
      </c>
      <c r="BR929">
        <v>67203483.579999998</v>
      </c>
      <c r="BS929">
        <v>67203483.579999998</v>
      </c>
      <c r="BT929">
        <v>67203483.579999998</v>
      </c>
      <c r="BU929">
        <f t="shared" ca="1" si="107"/>
        <v>64590014.774111114</v>
      </c>
      <c r="BV929">
        <f t="shared" ca="1" si="107"/>
        <v>67203483.580000013</v>
      </c>
      <c r="BW929">
        <f t="shared" ca="1" si="107"/>
        <v>67203483.580000013</v>
      </c>
      <c r="BX929">
        <f t="shared" ca="1" si="107"/>
        <v>67203483.580000013</v>
      </c>
      <c r="BY929">
        <f t="shared" ca="1" si="107"/>
        <v>67203483.580000013</v>
      </c>
      <c r="BZ929" t="str">
        <f>VLOOKUP($A929,[1]UNITES!$H$2:$I$20,2,FALSE) &amp; "__" &amp; $D929 &amp; "__" &amp;CB929</f>
        <v>-100 BP TC / -100 BP LT / -50 BP INF__Comptes trésorerie Actif__EONIA</v>
      </c>
      <c r="CA929" t="str">
        <f>VLOOKUP($A929,[1]UNITES!$H$2:$I$20,2,FALSE) &amp; "__" &amp; $E929 &amp; "__" &amp; $F929 &amp; "__" &amp; CB929</f>
        <v>-100 BP TC / -100 BP LT / -50 BP INF__Compte entité créditeur_4__B Actif__EONIA</v>
      </c>
      <c r="CB929" t="str">
        <f t="shared" si="104"/>
        <v>EONIA</v>
      </c>
    </row>
    <row r="930" spans="1:80" x14ac:dyDescent="0.3">
      <c r="A930">
        <v>4</v>
      </c>
      <c r="B930" t="s">
        <v>17</v>
      </c>
      <c r="C930" t="s">
        <v>95</v>
      </c>
      <c r="D930" t="s">
        <v>96</v>
      </c>
      <c r="E930" t="s">
        <v>98</v>
      </c>
      <c r="F930" t="s">
        <v>21</v>
      </c>
      <c r="G930" t="s">
        <v>26</v>
      </c>
      <c r="H930" t="s">
        <v>34</v>
      </c>
      <c r="I930" t="s">
        <v>83</v>
      </c>
      <c r="J930" t="s">
        <v>59</v>
      </c>
      <c r="M930">
        <v>31361625.670666698</v>
      </c>
      <c r="BU930">
        <f t="shared" ca="1" si="107"/>
        <v>2613468.8058888917</v>
      </c>
      <c r="BV930">
        <f t="shared" ca="1" si="107"/>
        <v>0</v>
      </c>
      <c r="BW930">
        <f t="shared" ca="1" si="107"/>
        <v>0</v>
      </c>
      <c r="BX930">
        <f t="shared" ca="1" si="107"/>
        <v>0</v>
      </c>
      <c r="BY930">
        <f t="shared" ca="1" si="107"/>
        <v>0</v>
      </c>
      <c r="BZ930" t="str">
        <f>VLOOKUP($A930,[1]UNITES!$H$2:$I$20,2,FALSE) &amp; "__" &amp; $D930 &amp; "__" &amp;CB930</f>
        <v>-100 BP TC / -100 BP LT / -50 BP INF__Comptes trésorerie Actif__EONIA</v>
      </c>
      <c r="CA930" t="str">
        <f>VLOOKUP($A930,[1]UNITES!$H$2:$I$20,2,FALSE) &amp; "__" &amp; $E930 &amp; "__" &amp; $F930 &amp; "__" &amp; CB930</f>
        <v>-100 BP TC / -100 BP LT / -50 BP INF__Compte entité créditeur_4__B Actif__EONIA</v>
      </c>
      <c r="CB930" t="str">
        <f t="shared" si="104"/>
        <v>EONIA</v>
      </c>
    </row>
    <row r="931" spans="1:80" x14ac:dyDescent="0.3">
      <c r="A931">
        <v>4</v>
      </c>
      <c r="B931" t="s">
        <v>17</v>
      </c>
      <c r="C931" t="s">
        <v>95</v>
      </c>
      <c r="D931" t="s">
        <v>96</v>
      </c>
      <c r="E931" t="s">
        <v>99</v>
      </c>
      <c r="F931" t="s">
        <v>21</v>
      </c>
      <c r="G931" t="s">
        <v>22</v>
      </c>
      <c r="H931" t="s">
        <v>34</v>
      </c>
      <c r="I931" t="s">
        <v>100</v>
      </c>
      <c r="J931" t="s">
        <v>59</v>
      </c>
      <c r="M931">
        <v>267544.44266666699</v>
      </c>
      <c r="N931">
        <v>776741.93580645195</v>
      </c>
      <c r="O931">
        <v>1270836.11266667</v>
      </c>
      <c r="P931">
        <v>1780033.60032258</v>
      </c>
      <c r="Q931">
        <v>2281679.43580645</v>
      </c>
      <c r="R931">
        <v>2775773.6126666698</v>
      </c>
      <c r="S931">
        <v>3284971.10032258</v>
      </c>
      <c r="T931">
        <v>3779065.2779999999</v>
      </c>
      <c r="U931">
        <v>4288262.7703225799</v>
      </c>
      <c r="V931">
        <v>4789908.60032258</v>
      </c>
      <c r="W931">
        <v>5267281.25</v>
      </c>
      <c r="X931">
        <v>5793200.2703225799</v>
      </c>
      <c r="Y931">
        <v>6287294.4426666703</v>
      </c>
      <c r="Z931">
        <v>6796491.9358064504</v>
      </c>
      <c r="AA931">
        <v>7290586.1126666702</v>
      </c>
      <c r="AB931">
        <v>7799783.60032258</v>
      </c>
      <c r="AC931">
        <v>8301429.4358064504</v>
      </c>
      <c r="AD931">
        <v>8795523.6126666702</v>
      </c>
      <c r="AE931">
        <v>9304721.10032258</v>
      </c>
      <c r="AF931">
        <v>9798815.2780000009</v>
      </c>
      <c r="AG931">
        <v>10308012.7703226</v>
      </c>
      <c r="AH931">
        <v>10809658.6003226</v>
      </c>
      <c r="AI931">
        <v>11287031.25</v>
      </c>
      <c r="AJ931">
        <v>11812950.2703226</v>
      </c>
      <c r="AK931">
        <v>12307044.4426667</v>
      </c>
      <c r="AL931">
        <v>12816241.9358065</v>
      </c>
      <c r="AM931">
        <v>13310336.1126667</v>
      </c>
      <c r="AN931">
        <v>13819533.6003226</v>
      </c>
      <c r="AO931">
        <v>14321179.4358065</v>
      </c>
      <c r="AP931">
        <v>14815273.6126667</v>
      </c>
      <c r="AQ931">
        <v>15324471.1003226</v>
      </c>
      <c r="AR931">
        <v>15818565.278000001</v>
      </c>
      <c r="AS931">
        <v>16327762.7703226</v>
      </c>
      <c r="AT931">
        <v>16829408.6003226</v>
      </c>
      <c r="AU931">
        <v>17306781.25</v>
      </c>
      <c r="AV931">
        <v>17832700.270322599</v>
      </c>
      <c r="AW931">
        <v>18326794.442666698</v>
      </c>
      <c r="AX931">
        <v>18835991.935806502</v>
      </c>
      <c r="AY931">
        <v>19330086.1126667</v>
      </c>
      <c r="AZ931">
        <v>19839283.6003226</v>
      </c>
      <c r="BA931">
        <v>20340929.435806502</v>
      </c>
      <c r="BB931">
        <v>20835023.6126667</v>
      </c>
      <c r="BC931">
        <v>21344221.1003226</v>
      </c>
      <c r="BD931">
        <v>21838315.278000001</v>
      </c>
      <c r="BE931">
        <v>22347512.770322599</v>
      </c>
      <c r="BF931">
        <v>22849158.6003226</v>
      </c>
      <c r="BG931">
        <v>23335180.316206899</v>
      </c>
      <c r="BH931">
        <v>23852450.270322599</v>
      </c>
      <c r="BI931">
        <v>24346544.442666698</v>
      </c>
      <c r="BJ931">
        <v>24855741.935806502</v>
      </c>
      <c r="BK931">
        <v>25349836.1126667</v>
      </c>
      <c r="BL931">
        <v>25859033.6003226</v>
      </c>
      <c r="BM931">
        <v>26360679.435806502</v>
      </c>
      <c r="BN931">
        <v>26854773.6126667</v>
      </c>
      <c r="BO931">
        <v>27363971.1003226</v>
      </c>
      <c r="BP931">
        <v>27858065.278000001</v>
      </c>
      <c r="BQ931">
        <v>28367262.770322599</v>
      </c>
      <c r="BR931">
        <v>28868908.6003226</v>
      </c>
      <c r="BS931">
        <v>29346281.25</v>
      </c>
      <c r="BT931">
        <v>29872200.270322599</v>
      </c>
      <c r="BU931">
        <f t="shared" ca="1" si="107"/>
        <v>3029608.2007688172</v>
      </c>
      <c r="BV931">
        <f t="shared" ca="1" si="107"/>
        <v>9049358.2007688247</v>
      </c>
      <c r="BW931">
        <f t="shared" ca="1" si="107"/>
        <v>15069108.200768841</v>
      </c>
      <c r="BX931">
        <f t="shared" ca="1" si="107"/>
        <v>21089578.956286084</v>
      </c>
      <c r="BY931">
        <f t="shared" ca="1" si="107"/>
        <v>27108608.200768843</v>
      </c>
      <c r="BZ931" t="str">
        <f>VLOOKUP($A931,[1]UNITES!$H$2:$I$20,2,FALSE) &amp; "__" &amp; $D931 &amp; "__" &amp;CB931</f>
        <v>-100 BP TC / -100 BP LT / -50 BP INF__Comptes trésorerie Actif__EONIA</v>
      </c>
      <c r="CA931" t="str">
        <f>VLOOKUP($A931,[1]UNITES!$H$2:$I$20,2,FALSE) &amp; "__" &amp; $E931 &amp; "__" &amp; $F931 &amp; "__" &amp; CB931</f>
        <v>-100 BP TC / -100 BP LT / -50 BP INF__Réserves obligatoires_4__B Actif__EONIA</v>
      </c>
      <c r="CB931" t="str">
        <f t="shared" si="104"/>
        <v>EONIA</v>
      </c>
    </row>
    <row r="932" spans="1:80" x14ac:dyDescent="0.3">
      <c r="A932">
        <v>4</v>
      </c>
      <c r="B932" t="s">
        <v>17</v>
      </c>
      <c r="C932" t="s">
        <v>95</v>
      </c>
      <c r="D932" t="s">
        <v>96</v>
      </c>
      <c r="E932" t="s">
        <v>99</v>
      </c>
      <c r="F932" t="s">
        <v>21</v>
      </c>
      <c r="G932" t="s">
        <v>26</v>
      </c>
      <c r="H932" t="s">
        <v>34</v>
      </c>
      <c r="I932" t="s">
        <v>100</v>
      </c>
      <c r="J932" t="s">
        <v>59</v>
      </c>
      <c r="M932">
        <v>71969455.557333305</v>
      </c>
      <c r="N932">
        <v>71460258.064193606</v>
      </c>
      <c r="O932">
        <v>70966163.887333304</v>
      </c>
      <c r="P932">
        <v>70456966.399677396</v>
      </c>
      <c r="Q932">
        <v>69955320.564193606</v>
      </c>
      <c r="R932">
        <v>69461226.387333393</v>
      </c>
      <c r="S932">
        <v>68952028.899677396</v>
      </c>
      <c r="T932">
        <v>68457934.722000003</v>
      </c>
      <c r="U932">
        <v>67948737.229677394</v>
      </c>
      <c r="V932">
        <v>67447091.399677396</v>
      </c>
      <c r="W932">
        <v>66969718.75</v>
      </c>
      <c r="X932">
        <v>66443799.729677401</v>
      </c>
      <c r="Y932">
        <v>65949705.557333298</v>
      </c>
      <c r="Z932">
        <v>65440508.064193599</v>
      </c>
      <c r="AA932">
        <v>64946413.887333304</v>
      </c>
      <c r="AB932">
        <v>64437216.399677403</v>
      </c>
      <c r="AC932">
        <v>63935570.564193502</v>
      </c>
      <c r="AD932">
        <v>63441476.387333304</v>
      </c>
      <c r="AE932">
        <v>62932278.899677403</v>
      </c>
      <c r="AF932">
        <v>62438184.722000003</v>
      </c>
      <c r="AG932">
        <v>61928987.229677401</v>
      </c>
      <c r="AH932">
        <v>61427341.399677403</v>
      </c>
      <c r="AI932">
        <v>60949968.75</v>
      </c>
      <c r="AJ932">
        <v>60424049.729677401</v>
      </c>
      <c r="AK932">
        <v>59929955.557333298</v>
      </c>
      <c r="AL932">
        <v>59420758.064193502</v>
      </c>
      <c r="AM932">
        <v>58926663.887333304</v>
      </c>
      <c r="AN932">
        <v>58417466.399677403</v>
      </c>
      <c r="AO932">
        <v>57915820.564193502</v>
      </c>
      <c r="AP932">
        <v>57421726.387333304</v>
      </c>
      <c r="AQ932">
        <v>56912528.899677403</v>
      </c>
      <c r="AR932">
        <v>56418434.722000003</v>
      </c>
      <c r="AS932">
        <v>55909237.229677401</v>
      </c>
      <c r="AT932">
        <v>55407591.399677403</v>
      </c>
      <c r="AU932">
        <v>54930218.75</v>
      </c>
      <c r="AV932">
        <v>54404299.729677401</v>
      </c>
      <c r="AW932">
        <v>53910205.557333298</v>
      </c>
      <c r="AX932">
        <v>53401008.064193502</v>
      </c>
      <c r="AY932">
        <v>52906913.887333304</v>
      </c>
      <c r="AZ932">
        <v>52397716.399677403</v>
      </c>
      <c r="BA932">
        <v>51896070.564193599</v>
      </c>
      <c r="BB932">
        <v>51401976.387333304</v>
      </c>
      <c r="BC932">
        <v>50892778.899677403</v>
      </c>
      <c r="BD932">
        <v>50398684.722000003</v>
      </c>
      <c r="BE932">
        <v>49889487.229677401</v>
      </c>
      <c r="BF932">
        <v>49387841.399677403</v>
      </c>
      <c r="BG932">
        <v>48901819.683793098</v>
      </c>
      <c r="BH932">
        <v>48384549.729677401</v>
      </c>
      <c r="BI932">
        <v>47890455.557333298</v>
      </c>
      <c r="BJ932">
        <v>47381258.064193599</v>
      </c>
      <c r="BK932">
        <v>46887163.887333304</v>
      </c>
      <c r="BL932">
        <v>46377966.399677403</v>
      </c>
      <c r="BM932">
        <v>45876320.564193502</v>
      </c>
      <c r="BN932">
        <v>45382226.387333304</v>
      </c>
      <c r="BO932">
        <v>44873028.899677403</v>
      </c>
      <c r="BP932">
        <v>44378934.722000003</v>
      </c>
      <c r="BQ932">
        <v>43869737.229677401</v>
      </c>
      <c r="BR932">
        <v>43368091.399677403</v>
      </c>
      <c r="BS932">
        <v>42890718.75</v>
      </c>
      <c r="BT932">
        <v>42364799.729677401</v>
      </c>
      <c r="BU932">
        <f t="shared" ca="1" si="107"/>
        <v>69207391.799231187</v>
      </c>
      <c r="BV932">
        <f t="shared" ca="1" si="107"/>
        <v>63187641.799231172</v>
      </c>
      <c r="BW932">
        <f t="shared" ca="1" si="107"/>
        <v>57167891.799231164</v>
      </c>
      <c r="BX932">
        <f t="shared" ca="1" si="107"/>
        <v>51147421.043713927</v>
      </c>
      <c r="BY932">
        <f t="shared" ca="1" si="107"/>
        <v>45128391.799231164</v>
      </c>
      <c r="BZ932" t="str">
        <f>VLOOKUP($A932,[1]UNITES!$H$2:$I$20,2,FALSE) &amp; "__" &amp; $D932 &amp; "__" &amp;CB932</f>
        <v>-100 BP TC / -100 BP LT / -50 BP INF__Comptes trésorerie Actif__EONIA</v>
      </c>
      <c r="CA932" t="str">
        <f>VLOOKUP($A932,[1]UNITES!$H$2:$I$20,2,FALSE) &amp; "__" &amp; $E932 &amp; "__" &amp; $F932 &amp; "__" &amp; CB932</f>
        <v>-100 BP TC / -100 BP LT / -50 BP INF__Réserves obligatoires_4__B Actif__EONIA</v>
      </c>
      <c r="CB932" t="str">
        <f t="shared" si="104"/>
        <v>EONIA</v>
      </c>
    </row>
    <row r="933" spans="1:80" x14ac:dyDescent="0.3">
      <c r="A933">
        <v>4</v>
      </c>
      <c r="B933" t="s">
        <v>17</v>
      </c>
      <c r="C933" t="s">
        <v>95</v>
      </c>
      <c r="D933" t="s">
        <v>101</v>
      </c>
      <c r="E933" t="s">
        <v>102</v>
      </c>
      <c r="F933" t="s">
        <v>21</v>
      </c>
      <c r="H933" t="s">
        <v>34</v>
      </c>
      <c r="I933" t="s">
        <v>83</v>
      </c>
      <c r="J933" t="s">
        <v>59</v>
      </c>
      <c r="M933">
        <v>26911568.02</v>
      </c>
      <c r="N933">
        <v>26911568.02</v>
      </c>
      <c r="O933">
        <v>26911568.02</v>
      </c>
      <c r="P933">
        <v>26911568.02</v>
      </c>
      <c r="Q933">
        <v>26911568.02</v>
      </c>
      <c r="R933">
        <v>26911568.02</v>
      </c>
      <c r="S933">
        <v>26911568.02</v>
      </c>
      <c r="T933">
        <v>26911568.02</v>
      </c>
      <c r="U933">
        <v>26911568.02</v>
      </c>
      <c r="V933">
        <v>26911568.02</v>
      </c>
      <c r="W933">
        <v>26911568.02</v>
      </c>
      <c r="X933">
        <v>26911568.02</v>
      </c>
      <c r="Y933">
        <v>26911568.02</v>
      </c>
      <c r="Z933">
        <v>26911568.02</v>
      </c>
      <c r="AA933">
        <v>26911568.02</v>
      </c>
      <c r="AB933">
        <v>26911568.02</v>
      </c>
      <c r="AC933">
        <v>26911568.02</v>
      </c>
      <c r="AD933">
        <v>26911568.02</v>
      </c>
      <c r="AE933">
        <v>26911568.02</v>
      </c>
      <c r="AF933">
        <v>26911568.02</v>
      </c>
      <c r="AG933">
        <v>26911568.02</v>
      </c>
      <c r="AH933">
        <v>26911568.02</v>
      </c>
      <c r="AI933">
        <v>26911568.02</v>
      </c>
      <c r="AJ933">
        <v>26911568.02</v>
      </c>
      <c r="AK933">
        <v>26911568.02</v>
      </c>
      <c r="AL933">
        <v>26911568.02</v>
      </c>
      <c r="AM933">
        <v>26911568.02</v>
      </c>
      <c r="AN933">
        <v>26911568.02</v>
      </c>
      <c r="AO933">
        <v>26911568.02</v>
      </c>
      <c r="AP933">
        <v>26911568.02</v>
      </c>
      <c r="AQ933">
        <v>26911568.02</v>
      </c>
      <c r="AR933">
        <v>26911568.02</v>
      </c>
      <c r="AS933">
        <v>26911568.02</v>
      </c>
      <c r="AT933">
        <v>26911568.02</v>
      </c>
      <c r="AU933">
        <v>26911568.02</v>
      </c>
      <c r="AV933">
        <v>26911568.02</v>
      </c>
      <c r="AW933">
        <v>26911568.02</v>
      </c>
      <c r="AX933">
        <v>26911568.02</v>
      </c>
      <c r="AY933">
        <v>26911568.02</v>
      </c>
      <c r="AZ933">
        <v>26911568.02</v>
      </c>
      <c r="BA933">
        <v>26911568.02</v>
      </c>
      <c r="BB933">
        <v>26911568.02</v>
      </c>
      <c r="BC933">
        <v>26911568.02</v>
      </c>
      <c r="BD933">
        <v>26911568.02</v>
      </c>
      <c r="BE933">
        <v>13021726.4612903</v>
      </c>
      <c r="BU933">
        <f t="shared" ca="1" si="107"/>
        <v>26911568.02</v>
      </c>
      <c r="BV933">
        <f t="shared" ca="1" si="107"/>
        <v>26911568.02</v>
      </c>
      <c r="BW933">
        <f t="shared" ca="1" si="107"/>
        <v>26911568.02</v>
      </c>
      <c r="BX933">
        <f t="shared" ca="1" si="107"/>
        <v>19026189.218440861</v>
      </c>
      <c r="BY933">
        <f t="shared" ca="1" si="107"/>
        <v>0</v>
      </c>
      <c r="BZ933" t="str">
        <f>VLOOKUP($A933,[1]UNITES!$H$2:$I$20,2,FALSE) &amp; "__" &amp; $D933 &amp; "__" &amp;CB933</f>
        <v>-100 BP TC / -100 BP LT / -50 BP INF__Interbancaire actif_3__EONIA</v>
      </c>
      <c r="CA933" t="str">
        <f>VLOOKUP($A933,[1]UNITES!$H$2:$I$20,2,FALSE) &amp; "__" &amp; $E933 &amp; "__" &amp; $F933 &amp; "__" &amp; CB933</f>
        <v>-100 BP TC / -100 BP LT / -50 BP INF__Interbancaire actif_4__B Actif__EONIA</v>
      </c>
      <c r="CB933" t="str">
        <f t="shared" si="104"/>
        <v>EONIA</v>
      </c>
    </row>
    <row r="934" spans="1:80" x14ac:dyDescent="0.3">
      <c r="A934">
        <v>4</v>
      </c>
      <c r="B934" t="s">
        <v>17</v>
      </c>
      <c r="C934" t="s">
        <v>95</v>
      </c>
      <c r="D934" t="s">
        <v>101</v>
      </c>
      <c r="E934" t="s">
        <v>102</v>
      </c>
      <c r="F934" t="s">
        <v>21</v>
      </c>
      <c r="H934" t="s">
        <v>34</v>
      </c>
      <c r="I934" t="s">
        <v>37</v>
      </c>
      <c r="J934" t="s">
        <v>36</v>
      </c>
      <c r="M934">
        <v>185854600</v>
      </c>
      <c r="N934">
        <v>184080406.45161301</v>
      </c>
      <c r="O934">
        <v>174854600</v>
      </c>
      <c r="P934">
        <v>174854600</v>
      </c>
      <c r="Q934">
        <v>174854600</v>
      </c>
      <c r="R934">
        <v>174854600</v>
      </c>
      <c r="S934">
        <v>174854600</v>
      </c>
      <c r="T934">
        <v>174854600</v>
      </c>
      <c r="U934">
        <v>174854600</v>
      </c>
      <c r="V934">
        <v>174854600</v>
      </c>
      <c r="W934">
        <v>174854600</v>
      </c>
      <c r="X934">
        <v>174854600</v>
      </c>
      <c r="Y934">
        <v>174854600</v>
      </c>
      <c r="Z934">
        <v>174854600</v>
      </c>
      <c r="AA934">
        <v>174854600</v>
      </c>
      <c r="AB934">
        <v>174854600</v>
      </c>
      <c r="AC934">
        <v>174854600</v>
      </c>
      <c r="AD934">
        <v>174854600</v>
      </c>
      <c r="AE934">
        <v>174854600</v>
      </c>
      <c r="AF934">
        <v>174854600</v>
      </c>
      <c r="AG934">
        <v>174854600</v>
      </c>
      <c r="AH934">
        <v>174854600</v>
      </c>
      <c r="AI934">
        <v>174854600</v>
      </c>
      <c r="AJ934">
        <v>174854600</v>
      </c>
      <c r="AK934">
        <v>106221266.666667</v>
      </c>
      <c r="AL934">
        <v>98833412.903225794</v>
      </c>
      <c r="AM934">
        <v>95207000</v>
      </c>
      <c r="AN934">
        <v>95207000</v>
      </c>
      <c r="AO934">
        <v>71819903.2258064</v>
      </c>
      <c r="AP934">
        <v>70207000</v>
      </c>
      <c r="AQ934">
        <v>70207000</v>
      </c>
      <c r="AR934">
        <v>70207000</v>
      </c>
      <c r="AS934">
        <v>70207000</v>
      </c>
      <c r="AT934">
        <v>70207000</v>
      </c>
      <c r="AU934">
        <v>70207000</v>
      </c>
      <c r="AV934">
        <v>70207000</v>
      </c>
      <c r="AW934">
        <v>70207000</v>
      </c>
      <c r="AX934">
        <v>67217483.870967701</v>
      </c>
      <c r="AY934">
        <v>66500000</v>
      </c>
      <c r="AZ934">
        <v>66500000</v>
      </c>
      <c r="BA934">
        <v>66500000</v>
      </c>
      <c r="BB934">
        <v>66500000</v>
      </c>
      <c r="BC934">
        <v>66500000</v>
      </c>
      <c r="BD934">
        <v>66500000</v>
      </c>
      <c r="BE934">
        <v>66500000</v>
      </c>
      <c r="BF934">
        <v>66500000</v>
      </c>
      <c r="BG934">
        <v>66500000</v>
      </c>
      <c r="BH934">
        <v>66500000</v>
      </c>
      <c r="BI934">
        <v>66500000</v>
      </c>
      <c r="BJ934">
        <v>66500000</v>
      </c>
      <c r="BK934">
        <v>66500000</v>
      </c>
      <c r="BL934">
        <v>62629032.258064501</v>
      </c>
      <c r="BM934">
        <v>62500000</v>
      </c>
      <c r="BN934">
        <v>62500000</v>
      </c>
      <c r="BO934">
        <v>60951612.903225802</v>
      </c>
      <c r="BP934">
        <v>60500000</v>
      </c>
      <c r="BQ934">
        <v>60500000</v>
      </c>
      <c r="BR934">
        <v>60500000</v>
      </c>
      <c r="BS934">
        <v>60500000</v>
      </c>
      <c r="BT934">
        <v>60500000</v>
      </c>
      <c r="BU934">
        <f t="shared" ca="1" si="107"/>
        <v>176540083.87096775</v>
      </c>
      <c r="BV934">
        <f t="shared" ca="1" si="107"/>
        <v>174854600</v>
      </c>
      <c r="BW934">
        <f t="shared" ca="1" si="107"/>
        <v>79894798.56630826</v>
      </c>
      <c r="BX934">
        <f t="shared" ca="1" si="107"/>
        <v>66868706.9892473</v>
      </c>
      <c r="BY934">
        <f t="shared" ca="1" si="107"/>
        <v>62548387.096774191</v>
      </c>
      <c r="BZ934" t="str">
        <f>VLOOKUP($A934,[1]UNITES!$H$2:$I$20,2,FALSE) &amp; "__" &amp; $D934 &amp; "__" &amp;CB934</f>
        <v>-100 BP TC / -100 BP LT / -50 BP INF__Interbancaire actif_3__EUR3M</v>
      </c>
      <c r="CA934" t="str">
        <f>VLOOKUP($A934,[1]UNITES!$H$2:$I$20,2,FALSE) &amp; "__" &amp; $E934 &amp; "__" &amp; $F934 &amp; "__" &amp; CB934</f>
        <v>-100 BP TC / -100 BP LT / -50 BP INF__Interbancaire actif_4__B Actif__EUR3M</v>
      </c>
      <c r="CB934" t="str">
        <f t="shared" si="104"/>
        <v>EUR3M</v>
      </c>
    </row>
    <row r="935" spans="1:80" x14ac:dyDescent="0.3">
      <c r="A935">
        <v>4</v>
      </c>
      <c r="B935" t="s">
        <v>17</v>
      </c>
      <c r="C935" t="s">
        <v>95</v>
      </c>
      <c r="D935" t="s">
        <v>101</v>
      </c>
      <c r="E935" t="s">
        <v>102</v>
      </c>
      <c r="F935" t="s">
        <v>21</v>
      </c>
      <c r="H935" t="s">
        <v>23</v>
      </c>
      <c r="I935" t="s">
        <v>63</v>
      </c>
      <c r="J935" t="s">
        <v>25</v>
      </c>
      <c r="M935">
        <v>21874999.920000002</v>
      </c>
      <c r="N935">
        <v>20866935.4006452</v>
      </c>
      <c r="O935">
        <v>20833333.25</v>
      </c>
      <c r="P935">
        <v>20833333.25</v>
      </c>
      <c r="Q935">
        <v>19791666.600000001</v>
      </c>
      <c r="R935">
        <v>19791666.600000001</v>
      </c>
      <c r="S935">
        <v>19791666.600000001</v>
      </c>
      <c r="T935">
        <v>18749999.920000002</v>
      </c>
      <c r="U935">
        <v>18749999.920000002</v>
      </c>
      <c r="V935">
        <v>18749999.920000002</v>
      </c>
      <c r="W935">
        <v>17708333.27</v>
      </c>
      <c r="X935">
        <v>17708333.27</v>
      </c>
      <c r="Y935">
        <v>17708333.27</v>
      </c>
      <c r="Z935">
        <v>16666666.6</v>
      </c>
      <c r="AA935">
        <v>16666666.6</v>
      </c>
      <c r="AB935">
        <v>16666666.6</v>
      </c>
      <c r="AC935">
        <v>15624999.949999999</v>
      </c>
      <c r="AD935">
        <v>15624999.949999999</v>
      </c>
      <c r="AE935">
        <v>15624999.949999999</v>
      </c>
      <c r="AF935">
        <v>14583333.279999999</v>
      </c>
      <c r="AG935">
        <v>14583333.279999999</v>
      </c>
      <c r="AH935">
        <v>14583333.279999999</v>
      </c>
      <c r="AI935">
        <v>13541666.609999999</v>
      </c>
      <c r="AJ935">
        <v>13541666.609999999</v>
      </c>
      <c r="AK935">
        <v>13541666.609999999</v>
      </c>
      <c r="AL935">
        <v>12499999.960000001</v>
      </c>
      <c r="AM935">
        <v>12499999.960000001</v>
      </c>
      <c r="AN935">
        <v>12499999.960000001</v>
      </c>
      <c r="AO935">
        <v>11458333.289999999</v>
      </c>
      <c r="AP935">
        <v>11458333.289999999</v>
      </c>
      <c r="AQ935">
        <v>11458333.289999999</v>
      </c>
      <c r="AR935">
        <v>10416666.609999999</v>
      </c>
      <c r="AS935">
        <v>10416666.609999999</v>
      </c>
      <c r="AT935">
        <v>10416666.609999999</v>
      </c>
      <c r="AU935">
        <v>9374999.9600000009</v>
      </c>
      <c r="AV935">
        <v>9374999.9600000009</v>
      </c>
      <c r="AW935">
        <v>9374999.9600000009</v>
      </c>
      <c r="AX935">
        <v>8333333.3099999996</v>
      </c>
      <c r="AY935">
        <v>8333333.3099999996</v>
      </c>
      <c r="AZ935">
        <v>8333333.3099999996</v>
      </c>
      <c r="BA935">
        <v>7291666.6399999997</v>
      </c>
      <c r="BB935">
        <v>7291666.6399999997</v>
      </c>
      <c r="BC935">
        <v>7291666.6399999997</v>
      </c>
      <c r="BD935">
        <v>6249999.9699999997</v>
      </c>
      <c r="BE935">
        <v>6249999.9699999997</v>
      </c>
      <c r="BF935">
        <v>6249999.9699999997</v>
      </c>
      <c r="BG935">
        <v>5280172.3899999997</v>
      </c>
      <c r="BH935">
        <v>5208333.3099999996</v>
      </c>
      <c r="BI935">
        <v>5208333.3099999996</v>
      </c>
      <c r="BJ935">
        <v>4166666.65</v>
      </c>
      <c r="BK935">
        <v>4166666.65</v>
      </c>
      <c r="BL935">
        <v>4166666.65</v>
      </c>
      <c r="BM935">
        <v>3192204.3</v>
      </c>
      <c r="BN935">
        <v>3125000</v>
      </c>
      <c r="BO935">
        <v>3125000</v>
      </c>
      <c r="BP935">
        <v>2118055.5426666602</v>
      </c>
      <c r="BQ935">
        <v>2083333.32</v>
      </c>
      <c r="BR935">
        <v>2083333.32</v>
      </c>
      <c r="BS935">
        <v>1041666.67</v>
      </c>
      <c r="BT935">
        <v>1041666.67</v>
      </c>
      <c r="BU935">
        <f t="shared" ref="BU935:BY944" ca="1" si="108">IFERROR(SUM(OFFSET($A935,0,12*BU$4,1,12))/12,0)</f>
        <v>19620855.660053771</v>
      </c>
      <c r="BV935">
        <f t="shared" ca="1" si="108"/>
        <v>15451388.831666669</v>
      </c>
      <c r="BW935">
        <f t="shared" ca="1" si="108"/>
        <v>11284722.175833331</v>
      </c>
      <c r="BX935">
        <f t="shared" ca="1" si="108"/>
        <v>7124042.1183333332</v>
      </c>
      <c r="BY935">
        <f t="shared" ca="1" si="108"/>
        <v>2959882.7568888883</v>
      </c>
      <c r="BZ935" t="str">
        <f>VLOOKUP($A935,[1]UNITES!$H$2:$I$20,2,FALSE) &amp; "__" &amp; $D935 &amp; "__" &amp;CB935</f>
        <v>-100 BP TC / -100 BP LT / -50 BP INF__Interbancaire actif_3__TLA</v>
      </c>
      <c r="CA935" t="str">
        <f>VLOOKUP($A935,[1]UNITES!$H$2:$I$20,2,FALSE) &amp; "__" &amp; $E935 &amp; "__" &amp; $F935 &amp; "__" &amp; CB935</f>
        <v>-100 BP TC / -100 BP LT / -50 BP INF__Interbancaire actif_4__B Actif__TLA</v>
      </c>
      <c r="CB935" t="str">
        <f t="shared" si="104"/>
        <v>TLA</v>
      </c>
    </row>
    <row r="936" spans="1:80" x14ac:dyDescent="0.3">
      <c r="A936">
        <v>4</v>
      </c>
      <c r="B936" t="s">
        <v>17</v>
      </c>
      <c r="C936" t="s">
        <v>95</v>
      </c>
      <c r="D936" t="s">
        <v>101</v>
      </c>
      <c r="E936" t="s">
        <v>102</v>
      </c>
      <c r="F936" t="s">
        <v>21</v>
      </c>
      <c r="H936" t="s">
        <v>23</v>
      </c>
      <c r="I936" t="s">
        <v>24</v>
      </c>
      <c r="J936" t="s">
        <v>25</v>
      </c>
      <c r="M936">
        <v>23341666.609999999</v>
      </c>
      <c r="N936">
        <v>23341666.609999999</v>
      </c>
      <c r="O936">
        <v>23341666.609999999</v>
      </c>
      <c r="P936">
        <v>23341666.609999999</v>
      </c>
      <c r="Q936">
        <v>11724999.960000001</v>
      </c>
      <c r="R936">
        <v>11724999.960000001</v>
      </c>
      <c r="S936">
        <v>11724999.960000001</v>
      </c>
      <c r="T936">
        <v>11724999.960000001</v>
      </c>
      <c r="U936">
        <v>11724999.960000001</v>
      </c>
      <c r="V936">
        <v>11724999.960000001</v>
      </c>
      <c r="W936">
        <v>2208333.29</v>
      </c>
      <c r="X936">
        <v>2208333.29</v>
      </c>
      <c r="Y936">
        <v>2208333.29</v>
      </c>
      <c r="Z936">
        <v>2208333.29</v>
      </c>
      <c r="AA936">
        <v>2208333.29</v>
      </c>
      <c r="AB936">
        <v>2208333.29</v>
      </c>
      <c r="AC936">
        <v>1791666.64</v>
      </c>
      <c r="AD936">
        <v>1791666.64</v>
      </c>
      <c r="AE936">
        <v>1791666.64</v>
      </c>
      <c r="AF936">
        <v>1791666.64</v>
      </c>
      <c r="AG936">
        <v>1791666.64</v>
      </c>
      <c r="AH936">
        <v>1791666.64</v>
      </c>
      <c r="AI936">
        <v>1374999.99</v>
      </c>
      <c r="AJ936">
        <v>1374999.99</v>
      </c>
      <c r="AK936">
        <v>1374999.99</v>
      </c>
      <c r="AL936">
        <v>1374999.99</v>
      </c>
      <c r="AM936">
        <v>1374999.99</v>
      </c>
      <c r="AN936">
        <v>1374999.99</v>
      </c>
      <c r="AO936">
        <v>958333.32</v>
      </c>
      <c r="AP936">
        <v>958333.32</v>
      </c>
      <c r="AQ936">
        <v>958333.32</v>
      </c>
      <c r="AR936">
        <v>958333.32</v>
      </c>
      <c r="AS936">
        <v>958333.32</v>
      </c>
      <c r="AT936">
        <v>958333.32</v>
      </c>
      <c r="AU936">
        <v>541666.67000000004</v>
      </c>
      <c r="AV936">
        <v>541666.67000000004</v>
      </c>
      <c r="AW936">
        <v>541666.67000000004</v>
      </c>
      <c r="AX936">
        <v>541666.67000000004</v>
      </c>
      <c r="AY936">
        <v>541666.67000000004</v>
      </c>
      <c r="AZ936">
        <v>541666.67000000004</v>
      </c>
      <c r="BA936">
        <v>125000</v>
      </c>
      <c r="BB936">
        <v>125000</v>
      </c>
      <c r="BC936">
        <v>125000</v>
      </c>
      <c r="BD936">
        <v>125000</v>
      </c>
      <c r="BE936">
        <v>125000</v>
      </c>
      <c r="BF936">
        <v>125000</v>
      </c>
      <c r="BU936">
        <f t="shared" ca="1" si="108"/>
        <v>14011111.065000003</v>
      </c>
      <c r="BV936">
        <f t="shared" ca="1" si="108"/>
        <v>1861111.0816666668</v>
      </c>
      <c r="BW936">
        <f t="shared" ca="1" si="108"/>
        <v>1027777.7683333334</v>
      </c>
      <c r="BX936">
        <f t="shared" ca="1" si="108"/>
        <v>243055.55666666667</v>
      </c>
      <c r="BY936">
        <f t="shared" ca="1" si="108"/>
        <v>0</v>
      </c>
      <c r="BZ936" t="str">
        <f>VLOOKUP($A936,[1]UNITES!$H$2:$I$20,2,FALSE) &amp; "__" &amp; $D936 &amp; "__" &amp;CB936</f>
        <v>-100 BP TC / -100 BP LT / -50 BP INF__Interbancaire actif_3__TLA</v>
      </c>
      <c r="CA936" t="str">
        <f>VLOOKUP($A936,[1]UNITES!$H$2:$I$20,2,FALSE) &amp; "__" &amp; $E936 &amp; "__" &amp; $F936 &amp; "__" &amp; CB936</f>
        <v>-100 BP TC / -100 BP LT / -50 BP INF__Interbancaire actif_4__B Actif__TLA</v>
      </c>
      <c r="CB936" t="str">
        <f t="shared" si="104"/>
        <v>TLA</v>
      </c>
    </row>
    <row r="937" spans="1:80" x14ac:dyDescent="0.3">
      <c r="A937">
        <v>4</v>
      </c>
      <c r="B937" t="s">
        <v>17</v>
      </c>
      <c r="C937" t="s">
        <v>95</v>
      </c>
      <c r="D937" t="s">
        <v>101</v>
      </c>
      <c r="E937" t="s">
        <v>102</v>
      </c>
      <c r="F937" t="s">
        <v>21</v>
      </c>
      <c r="H937" t="s">
        <v>30</v>
      </c>
      <c r="I937" t="s">
        <v>31</v>
      </c>
      <c r="J937" t="s">
        <v>31</v>
      </c>
      <c r="M937">
        <v>394496776.899333</v>
      </c>
      <c r="N937">
        <v>381354979.39322603</v>
      </c>
      <c r="O937">
        <v>313213821.24833298</v>
      </c>
      <c r="P937">
        <v>228744002.07516101</v>
      </c>
      <c r="Q937">
        <v>188949559.52000001</v>
      </c>
      <c r="R937">
        <v>173325240.69</v>
      </c>
      <c r="S937">
        <v>172064840.25322601</v>
      </c>
      <c r="T937">
        <v>168079565.01833299</v>
      </c>
      <c r="U937">
        <v>167932586.074516</v>
      </c>
      <c r="V937">
        <v>153288132.46032301</v>
      </c>
      <c r="W937">
        <v>152696253.005714</v>
      </c>
      <c r="X937">
        <v>152542454.56419399</v>
      </c>
      <c r="Y937">
        <v>141416822.45566699</v>
      </c>
      <c r="Z937">
        <v>133263929.996774</v>
      </c>
      <c r="AA937">
        <v>122154863.77133299</v>
      </c>
      <c r="AB937">
        <v>117829166.58871</v>
      </c>
      <c r="AC937">
        <v>116904803.590645</v>
      </c>
      <c r="AD937">
        <v>116263185.438333</v>
      </c>
      <c r="AE937">
        <v>111639709.066774</v>
      </c>
      <c r="AF937">
        <v>111558306.823</v>
      </c>
      <c r="AG937">
        <v>111445636.65129</v>
      </c>
      <c r="AH937">
        <v>43609075.330645204</v>
      </c>
      <c r="AI937">
        <v>40965033.298928604</v>
      </c>
      <c r="AJ937">
        <v>32500671.977419399</v>
      </c>
      <c r="AK937">
        <v>27741359.140000001</v>
      </c>
      <c r="AL937">
        <v>27322226.950322598</v>
      </c>
      <c r="AM937">
        <v>27213792.316333301</v>
      </c>
      <c r="AN937">
        <v>27116435.474516101</v>
      </c>
      <c r="AO937">
        <v>27032647.8474194</v>
      </c>
      <c r="AP937">
        <v>26924043.803333301</v>
      </c>
      <c r="AQ937">
        <v>26826556.6819355</v>
      </c>
      <c r="AR937">
        <v>26744785.756666701</v>
      </c>
      <c r="AS937">
        <v>26631415.070322599</v>
      </c>
      <c r="AT937">
        <v>26536282.6609677</v>
      </c>
      <c r="AU937">
        <v>26459100.1282143</v>
      </c>
      <c r="AV937">
        <v>26368295.899999999</v>
      </c>
      <c r="AW937">
        <v>26286370.540666699</v>
      </c>
      <c r="AX937">
        <v>12490504.7616129</v>
      </c>
      <c r="AY937">
        <v>1118194.9076666699</v>
      </c>
      <c r="AZ937">
        <v>1039641.66354839</v>
      </c>
      <c r="BA937">
        <v>989580.75806451601</v>
      </c>
      <c r="BB937">
        <v>940751.93</v>
      </c>
      <c r="BC937">
        <v>889440.17967741995</v>
      </c>
      <c r="BD937">
        <v>840599.14866666705</v>
      </c>
      <c r="BE937">
        <v>789274.56870967697</v>
      </c>
      <c r="BF937">
        <v>739182.37064516102</v>
      </c>
      <c r="BG937">
        <v>691647.579310345</v>
      </c>
      <c r="BH937">
        <v>638979.17967741902</v>
      </c>
      <c r="BI937">
        <v>590107.61300000001</v>
      </c>
      <c r="BJ937">
        <v>538750.94612903195</v>
      </c>
      <c r="BK937">
        <v>489867.15933333302</v>
      </c>
      <c r="BL937">
        <v>438497.65258064499</v>
      </c>
      <c r="BM937">
        <v>388361.60451612901</v>
      </c>
      <c r="BN937">
        <v>339459.48266666703</v>
      </c>
      <c r="BO937">
        <v>288070.71096774202</v>
      </c>
      <c r="BP937">
        <v>239156.36666666699</v>
      </c>
      <c r="BQ937">
        <v>187754.74483871</v>
      </c>
      <c r="BR937">
        <v>137587.35677419399</v>
      </c>
      <c r="BS937">
        <v>91402.527499999997</v>
      </c>
      <c r="BT937">
        <v>37233.7577419355</v>
      </c>
      <c r="BU937">
        <f t="shared" ca="1" si="108"/>
        <v>220557350.93352994</v>
      </c>
      <c r="BV937">
        <f t="shared" ca="1" si="108"/>
        <v>99962600.41579324</v>
      </c>
      <c r="BW937">
        <f t="shared" ca="1" si="108"/>
        <v>26909745.14416929</v>
      </c>
      <c r="BX937">
        <f t="shared" ca="1" si="108"/>
        <v>3954513.9656871543</v>
      </c>
      <c r="BY937">
        <f t="shared" ca="1" si="108"/>
        <v>313854.16022625455</v>
      </c>
      <c r="BZ937" t="str">
        <f>VLOOKUP($A937,[1]UNITES!$H$2:$I$20,2,FALSE) &amp; "__" &amp; $D937 &amp; "__" &amp;CB937</f>
        <v>-100 BP TC / -100 BP LT / -50 BP INF__Interbancaire actif_3__FIXE &lt;&gt; 0%</v>
      </c>
      <c r="CA937" t="str">
        <f>VLOOKUP($A937,[1]UNITES!$H$2:$I$20,2,FALSE) &amp; "__" &amp; $E937 &amp; "__" &amp; $F937 &amp; "__" &amp; CB937</f>
        <v>-100 BP TC / -100 BP LT / -50 BP INF__Interbancaire actif_4__B Actif__FIXE &lt;&gt; 0%</v>
      </c>
      <c r="CB937" t="str">
        <f t="shared" si="104"/>
        <v>FIXE &lt;&gt; 0%</v>
      </c>
    </row>
    <row r="938" spans="1:80" x14ac:dyDescent="0.3">
      <c r="A938">
        <v>4</v>
      </c>
      <c r="B938" t="s">
        <v>17</v>
      </c>
      <c r="C938" t="s">
        <v>95</v>
      </c>
      <c r="D938" t="s">
        <v>101</v>
      </c>
      <c r="E938" t="s">
        <v>102</v>
      </c>
      <c r="F938" t="s">
        <v>21</v>
      </c>
      <c r="H938" t="s">
        <v>103</v>
      </c>
      <c r="I938" t="s">
        <v>104</v>
      </c>
      <c r="J938" t="s">
        <v>105</v>
      </c>
      <c r="M938">
        <v>46900000</v>
      </c>
      <c r="N938">
        <v>46000000</v>
      </c>
      <c r="O938">
        <v>45566666.666666701</v>
      </c>
      <c r="P938">
        <v>45500000</v>
      </c>
      <c r="Q938">
        <v>43403225.806451596</v>
      </c>
      <c r="R938">
        <v>28333333.333333299</v>
      </c>
      <c r="S938">
        <v>27000000</v>
      </c>
      <c r="T938">
        <v>27000000</v>
      </c>
      <c r="U938">
        <v>27000000</v>
      </c>
      <c r="V938">
        <v>27000000</v>
      </c>
      <c r="W938">
        <v>27000000</v>
      </c>
      <c r="X938">
        <v>26870967.741935499</v>
      </c>
      <c r="Y938">
        <v>25900000</v>
      </c>
      <c r="Z938">
        <v>25000000</v>
      </c>
      <c r="AA938">
        <v>24566666.666666701</v>
      </c>
      <c r="AB938">
        <v>24500000</v>
      </c>
      <c r="AC938">
        <v>23435483.870967701</v>
      </c>
      <c r="AD938">
        <v>18500000</v>
      </c>
      <c r="AE938">
        <v>18000000</v>
      </c>
      <c r="AF938">
        <v>18000000</v>
      </c>
      <c r="AG938">
        <v>18000000</v>
      </c>
      <c r="AH938">
        <v>18000000</v>
      </c>
      <c r="AI938">
        <v>18000000</v>
      </c>
      <c r="AJ938">
        <v>9161290.3225806504</v>
      </c>
      <c r="AK938">
        <v>7000000</v>
      </c>
      <c r="AL938">
        <v>7000000</v>
      </c>
      <c r="AM938">
        <v>6566666.6666666698</v>
      </c>
      <c r="AN938">
        <v>6500000</v>
      </c>
      <c r="AO938">
        <v>2532258.0645161299</v>
      </c>
      <c r="AP938">
        <v>500000</v>
      </c>
      <c r="BU938">
        <f t="shared" ca="1" si="108"/>
        <v>34797849.46236559</v>
      </c>
      <c r="BV938">
        <f t="shared" ca="1" si="108"/>
        <v>20088620.071684588</v>
      </c>
      <c r="BW938">
        <f t="shared" ca="1" si="108"/>
        <v>2508243.727598567</v>
      </c>
      <c r="BX938">
        <f t="shared" ca="1" si="108"/>
        <v>0</v>
      </c>
      <c r="BY938">
        <f t="shared" ca="1" si="108"/>
        <v>0</v>
      </c>
      <c r="BZ938" t="str">
        <f>VLOOKUP($A938,[1]UNITES!$H$2:$I$20,2,FALSE) &amp; "__" &amp; $D938 &amp; "__" &amp;CB938</f>
        <v>-100 BP TC / -100 BP LT / -50 BP INF__Interbancaire actif_3__INF</v>
      </c>
      <c r="CA938" t="str">
        <f>VLOOKUP($A938,[1]UNITES!$H$2:$I$20,2,FALSE) &amp; "__" &amp; $E938 &amp; "__" &amp; $F938 &amp; "__" &amp; CB938</f>
        <v>-100 BP TC / -100 BP LT / -50 BP INF__Interbancaire actif_4__B Actif__INF</v>
      </c>
      <c r="CB938" t="str">
        <f t="shared" si="104"/>
        <v>INF</v>
      </c>
    </row>
    <row r="939" spans="1:80" x14ac:dyDescent="0.3">
      <c r="A939">
        <v>4</v>
      </c>
      <c r="B939" t="s">
        <v>17</v>
      </c>
      <c r="C939" t="s">
        <v>95</v>
      </c>
      <c r="D939" t="s">
        <v>101</v>
      </c>
      <c r="E939" t="s">
        <v>102</v>
      </c>
      <c r="F939" t="s">
        <v>21</v>
      </c>
      <c r="G939" t="s">
        <v>39</v>
      </c>
      <c r="H939" t="s">
        <v>34</v>
      </c>
      <c r="I939" t="s">
        <v>83</v>
      </c>
      <c r="J939" t="s">
        <v>59</v>
      </c>
      <c r="Q939">
        <v>50510504.719999999</v>
      </c>
      <c r="R939">
        <v>21353921.399999999</v>
      </c>
      <c r="BO939">
        <v>10359117.119999999</v>
      </c>
      <c r="BU939">
        <f t="shared" ca="1" si="108"/>
        <v>5988702.1766666668</v>
      </c>
      <c r="BV939">
        <f t="shared" ca="1" si="108"/>
        <v>0</v>
      </c>
      <c r="BW939">
        <f t="shared" ca="1" si="108"/>
        <v>0</v>
      </c>
      <c r="BX939">
        <f t="shared" ca="1" si="108"/>
        <v>0</v>
      </c>
      <c r="BY939">
        <f t="shared" ca="1" si="108"/>
        <v>863259.75999999989</v>
      </c>
      <c r="BZ939" t="str">
        <f>VLOOKUP($A939,[1]UNITES!$H$2:$I$20,2,FALSE) &amp; "__" &amp; $D939 &amp; "__" &amp;CB939</f>
        <v>-100 BP TC / -100 BP LT / -50 BP INF__Interbancaire actif_3__EONIA</v>
      </c>
      <c r="CA939" t="str">
        <f>VLOOKUP($A939,[1]UNITES!$H$2:$I$20,2,FALSE) &amp; "__" &amp; $E939 &amp; "__" &amp; $F939 &amp; "__" &amp; CB939</f>
        <v>-100 BP TC / -100 BP LT / -50 BP INF__Interbancaire actif_4__B Actif__EONIA</v>
      </c>
      <c r="CB939" t="str">
        <f t="shared" si="104"/>
        <v>EONIA</v>
      </c>
    </row>
    <row r="940" spans="1:80" x14ac:dyDescent="0.3">
      <c r="A940">
        <v>4</v>
      </c>
      <c r="B940" t="s">
        <v>17</v>
      </c>
      <c r="C940" t="s">
        <v>95</v>
      </c>
      <c r="D940" t="s">
        <v>106</v>
      </c>
      <c r="E940" t="s">
        <v>107</v>
      </c>
      <c r="F940" t="s">
        <v>21</v>
      </c>
      <c r="G940" t="s">
        <v>22</v>
      </c>
      <c r="H940" t="s">
        <v>30</v>
      </c>
      <c r="I940" t="s">
        <v>31</v>
      </c>
      <c r="J940" t="s">
        <v>31</v>
      </c>
      <c r="L940" t="s">
        <v>84</v>
      </c>
      <c r="M940">
        <v>-27998.639999999999</v>
      </c>
      <c r="N940">
        <v>-81286.379677419405</v>
      </c>
      <c r="O940">
        <v>-132993.54999999999</v>
      </c>
      <c r="P940">
        <v>-186281.289677419</v>
      </c>
      <c r="Q940">
        <v>-238778.74419354799</v>
      </c>
      <c r="R940">
        <v>-290485.91533333302</v>
      </c>
      <c r="S940">
        <v>-343773.65419354802</v>
      </c>
      <c r="T940">
        <v>-395480.82</v>
      </c>
      <c r="U940">
        <v>-448768.55967741902</v>
      </c>
      <c r="V940">
        <v>-501266.01419354801</v>
      </c>
      <c r="W940">
        <v>-551223.27</v>
      </c>
      <c r="X940">
        <v>-606260.92419354804</v>
      </c>
      <c r="Y940">
        <v>-657968.09533333301</v>
      </c>
      <c r="Z940">
        <v>-711255.83419354795</v>
      </c>
      <c r="AA940">
        <v>-762963.00399999996</v>
      </c>
      <c r="AB940">
        <v>-816250.74306451599</v>
      </c>
      <c r="AC940">
        <v>-868748.19419354806</v>
      </c>
      <c r="AD940">
        <v>-920455.36533333303</v>
      </c>
      <c r="AE940">
        <v>-973743.10419354797</v>
      </c>
      <c r="AF940">
        <v>-1025450.27533333</v>
      </c>
      <c r="AG940">
        <v>-1078738.01419355</v>
      </c>
      <c r="AH940">
        <v>-1131235.4696774201</v>
      </c>
      <c r="AI940">
        <v>-1181192.7250000001</v>
      </c>
      <c r="AJ940">
        <v>-1236230.3741935501</v>
      </c>
      <c r="AK940">
        <v>-1287937.5453333301</v>
      </c>
      <c r="AL940">
        <v>-1341225.28419355</v>
      </c>
      <c r="AM940">
        <v>-1392932.45533333</v>
      </c>
      <c r="AN940">
        <v>-1446220.1941935499</v>
      </c>
      <c r="AO940">
        <v>-1498717.64967742</v>
      </c>
      <c r="AP940">
        <v>-1550424.82</v>
      </c>
      <c r="AQ940">
        <v>-1603712.55419355</v>
      </c>
      <c r="AR940">
        <v>-1655419.72533333</v>
      </c>
      <c r="AS940">
        <v>-1708707.4641935499</v>
      </c>
      <c r="AT940">
        <v>-1761204.9196774201</v>
      </c>
      <c r="AU940">
        <v>-1811162.175</v>
      </c>
      <c r="AV940">
        <v>-1866199.82967742</v>
      </c>
      <c r="AW940">
        <v>-1917907</v>
      </c>
      <c r="AX940">
        <v>-1971194.73419355</v>
      </c>
      <c r="AY940">
        <v>-2022901.9053333299</v>
      </c>
      <c r="AZ940">
        <v>-2076189.6441935501</v>
      </c>
      <c r="BA940">
        <v>-2128687.0996774202</v>
      </c>
      <c r="BB940">
        <v>-2180394.27</v>
      </c>
      <c r="BC940">
        <v>-2233682.0096774199</v>
      </c>
      <c r="BD940">
        <v>-2285389.1800000002</v>
      </c>
      <c r="BE940">
        <v>-2338676.9155645198</v>
      </c>
      <c r="BF940">
        <v>-2391174.37080645</v>
      </c>
      <c r="BG940">
        <v>-2442036.75344828</v>
      </c>
      <c r="BH940">
        <v>-2496169.2796774199</v>
      </c>
      <c r="BI940">
        <v>-2547876.4500000002</v>
      </c>
      <c r="BJ940">
        <v>-2601164.1896774201</v>
      </c>
      <c r="BK940">
        <v>-2652871.36</v>
      </c>
      <c r="BL940">
        <v>-2706159.0996774202</v>
      </c>
      <c r="BM940">
        <v>-2758656.5541935498</v>
      </c>
      <c r="BN940">
        <v>-2810363.72</v>
      </c>
      <c r="BO940">
        <v>-2863651.4596774201</v>
      </c>
      <c r="BP940">
        <v>-2915358.63</v>
      </c>
      <c r="BQ940">
        <v>-2968646.3696774198</v>
      </c>
      <c r="BR940">
        <v>-3021143.8241935498</v>
      </c>
      <c r="BS940">
        <v>-3071101.08</v>
      </c>
      <c r="BT940">
        <v>-3126138.73419355</v>
      </c>
      <c r="BU940">
        <f t="shared" ca="1" si="108"/>
        <v>-317049.81342831522</v>
      </c>
      <c r="BV940">
        <f t="shared" ca="1" si="108"/>
        <v>-947019.26655913948</v>
      </c>
      <c r="BW940">
        <f t="shared" ca="1" si="108"/>
        <v>-1576988.7180672043</v>
      </c>
      <c r="BX940">
        <f t="shared" ca="1" si="108"/>
        <v>-2207033.5968809952</v>
      </c>
      <c r="BY940">
        <f t="shared" ca="1" si="108"/>
        <v>-2836927.6226075273</v>
      </c>
      <c r="BZ940" t="str">
        <f>VLOOKUP($A940,[1]UNITES!$H$2:$I$20,2,FALSE) &amp; "__" &amp; $D940 &amp; "__" &amp;CB940</f>
        <v>-100 BP TC / -100 BP LT / -50 BP INF__Provisions portefeuille_3__FIXE = 0%</v>
      </c>
      <c r="CA940" t="str">
        <f>VLOOKUP($A940,[1]UNITES!$H$2:$I$20,2,FALSE) &amp; "__" &amp; $E940 &amp; "__" &amp; $F940 &amp; "__" &amp; CB940</f>
        <v>-100 BP TC / -100 BP LT / -50 BP INF__Provisions portefeuille_4__B Actif__FIXE = 0%</v>
      </c>
      <c r="CB940" t="str">
        <f t="shared" si="104"/>
        <v>FIXE = 0%</v>
      </c>
    </row>
    <row r="941" spans="1:80" x14ac:dyDescent="0.3">
      <c r="A941">
        <v>4</v>
      </c>
      <c r="B941" t="s">
        <v>17</v>
      </c>
      <c r="C941" t="s">
        <v>95</v>
      </c>
      <c r="D941" t="s">
        <v>106</v>
      </c>
      <c r="E941" t="s">
        <v>107</v>
      </c>
      <c r="F941" t="s">
        <v>21</v>
      </c>
      <c r="G941" t="s">
        <v>26</v>
      </c>
      <c r="H941" t="s">
        <v>30</v>
      </c>
      <c r="I941" t="s">
        <v>31</v>
      </c>
      <c r="J941" t="s">
        <v>31</v>
      </c>
      <c r="L941" t="s">
        <v>84</v>
      </c>
      <c r="M941">
        <v>-3121848.62</v>
      </c>
      <c r="N941">
        <v>-3068560.8803225802</v>
      </c>
      <c r="O941">
        <v>-3016853.71</v>
      </c>
      <c r="P941">
        <v>-2963565.9703225801</v>
      </c>
      <c r="Q941">
        <v>-2911068.51580645</v>
      </c>
      <c r="R941">
        <v>-2859361.3446666701</v>
      </c>
      <c r="S941">
        <v>-2806073.6058064499</v>
      </c>
      <c r="T941">
        <v>-2754366.44</v>
      </c>
      <c r="U941">
        <v>-2701078.7003225801</v>
      </c>
      <c r="V941">
        <v>-2648581.24580645</v>
      </c>
      <c r="W941">
        <v>-2598623.9900000002</v>
      </c>
      <c r="X941">
        <v>-2543586.3358064499</v>
      </c>
      <c r="Y941">
        <v>-2491879.1646666699</v>
      </c>
      <c r="Z941">
        <v>-2438591.4258064502</v>
      </c>
      <c r="AA941">
        <v>-2386884.2560000001</v>
      </c>
      <c r="AB941">
        <v>-2333596.5169354798</v>
      </c>
      <c r="AC941">
        <v>-2281099.0658064499</v>
      </c>
      <c r="AD941">
        <v>-2229391.8946666699</v>
      </c>
      <c r="AE941">
        <v>-2176104.1558064502</v>
      </c>
      <c r="AF941">
        <v>-2124396.9846666702</v>
      </c>
      <c r="AG941">
        <v>-2071109.24580645</v>
      </c>
      <c r="AH941">
        <v>-2018611.7903225799</v>
      </c>
      <c r="AI941">
        <v>-1968654.5349999999</v>
      </c>
      <c r="AJ941">
        <v>-1913616.8858064499</v>
      </c>
      <c r="AK941">
        <v>-1861909.71466667</v>
      </c>
      <c r="AL941">
        <v>-1808621.97580645</v>
      </c>
      <c r="AM941">
        <v>-1756914.80466667</v>
      </c>
      <c r="AN941">
        <v>-1703627.0658064501</v>
      </c>
      <c r="AO941">
        <v>-1651129.61032258</v>
      </c>
      <c r="AP941">
        <v>-1599422.44</v>
      </c>
      <c r="AQ941">
        <v>-1546134.70580645</v>
      </c>
      <c r="AR941">
        <v>-1494427.53466667</v>
      </c>
      <c r="AS941">
        <v>-1441139.7958064501</v>
      </c>
      <c r="AT941">
        <v>-1388642.34032258</v>
      </c>
      <c r="AU941">
        <v>-1338685.085</v>
      </c>
      <c r="AV941">
        <v>-1283647.43032258</v>
      </c>
      <c r="AW941">
        <v>-1231940.26</v>
      </c>
      <c r="AX941">
        <v>-1178652.5258064501</v>
      </c>
      <c r="AY941">
        <v>-1126945.3546666701</v>
      </c>
      <c r="AZ941">
        <v>-1073657.6158064499</v>
      </c>
      <c r="BA941">
        <v>-1021160.16032258</v>
      </c>
      <c r="BB941">
        <v>-969452.99</v>
      </c>
      <c r="BC941">
        <v>-916165.25032258104</v>
      </c>
      <c r="BD941">
        <v>-864458.08</v>
      </c>
      <c r="BE941">
        <v>-811170.34443548403</v>
      </c>
      <c r="BF941">
        <v>-758672.88919354801</v>
      </c>
      <c r="BG941">
        <v>-707810.50655172404</v>
      </c>
      <c r="BH941">
        <v>-653677.98032258102</v>
      </c>
      <c r="BI941">
        <v>-601970.81000000006</v>
      </c>
      <c r="BJ941">
        <v>-548683.07032258098</v>
      </c>
      <c r="BK941">
        <v>-496975.9</v>
      </c>
      <c r="BL941">
        <v>-443688.16032258101</v>
      </c>
      <c r="BM941">
        <v>-391190.70580645202</v>
      </c>
      <c r="BN941">
        <v>-339483.54</v>
      </c>
      <c r="BO941">
        <v>-286195.80032258102</v>
      </c>
      <c r="BP941">
        <v>-234488.63</v>
      </c>
      <c r="BQ941">
        <v>-181200.89032258099</v>
      </c>
      <c r="BR941">
        <v>-128703.43580645201</v>
      </c>
      <c r="BS941">
        <v>-78746.179999999993</v>
      </c>
      <c r="BT941">
        <v>-23708.525806451598</v>
      </c>
      <c r="BU941">
        <f t="shared" ca="1" si="108"/>
        <v>-2832797.4465716849</v>
      </c>
      <c r="BV941">
        <f t="shared" ca="1" si="108"/>
        <v>-2202827.99344086</v>
      </c>
      <c r="BW941">
        <f t="shared" ca="1" si="108"/>
        <v>-1572858.5419327961</v>
      </c>
      <c r="BX941">
        <f t="shared" ca="1" si="108"/>
        <v>-942813.66311900562</v>
      </c>
      <c r="BY941">
        <f t="shared" ca="1" si="108"/>
        <v>-312919.63739247329</v>
      </c>
      <c r="BZ941" t="str">
        <f>VLOOKUP($A941,[1]UNITES!$H$2:$I$20,2,FALSE) &amp; "__" &amp; $D941 &amp; "__" &amp;CB941</f>
        <v>-100 BP TC / -100 BP LT / -50 BP INF__Provisions portefeuille_3__FIXE = 0%</v>
      </c>
      <c r="CA941" t="str">
        <f>VLOOKUP($A941,[1]UNITES!$H$2:$I$20,2,FALSE) &amp; "__" &amp; $E941 &amp; "__" &amp; $F941 &amp; "__" &amp; CB941</f>
        <v>-100 BP TC / -100 BP LT / -50 BP INF__Provisions portefeuille_4__B Actif__FIXE = 0%</v>
      </c>
      <c r="CB941" t="str">
        <f t="shared" si="104"/>
        <v>FIXE = 0%</v>
      </c>
    </row>
    <row r="942" spans="1:80" x14ac:dyDescent="0.3">
      <c r="A942">
        <v>4</v>
      </c>
      <c r="B942" t="s">
        <v>17</v>
      </c>
      <c r="C942" t="s">
        <v>95</v>
      </c>
      <c r="D942" t="s">
        <v>108</v>
      </c>
      <c r="E942" t="s">
        <v>109</v>
      </c>
      <c r="F942" t="s">
        <v>21</v>
      </c>
      <c r="H942" t="s">
        <v>30</v>
      </c>
      <c r="I942" t="s">
        <v>31</v>
      </c>
      <c r="J942" t="s">
        <v>31</v>
      </c>
      <c r="M942">
        <v>289304324.82999998</v>
      </c>
      <c r="N942">
        <v>287032262.63191301</v>
      </c>
      <c r="O942">
        <v>283342529.54335201</v>
      </c>
      <c r="P942">
        <v>283261865.19472802</v>
      </c>
      <c r="Q942">
        <v>283247400.92337102</v>
      </c>
      <c r="R942">
        <v>277065279.25500602</v>
      </c>
      <c r="S942">
        <v>264220699.04871199</v>
      </c>
      <c r="T942">
        <v>264210202.67718199</v>
      </c>
      <c r="U942">
        <v>264200044.89828199</v>
      </c>
      <c r="V942">
        <v>264189548.526752</v>
      </c>
      <c r="W942">
        <v>264179052.15522301</v>
      </c>
      <c r="X942">
        <v>264169571.56158301</v>
      </c>
      <c r="Y942">
        <v>264159075.19005299</v>
      </c>
      <c r="Z942">
        <v>264148917.41115299</v>
      </c>
      <c r="AA942">
        <v>264138421.03962401</v>
      </c>
      <c r="AB942">
        <v>264128263.26072401</v>
      </c>
      <c r="AC942">
        <v>264117766.88919401</v>
      </c>
      <c r="AD942">
        <v>264107270.51766399</v>
      </c>
      <c r="AE942">
        <v>264097112.738765</v>
      </c>
      <c r="AF942">
        <v>264086616.367235</v>
      </c>
      <c r="AG942">
        <v>264034996.96241301</v>
      </c>
      <c r="AH942">
        <v>263985635.93576601</v>
      </c>
      <c r="AI942">
        <v>262252122.752949</v>
      </c>
      <c r="AJ942">
        <v>261925411.814908</v>
      </c>
      <c r="AK942">
        <v>261920640.059632</v>
      </c>
      <c r="AL942">
        <v>260625699.651301</v>
      </c>
      <c r="AM942">
        <v>251911250.47667</v>
      </c>
      <c r="AN942">
        <v>251906632.64898399</v>
      </c>
      <c r="AO942">
        <v>251901860.89370799</v>
      </c>
      <c r="AP942">
        <v>251897089.138432</v>
      </c>
      <c r="AQ942">
        <v>234602148.73010001</v>
      </c>
      <c r="AR942">
        <v>203754366.22213599</v>
      </c>
      <c r="AS942">
        <v>199883081.72778299</v>
      </c>
      <c r="AT942">
        <v>198587431.266377</v>
      </c>
      <c r="AU942">
        <v>189874000</v>
      </c>
      <c r="AV942">
        <v>187474000</v>
      </c>
      <c r="AW942">
        <v>176980666.66666701</v>
      </c>
      <c r="AX942">
        <v>159824000</v>
      </c>
      <c r="AY942">
        <v>159824000</v>
      </c>
      <c r="AZ942">
        <v>155146580.645161</v>
      </c>
      <c r="BA942">
        <v>154178838.70967701</v>
      </c>
      <c r="BB942">
        <v>149824000</v>
      </c>
      <c r="BC942">
        <v>148694967.74193501</v>
      </c>
      <c r="BD942">
        <v>144824000</v>
      </c>
      <c r="BE942">
        <v>139985290.32258099</v>
      </c>
      <c r="BF942">
        <v>135630451.612903</v>
      </c>
      <c r="BG942">
        <v>124824000</v>
      </c>
      <c r="BH942">
        <v>120469161.290323</v>
      </c>
      <c r="BI942">
        <v>117024000</v>
      </c>
      <c r="BJ942">
        <v>105824000</v>
      </c>
      <c r="BK942">
        <v>97704933.333333299</v>
      </c>
      <c r="BL942">
        <v>92000000</v>
      </c>
      <c r="BM942">
        <v>92000000</v>
      </c>
      <c r="BN942">
        <v>88666666.666666701</v>
      </c>
      <c r="BO942">
        <v>83387096.7741936</v>
      </c>
      <c r="BP942">
        <v>81400000</v>
      </c>
      <c r="BQ942">
        <v>81400000</v>
      </c>
      <c r="BR942">
        <v>78174193.548387095</v>
      </c>
      <c r="BS942">
        <v>76400000</v>
      </c>
      <c r="BT942">
        <v>76400000</v>
      </c>
      <c r="BU942">
        <f t="shared" ca="1" si="108"/>
        <v>274035231.77050871</v>
      </c>
      <c r="BV942">
        <f t="shared" ca="1" si="108"/>
        <v>263765134.24003735</v>
      </c>
      <c r="BW942">
        <f t="shared" ca="1" si="108"/>
        <v>228694850.06792691</v>
      </c>
      <c r="BX942">
        <f t="shared" ca="1" si="108"/>
        <v>147517163.08243725</v>
      </c>
      <c r="BY942">
        <f t="shared" ca="1" si="108"/>
        <v>89198407.526881725</v>
      </c>
      <c r="BZ942" t="str">
        <f>VLOOKUP($A942,[1]UNITES!$H$2:$I$20,2,FALSE) &amp; "__" &amp; $D942 &amp; "__" &amp;CB942</f>
        <v>-100 BP TC / -100 BP LT / -50 BP INF__Titre à revenu fixe__FIXE &lt;&gt; 0%</v>
      </c>
      <c r="CA942" t="str">
        <f>VLOOKUP($A942,[1]UNITES!$H$2:$I$20,2,FALSE) &amp; "__" &amp; $E942 &amp; "__" &amp; $F942 &amp; "__" &amp; CB942</f>
        <v>-100 BP TC / -100 BP LT / -50 BP INF__Titre obligataire__B Actif__FIXE &lt;&gt; 0%</v>
      </c>
      <c r="CB942" t="str">
        <f t="shared" si="104"/>
        <v>FIXE &lt;&gt; 0%</v>
      </c>
    </row>
    <row r="943" spans="1:80" x14ac:dyDescent="0.3">
      <c r="A943">
        <v>4</v>
      </c>
      <c r="B943" t="s">
        <v>17</v>
      </c>
      <c r="C943" t="s">
        <v>95</v>
      </c>
      <c r="D943" t="s">
        <v>108</v>
      </c>
      <c r="E943" t="s">
        <v>109</v>
      </c>
      <c r="F943" t="s">
        <v>21</v>
      </c>
      <c r="H943" t="s">
        <v>103</v>
      </c>
      <c r="I943" t="s">
        <v>104</v>
      </c>
      <c r="J943" t="s">
        <v>105</v>
      </c>
      <c r="M943">
        <v>257452159.59</v>
      </c>
      <c r="N943">
        <v>257446574.35139301</v>
      </c>
      <c r="O943">
        <v>257440802.93816599</v>
      </c>
      <c r="P943">
        <v>248038441.021375</v>
      </c>
      <c r="Q943">
        <v>215832877.49857399</v>
      </c>
      <c r="R943">
        <v>215844834.01526001</v>
      </c>
      <c r="S943">
        <v>215856404.83785999</v>
      </c>
      <c r="T943">
        <v>215868361.35454699</v>
      </c>
      <c r="U943">
        <v>215879932.177147</v>
      </c>
      <c r="V943">
        <v>215891888.69383401</v>
      </c>
      <c r="W943">
        <v>215903845.21052101</v>
      </c>
      <c r="X943">
        <v>215914644.64494801</v>
      </c>
      <c r="Y943">
        <v>215926601.161634</v>
      </c>
      <c r="Z943">
        <v>215938171.98423401</v>
      </c>
      <c r="AA943">
        <v>215950128.50092101</v>
      </c>
      <c r="AB943">
        <v>205595111.391424</v>
      </c>
      <c r="AC943">
        <v>170051057.87089401</v>
      </c>
      <c r="AD943">
        <v>170049591.54612601</v>
      </c>
      <c r="AE943">
        <v>170048172.522156</v>
      </c>
      <c r="AF943">
        <v>170046706.19738701</v>
      </c>
      <c r="AG943">
        <v>170045287.17341799</v>
      </c>
      <c r="AH943">
        <v>170043820.848649</v>
      </c>
      <c r="AI943">
        <v>170042354.52388099</v>
      </c>
      <c r="AJ943">
        <v>170041030.101509</v>
      </c>
      <c r="AK943">
        <v>170039563.776741</v>
      </c>
      <c r="AL943">
        <v>170038144.75277099</v>
      </c>
      <c r="AM943">
        <v>170036678.42800301</v>
      </c>
      <c r="AN943">
        <v>170035259.40403301</v>
      </c>
      <c r="AO943">
        <v>170033793.07926399</v>
      </c>
      <c r="AP943">
        <v>170032326.75449601</v>
      </c>
      <c r="AQ943">
        <v>170030907.730526</v>
      </c>
      <c r="AR943">
        <v>170029441.40575799</v>
      </c>
      <c r="AS943">
        <v>170028022.38178799</v>
      </c>
      <c r="AT943">
        <v>170026556.05702001</v>
      </c>
      <c r="AU943">
        <v>170025089.73225099</v>
      </c>
      <c r="AV943">
        <v>170023765.30987999</v>
      </c>
      <c r="AW943">
        <v>170022298.985111</v>
      </c>
      <c r="AX943">
        <v>170020879.96114099</v>
      </c>
      <c r="AY943">
        <v>170019413.63637301</v>
      </c>
      <c r="AZ943">
        <v>146082510.741436</v>
      </c>
      <c r="BA943">
        <v>64016528.287634797</v>
      </c>
      <c r="BB943">
        <v>64015061.962866202</v>
      </c>
      <c r="BC943">
        <v>64013642.938896596</v>
      </c>
      <c r="BD943">
        <v>64012176.614128098</v>
      </c>
      <c r="BE943">
        <v>64010757.5901585</v>
      </c>
      <c r="BF943">
        <v>64009291.265390001</v>
      </c>
      <c r="BG943">
        <v>64007824.940621398</v>
      </c>
      <c r="BH943">
        <v>64006453.217450902</v>
      </c>
      <c r="BI943">
        <v>64004986.892682299</v>
      </c>
      <c r="BJ943">
        <v>64003567.868712701</v>
      </c>
      <c r="BK943">
        <v>64002101.543944202</v>
      </c>
      <c r="BL943">
        <v>61290738.079980403</v>
      </c>
      <c r="BM943">
        <v>51999500</v>
      </c>
      <c r="BN943">
        <v>51999500</v>
      </c>
      <c r="BO943">
        <v>51999500</v>
      </c>
      <c r="BP943">
        <v>51999500</v>
      </c>
      <c r="BQ943">
        <v>51999500</v>
      </c>
      <c r="BR943">
        <v>51999500</v>
      </c>
      <c r="BS943">
        <v>51999500</v>
      </c>
      <c r="BT943">
        <v>51999500</v>
      </c>
      <c r="BU943">
        <f t="shared" ca="1" si="108"/>
        <v>228947563.86113539</v>
      </c>
      <c r="BV943">
        <f t="shared" ca="1" si="108"/>
        <v>184481502.81851944</v>
      </c>
      <c r="BW943">
        <f t="shared" ca="1" si="108"/>
        <v>170031629.06771091</v>
      </c>
      <c r="BX943">
        <f t="shared" ca="1" si="108"/>
        <v>97353070.011767313</v>
      </c>
      <c r="BY943">
        <f t="shared" ca="1" si="108"/>
        <v>55774782.865443297</v>
      </c>
      <c r="BZ943" t="str">
        <f>VLOOKUP($A943,[1]UNITES!$H$2:$I$20,2,FALSE) &amp; "__" &amp; $D943 &amp; "__" &amp;CB943</f>
        <v>-100 BP TC / -100 BP LT / -50 BP INF__Titre à revenu fixe__INF</v>
      </c>
      <c r="CA943" t="str">
        <f>VLOOKUP($A943,[1]UNITES!$H$2:$I$20,2,FALSE) &amp; "__" &amp; $E943 &amp; "__" &amp; $F943 &amp; "__" &amp; CB943</f>
        <v>-100 BP TC / -100 BP LT / -50 BP INF__Titre obligataire__B Actif__INF</v>
      </c>
      <c r="CB943" t="str">
        <f t="shared" si="104"/>
        <v>INF</v>
      </c>
    </row>
    <row r="944" spans="1:80" x14ac:dyDescent="0.3">
      <c r="A944">
        <v>4</v>
      </c>
      <c r="B944" t="s">
        <v>17</v>
      </c>
      <c r="C944" t="s">
        <v>95</v>
      </c>
      <c r="D944" t="s">
        <v>108</v>
      </c>
      <c r="E944" t="s">
        <v>110</v>
      </c>
      <c r="F944" t="s">
        <v>21</v>
      </c>
      <c r="G944" t="s">
        <v>39</v>
      </c>
      <c r="H944" t="s">
        <v>30</v>
      </c>
      <c r="I944" t="s">
        <v>31</v>
      </c>
      <c r="J944" t="s">
        <v>31</v>
      </c>
      <c r="M944">
        <v>4444444.4426666703</v>
      </c>
      <c r="N944">
        <v>12903225.8012903</v>
      </c>
      <c r="O944">
        <v>21111111.102666698</v>
      </c>
      <c r="P944">
        <v>29569892.4612903</v>
      </c>
      <c r="Q944">
        <v>37903225.791290298</v>
      </c>
      <c r="R944">
        <v>46111111.0926667</v>
      </c>
      <c r="S944">
        <v>54569892.451290302</v>
      </c>
      <c r="T944">
        <v>62777777.752666697</v>
      </c>
      <c r="U944">
        <v>71236559.111290306</v>
      </c>
      <c r="V944">
        <v>79569892.441290304</v>
      </c>
      <c r="W944">
        <v>87499999.965000004</v>
      </c>
      <c r="X944">
        <v>96236559.1012903</v>
      </c>
      <c r="Y944">
        <v>104444444.402667</v>
      </c>
      <c r="Z944">
        <v>112903225.76129</v>
      </c>
      <c r="AA944">
        <v>121111111.062667</v>
      </c>
      <c r="AB944">
        <v>129569892.42129</v>
      </c>
      <c r="AC944">
        <v>137903225.75128999</v>
      </c>
      <c r="AD944">
        <v>146111111.05266699</v>
      </c>
      <c r="AE944">
        <v>154569892.41128999</v>
      </c>
      <c r="AF944">
        <v>162777777.71266699</v>
      </c>
      <c r="AG944">
        <v>171236559.07128999</v>
      </c>
      <c r="AH944">
        <v>179569892.40129</v>
      </c>
      <c r="AI944">
        <v>187499999.92500001</v>
      </c>
      <c r="AJ944">
        <v>196236559.06129</v>
      </c>
      <c r="AK944">
        <v>204444444.36266699</v>
      </c>
      <c r="AL944">
        <v>212903225.72128999</v>
      </c>
      <c r="AM944">
        <v>221111111.02266699</v>
      </c>
      <c r="AN944">
        <v>229569892.38128999</v>
      </c>
      <c r="AO944">
        <v>237903225.71129</v>
      </c>
      <c r="AP944">
        <v>246111111.012667</v>
      </c>
      <c r="AQ944">
        <v>254569892.37129</v>
      </c>
      <c r="AR944">
        <v>262777777.672667</v>
      </c>
      <c r="AS944">
        <v>271236559.03128999</v>
      </c>
      <c r="AT944">
        <v>279569892.36128998</v>
      </c>
      <c r="AU944">
        <v>287499999.88499999</v>
      </c>
      <c r="AV944">
        <v>296236559.02129</v>
      </c>
      <c r="AW944">
        <v>304444444.322667</v>
      </c>
      <c r="AX944">
        <v>312903225.68128997</v>
      </c>
      <c r="AY944">
        <v>321111110.98266703</v>
      </c>
      <c r="AZ944">
        <v>329569892.34129</v>
      </c>
      <c r="BA944">
        <v>337903225.67128998</v>
      </c>
      <c r="BB944">
        <v>346111110.97266698</v>
      </c>
      <c r="BC944">
        <v>354569892.33129001</v>
      </c>
      <c r="BD944">
        <v>362777777.63266701</v>
      </c>
      <c r="BE944">
        <v>371236558.99128997</v>
      </c>
      <c r="BF944">
        <v>379569892.32129002</v>
      </c>
      <c r="BG944">
        <v>387643678.005862</v>
      </c>
      <c r="BH944">
        <v>396236558.98128998</v>
      </c>
      <c r="BI944">
        <v>404444444.28266698</v>
      </c>
      <c r="BJ944">
        <v>412903225.64129001</v>
      </c>
      <c r="BK944">
        <v>421111110.94266701</v>
      </c>
      <c r="BL944">
        <v>429569892.30128998</v>
      </c>
      <c r="BM944">
        <v>437903225.63129002</v>
      </c>
      <c r="BN944">
        <v>446111110.93266702</v>
      </c>
      <c r="BO944">
        <v>454569892.29128999</v>
      </c>
      <c r="BP944">
        <v>462777777.59266698</v>
      </c>
      <c r="BQ944">
        <v>471236558.95129001</v>
      </c>
      <c r="BR944">
        <v>479569892.28128999</v>
      </c>
      <c r="BS944">
        <v>487499999.80500001</v>
      </c>
      <c r="BT944">
        <v>496236558.94129002</v>
      </c>
      <c r="BU944">
        <f t="shared" ca="1" si="108"/>
        <v>50327807.626224905</v>
      </c>
      <c r="BV944">
        <f t="shared" ca="1" si="108"/>
        <v>150327807.58622482</v>
      </c>
      <c r="BW944">
        <f t="shared" ca="1" si="108"/>
        <v>250327807.54622483</v>
      </c>
      <c r="BX944">
        <f t="shared" ca="1" si="108"/>
        <v>350339780.68629664</v>
      </c>
      <c r="BY944">
        <f t="shared" ca="1" si="108"/>
        <v>450327807.46622485</v>
      </c>
      <c r="BZ944" t="str">
        <f>VLOOKUP($A944,[1]UNITES!$H$2:$I$20,2,FALSE) &amp; "__" &amp; $D944 &amp; "__" &amp;CB944</f>
        <v>-100 BP TC / -100 BP LT / -50 BP INF__Titre à revenu fixe__FIXE &lt;&gt; 0%</v>
      </c>
      <c r="CA944" t="str">
        <f>VLOOKUP($A944,[1]UNITES!$H$2:$I$20,2,FALSE) &amp; "__" &amp; $E944 &amp; "__" &amp; $F944 &amp; "__" &amp; CB944</f>
        <v>-100 BP TC / -100 BP LT / -50 BP INF__Titre PN_4__B Actif__FIXE &lt;&gt; 0%</v>
      </c>
      <c r="CB944" t="str">
        <f t="shared" si="104"/>
        <v>FIXE &lt;&gt; 0%</v>
      </c>
    </row>
    <row r="945" spans="1:80" x14ac:dyDescent="0.3">
      <c r="A945">
        <v>4</v>
      </c>
      <c r="B945" t="s">
        <v>17</v>
      </c>
      <c r="C945" t="s">
        <v>95</v>
      </c>
      <c r="D945" t="s">
        <v>111</v>
      </c>
      <c r="E945" t="s">
        <v>112</v>
      </c>
      <c r="F945" t="s">
        <v>21</v>
      </c>
      <c r="G945" t="s">
        <v>22</v>
      </c>
      <c r="H945" t="s">
        <v>30</v>
      </c>
      <c r="I945" t="s">
        <v>31</v>
      </c>
      <c r="J945" t="s">
        <v>31</v>
      </c>
      <c r="M945">
        <v>55198.458666666702</v>
      </c>
      <c r="N945">
        <v>160253.584193549</v>
      </c>
      <c r="O945">
        <v>262192.66866666701</v>
      </c>
      <c r="P945">
        <v>367247.79419354798</v>
      </c>
      <c r="Q945">
        <v>470744.89967741899</v>
      </c>
      <c r="R945">
        <v>572683.98866666597</v>
      </c>
      <c r="S945">
        <v>677739.11419354798</v>
      </c>
      <c r="T945">
        <v>779678.19866666698</v>
      </c>
      <c r="U945">
        <v>884733.32419354899</v>
      </c>
      <c r="V945">
        <v>988230.42967741995</v>
      </c>
      <c r="W945">
        <v>1086719.6100000001</v>
      </c>
      <c r="X945">
        <v>1195224.63967742</v>
      </c>
      <c r="Y945">
        <v>1297163.7286666699</v>
      </c>
      <c r="Z945">
        <v>1402218.8541935501</v>
      </c>
      <c r="AA945">
        <v>1504157.9386666699</v>
      </c>
      <c r="AB945">
        <v>1609213.06419355</v>
      </c>
      <c r="AC945">
        <v>1712710.1696774201</v>
      </c>
      <c r="AD945">
        <v>1814649.2586666699</v>
      </c>
      <c r="AE945">
        <v>1919704.3841935501</v>
      </c>
      <c r="AF945">
        <v>2021643.4686666599</v>
      </c>
      <c r="AG945">
        <v>2126698.5941935498</v>
      </c>
      <c r="AH945">
        <v>2230195.6996774198</v>
      </c>
      <c r="AI945">
        <v>2328684.88</v>
      </c>
      <c r="AJ945">
        <v>2437189.9096774198</v>
      </c>
      <c r="AK945">
        <v>2539128.9986666702</v>
      </c>
      <c r="AL945">
        <v>2644184.1241935501</v>
      </c>
      <c r="AM945">
        <v>2746123.2086666701</v>
      </c>
      <c r="AN945">
        <v>2851178.3341935501</v>
      </c>
      <c r="AO945">
        <v>2954675.4396774201</v>
      </c>
      <c r="AP945">
        <v>3056614.5286666602</v>
      </c>
      <c r="AQ945">
        <v>3161669.6541935499</v>
      </c>
      <c r="AR945">
        <v>3263608.7386666602</v>
      </c>
      <c r="AS945">
        <v>3368663.8641935401</v>
      </c>
      <c r="AT945">
        <v>3472160.9696774199</v>
      </c>
      <c r="AU945">
        <v>3570650.15</v>
      </c>
      <c r="AV945">
        <v>3679155.1796774198</v>
      </c>
      <c r="AW945">
        <v>3781094.2686666702</v>
      </c>
      <c r="AX945">
        <v>3886149.3941935501</v>
      </c>
      <c r="AY945">
        <v>3988088.4786666702</v>
      </c>
      <c r="AZ945">
        <v>4093143.6041935501</v>
      </c>
      <c r="BA945">
        <v>4196640.7096774196</v>
      </c>
      <c r="BB945">
        <v>4298579.79866667</v>
      </c>
      <c r="BC945">
        <v>4403634.9241935499</v>
      </c>
      <c r="BD945">
        <v>4505574.0086666597</v>
      </c>
      <c r="BE945">
        <v>4610629.1341935499</v>
      </c>
      <c r="BF945">
        <v>4714126.2396774199</v>
      </c>
      <c r="BG945">
        <v>4814399.8527586199</v>
      </c>
      <c r="BH945">
        <v>4921120.4496774198</v>
      </c>
      <c r="BI945">
        <v>5023059.5386666702</v>
      </c>
      <c r="BJ945">
        <v>5128114.6641935501</v>
      </c>
      <c r="BK945">
        <v>5230053.7486666702</v>
      </c>
      <c r="BL945">
        <v>5335108.8741935501</v>
      </c>
      <c r="BM945">
        <v>5438605.9796774201</v>
      </c>
      <c r="BN945">
        <v>5540545.0686666602</v>
      </c>
      <c r="BO945">
        <v>5645600.1941935504</v>
      </c>
      <c r="BP945">
        <v>5747539.2786666602</v>
      </c>
      <c r="BQ945">
        <v>5852594.4041935401</v>
      </c>
      <c r="BR945">
        <v>5956091.5096774204</v>
      </c>
      <c r="BS945">
        <v>6054580.6900000004</v>
      </c>
      <c r="BT945">
        <v>6163085.7196774203</v>
      </c>
      <c r="BU945">
        <f t="shared" ref="BU945:BY954" ca="1" si="109">IFERROR(SUM(OFFSET($A945,0,12*BU$4,1,12))/12,0)</f>
        <v>625053.89253942668</v>
      </c>
      <c r="BV945">
        <f t="shared" ca="1" si="109"/>
        <v>1867019.1625394274</v>
      </c>
      <c r="BW945">
        <f t="shared" ca="1" si="109"/>
        <v>3108984.4325394258</v>
      </c>
      <c r="BX945">
        <f t="shared" ca="1" si="109"/>
        <v>4351098.4052693127</v>
      </c>
      <c r="BY945">
        <f t="shared" ca="1" si="109"/>
        <v>5592914.9725394258</v>
      </c>
      <c r="BZ945" t="str">
        <f>VLOOKUP($A945,[1]UNITES!$H$2:$I$20,2,FALSE) &amp; "__" &amp; $D945 &amp; "__" &amp;CB945</f>
        <v>-100 BP TC / -100 BP LT / -50 BP INF__Titre à revenu variable__FIXE &lt;&gt; 0%</v>
      </c>
      <c r="CA945" t="str">
        <f>VLOOKUP($A945,[1]UNITES!$H$2:$I$20,2,FALSE) &amp; "__" &amp; $E945 &amp; "__" &amp; $F945 &amp; "__" &amp; CB945</f>
        <v>-100 BP TC / -100 BP LT / -50 BP INF__FCPR_4__B Actif__FIXE &lt;&gt; 0%</v>
      </c>
      <c r="CB945" t="str">
        <f t="shared" si="104"/>
        <v>FIXE &lt;&gt; 0%</v>
      </c>
    </row>
    <row r="946" spans="1:80" x14ac:dyDescent="0.3">
      <c r="A946">
        <v>4</v>
      </c>
      <c r="B946" t="s">
        <v>17</v>
      </c>
      <c r="C946" t="s">
        <v>95</v>
      </c>
      <c r="D946" t="s">
        <v>111</v>
      </c>
      <c r="E946" t="s">
        <v>112</v>
      </c>
      <c r="F946" t="s">
        <v>21</v>
      </c>
      <c r="G946" t="s">
        <v>26</v>
      </c>
      <c r="H946" t="s">
        <v>30</v>
      </c>
      <c r="I946" t="s">
        <v>31</v>
      </c>
      <c r="J946" t="s">
        <v>31</v>
      </c>
      <c r="M946">
        <v>12364454.2413333</v>
      </c>
      <c r="N946">
        <v>12259399.115806401</v>
      </c>
      <c r="O946">
        <v>12157460.031333299</v>
      </c>
      <c r="P946">
        <v>12052404.9058065</v>
      </c>
      <c r="Q946">
        <v>11948907.8003226</v>
      </c>
      <c r="R946">
        <v>11846968.711333301</v>
      </c>
      <c r="S946">
        <v>11741913.5858064</v>
      </c>
      <c r="T946">
        <v>11639974.5013333</v>
      </c>
      <c r="U946">
        <v>11534919.375806499</v>
      </c>
      <c r="V946">
        <v>11431422.2703226</v>
      </c>
      <c r="W946">
        <v>11332933.09</v>
      </c>
      <c r="X946">
        <v>11224428.060322599</v>
      </c>
      <c r="Y946">
        <v>11122488.971333301</v>
      </c>
      <c r="Z946">
        <v>11017433.845806399</v>
      </c>
      <c r="AA946">
        <v>10915494.7613333</v>
      </c>
      <c r="AB946">
        <v>10810439.635806501</v>
      </c>
      <c r="AC946">
        <v>10706942.5303226</v>
      </c>
      <c r="AD946">
        <v>10605003.4413333</v>
      </c>
      <c r="AE946">
        <v>10499948.315806501</v>
      </c>
      <c r="AF946">
        <v>10398009.2313333</v>
      </c>
      <c r="AG946">
        <v>10292954.1058065</v>
      </c>
      <c r="AH946">
        <v>10189457.000322601</v>
      </c>
      <c r="AI946">
        <v>10090967.82</v>
      </c>
      <c r="AJ946">
        <v>9982462.7903225794</v>
      </c>
      <c r="AK946">
        <v>9880523.7013333291</v>
      </c>
      <c r="AL946">
        <v>9775468.5758064501</v>
      </c>
      <c r="AM946">
        <v>9673529.4913333301</v>
      </c>
      <c r="AN946">
        <v>9568474.3658064492</v>
      </c>
      <c r="AO946">
        <v>9464977.2603225801</v>
      </c>
      <c r="AP946">
        <v>9363038.1713333409</v>
      </c>
      <c r="AQ946">
        <v>9257983.0458064508</v>
      </c>
      <c r="AR946">
        <v>9156043.96133334</v>
      </c>
      <c r="AS946">
        <v>9050988.8358064592</v>
      </c>
      <c r="AT946">
        <v>8947491.7303225901</v>
      </c>
      <c r="AU946">
        <v>8849002.5500000007</v>
      </c>
      <c r="AV946">
        <v>8740497.5203225799</v>
      </c>
      <c r="AW946">
        <v>8638558.4313333295</v>
      </c>
      <c r="AX946">
        <v>8533503.3058064505</v>
      </c>
      <c r="AY946">
        <v>8431564.2213333305</v>
      </c>
      <c r="AZ946">
        <v>8326509.0958064497</v>
      </c>
      <c r="BA946">
        <v>8223011.9903225796</v>
      </c>
      <c r="BB946">
        <v>8121072.9013333404</v>
      </c>
      <c r="BC946">
        <v>8016017.7758064503</v>
      </c>
      <c r="BD946">
        <v>7914078.6913333395</v>
      </c>
      <c r="BE946">
        <v>7809023.5658064596</v>
      </c>
      <c r="BF946">
        <v>7705526.4603225803</v>
      </c>
      <c r="BG946">
        <v>7605252.8472413803</v>
      </c>
      <c r="BH946">
        <v>7498532.2503225803</v>
      </c>
      <c r="BI946">
        <v>7396593.16133333</v>
      </c>
      <c r="BJ946">
        <v>7291538.0358064501</v>
      </c>
      <c r="BK946">
        <v>7189598.95133333</v>
      </c>
      <c r="BL946">
        <v>7084543.8258064501</v>
      </c>
      <c r="BM946">
        <v>6981046.7203225801</v>
      </c>
      <c r="BN946">
        <v>6879107.63133334</v>
      </c>
      <c r="BO946">
        <v>6774052.5058064498</v>
      </c>
      <c r="BP946">
        <v>6672113.42133334</v>
      </c>
      <c r="BQ946">
        <v>6567058.2958064601</v>
      </c>
      <c r="BR946">
        <v>6463561.1903225798</v>
      </c>
      <c r="BS946">
        <v>6365072.0099999998</v>
      </c>
      <c r="BT946">
        <v>6256566.9803225799</v>
      </c>
      <c r="BU946">
        <f t="shared" ca="1" si="109"/>
        <v>11794598.807460567</v>
      </c>
      <c r="BV946">
        <f t="shared" ca="1" si="109"/>
        <v>10552633.537460573</v>
      </c>
      <c r="BW946">
        <f t="shared" ca="1" si="109"/>
        <v>9310668.2674605753</v>
      </c>
      <c r="BX946">
        <f t="shared" ca="1" si="109"/>
        <v>8068554.2947306894</v>
      </c>
      <c r="BY946">
        <f t="shared" ca="1" si="109"/>
        <v>6826737.7274605753</v>
      </c>
      <c r="BZ946" t="str">
        <f>VLOOKUP($A946,[1]UNITES!$H$2:$I$20,2,FALSE) &amp; "__" &amp; $D946 &amp; "__" &amp;CB946</f>
        <v>-100 BP TC / -100 BP LT / -50 BP INF__Titre à revenu variable__FIXE &lt;&gt; 0%</v>
      </c>
      <c r="CA946" t="str">
        <f>VLOOKUP($A946,[1]UNITES!$H$2:$I$20,2,FALSE) &amp; "__" &amp; $E946 &amp; "__" &amp; $F946 &amp; "__" &amp; CB946</f>
        <v>-100 BP TC / -100 BP LT / -50 BP INF__FCPR_4__B Actif__FIXE &lt;&gt; 0%</v>
      </c>
      <c r="CB946" t="str">
        <f t="shared" si="104"/>
        <v>FIXE &lt;&gt; 0%</v>
      </c>
    </row>
    <row r="947" spans="1:80" x14ac:dyDescent="0.3">
      <c r="A947">
        <v>4</v>
      </c>
      <c r="B947" t="s">
        <v>17</v>
      </c>
      <c r="C947" t="s">
        <v>95</v>
      </c>
      <c r="D947" t="s">
        <v>111</v>
      </c>
      <c r="E947" t="s">
        <v>113</v>
      </c>
      <c r="F947" t="s">
        <v>21</v>
      </c>
      <c r="G947" t="s">
        <v>22</v>
      </c>
      <c r="H947" t="s">
        <v>34</v>
      </c>
      <c r="I947" t="s">
        <v>114</v>
      </c>
      <c r="J947" t="s">
        <v>59</v>
      </c>
      <c r="M947" s="5">
        <v>1045333.14666667</v>
      </c>
      <c r="N947" s="5">
        <v>1959999.65</v>
      </c>
      <c r="O947" s="5">
        <v>1959999.65</v>
      </c>
      <c r="P947" s="5">
        <v>1959999.65</v>
      </c>
      <c r="Q947" s="5">
        <v>1959999.65</v>
      </c>
      <c r="R947" s="5">
        <v>1959999.65</v>
      </c>
      <c r="S947" s="5">
        <v>1959999.65</v>
      </c>
      <c r="T947" s="5">
        <v>1959999.65</v>
      </c>
      <c r="U947" s="5">
        <v>1959999.65</v>
      </c>
      <c r="V947" s="5">
        <v>1959999.65</v>
      </c>
      <c r="W947" s="5">
        <v>1959999.65</v>
      </c>
      <c r="X947" s="5">
        <v>1959999.65</v>
      </c>
      <c r="Y947" s="5">
        <v>1959999.65</v>
      </c>
      <c r="Z947" s="5">
        <v>1959999.65</v>
      </c>
      <c r="AA947" s="5">
        <v>1959999.65</v>
      </c>
      <c r="AB947" s="5">
        <v>1959999.65</v>
      </c>
      <c r="AC947" s="5">
        <v>1959999.65</v>
      </c>
      <c r="AD947" s="5">
        <v>1959999.65</v>
      </c>
      <c r="AE947" s="5">
        <v>1959999.65</v>
      </c>
      <c r="AF947" s="5">
        <v>1959999.65</v>
      </c>
      <c r="AG947" s="5">
        <v>1959999.65</v>
      </c>
      <c r="AH947">
        <v>1959999.65</v>
      </c>
      <c r="AI947" s="5">
        <v>1959999.65</v>
      </c>
      <c r="AJ947" s="5">
        <v>1959999.65</v>
      </c>
      <c r="AK947">
        <v>1959999.65</v>
      </c>
      <c r="AL947" s="5">
        <v>1959999.65</v>
      </c>
      <c r="AM947" s="5">
        <v>1959999.65</v>
      </c>
      <c r="AN947" s="5">
        <v>1959999.65</v>
      </c>
      <c r="AO947">
        <v>1959999.65</v>
      </c>
      <c r="AP947">
        <v>1959999.65</v>
      </c>
      <c r="AQ947">
        <v>1959999.65</v>
      </c>
      <c r="AR947">
        <v>1959999.65</v>
      </c>
      <c r="AS947">
        <v>1959999.65</v>
      </c>
      <c r="AT947">
        <v>1959999.65</v>
      </c>
      <c r="AU947">
        <v>1959999.65</v>
      </c>
      <c r="AV947">
        <v>1959999.65</v>
      </c>
      <c r="AW947">
        <v>1959999.65</v>
      </c>
      <c r="AX947">
        <v>1959999.65</v>
      </c>
      <c r="AY947">
        <v>1959999.65</v>
      </c>
      <c r="AZ947">
        <v>1959999.65</v>
      </c>
      <c r="BA947">
        <v>1959999.65</v>
      </c>
      <c r="BB947">
        <v>1959999.65</v>
      </c>
      <c r="BC947">
        <v>1959999.65</v>
      </c>
      <c r="BD947">
        <v>1959999.65</v>
      </c>
      <c r="BE947">
        <v>1959999.65</v>
      </c>
      <c r="BF947">
        <v>1959999.65</v>
      </c>
      <c r="BG947">
        <v>1959999.65</v>
      </c>
      <c r="BH947">
        <v>1959999.65</v>
      </c>
      <c r="BI947">
        <v>1959999.65</v>
      </c>
      <c r="BJ947">
        <v>1959999.65</v>
      </c>
      <c r="BK947">
        <v>1959999.65</v>
      </c>
      <c r="BL947">
        <v>1959999.65</v>
      </c>
      <c r="BM947">
        <v>1959999.65</v>
      </c>
      <c r="BN947">
        <v>1959999.65</v>
      </c>
      <c r="BO947">
        <v>1959999.65</v>
      </c>
      <c r="BP947">
        <v>1959999.65</v>
      </c>
      <c r="BQ947">
        <v>1959999.65</v>
      </c>
      <c r="BR947">
        <v>1959999.65</v>
      </c>
      <c r="BS947">
        <v>1959999.65</v>
      </c>
      <c r="BT947">
        <v>1959999.65</v>
      </c>
      <c r="BU947">
        <f t="shared" ca="1" si="109"/>
        <v>1883777.441388889</v>
      </c>
      <c r="BV947">
        <f t="shared" ca="1" si="109"/>
        <v>1959999.6499999997</v>
      </c>
      <c r="BW947">
        <f t="shared" ca="1" si="109"/>
        <v>1959999.6499999997</v>
      </c>
      <c r="BX947">
        <f t="shared" ca="1" si="109"/>
        <v>1959999.6499999997</v>
      </c>
      <c r="BY947">
        <f t="shared" ca="1" si="109"/>
        <v>1959999.6499999997</v>
      </c>
      <c r="BZ947" t="str">
        <f>VLOOKUP($A947,[1]UNITES!$H$2:$I$20,2,FALSE) &amp; "__" &amp; $D947 &amp; "__" &amp;CB947</f>
        <v>-100 BP TC / -100 BP LT / -50 BP INF__Titre à revenu variable__EONIA</v>
      </c>
      <c r="CA947" t="str">
        <f>VLOOKUP($A947,[1]UNITES!$H$2:$I$20,2,FALSE) &amp; "__" &amp; $E947 &amp; "__" &amp; $F947 &amp; "__" &amp; CB947</f>
        <v>-100 BP TC / -100 BP LT / -50 BP INF__OPCVM_4__B Actif__EONIA</v>
      </c>
      <c r="CB947" t="str">
        <f t="shared" si="104"/>
        <v>EONIA</v>
      </c>
    </row>
    <row r="948" spans="1:80" x14ac:dyDescent="0.3">
      <c r="A948">
        <v>4</v>
      </c>
      <c r="B948" t="s">
        <v>17</v>
      </c>
      <c r="C948" t="s">
        <v>95</v>
      </c>
      <c r="D948" t="s">
        <v>111</v>
      </c>
      <c r="E948" t="s">
        <v>113</v>
      </c>
      <c r="F948" t="s">
        <v>21</v>
      </c>
      <c r="G948" t="s">
        <v>22</v>
      </c>
      <c r="H948" t="s">
        <v>34</v>
      </c>
      <c r="I948" t="s">
        <v>115</v>
      </c>
      <c r="J948" t="s">
        <v>59</v>
      </c>
      <c r="M948">
        <v>5635803.3905481501</v>
      </c>
      <c r="N948">
        <v>16362009.841204301</v>
      </c>
      <c r="O948">
        <v>26770066.097793899</v>
      </c>
      <c r="P948">
        <v>31110079.930695299</v>
      </c>
      <c r="Q948">
        <v>30031801.220973101</v>
      </c>
      <c r="R948">
        <v>28969754.663870402</v>
      </c>
      <c r="S948">
        <v>27875243.8015287</v>
      </c>
      <c r="T948">
        <v>26813197.2444259</v>
      </c>
      <c r="U948">
        <v>25718686.382084198</v>
      </c>
      <c r="V948">
        <v>24788236.205334499</v>
      </c>
      <c r="W948">
        <v>24018658.254880998</v>
      </c>
      <c r="X948">
        <v>23170818.140044998</v>
      </c>
      <c r="Y948">
        <v>22374283.2225664</v>
      </c>
      <c r="Z948">
        <v>21553400.0761921</v>
      </c>
      <c r="AA948">
        <v>20756865.157906801</v>
      </c>
      <c r="AB948">
        <v>19935982.0108083</v>
      </c>
      <c r="AC948">
        <v>19127272.978918001</v>
      </c>
      <c r="AD948">
        <v>18330738.061514799</v>
      </c>
      <c r="AE948">
        <v>17509854.914216001</v>
      </c>
      <c r="AF948">
        <v>16713319.9960077</v>
      </c>
      <c r="AG948">
        <v>15892436.8497214</v>
      </c>
      <c r="AH948">
        <v>15527213.415999999</v>
      </c>
      <c r="AI948">
        <v>15527213.415999999</v>
      </c>
      <c r="AJ948">
        <v>15527213.415999999</v>
      </c>
      <c r="AK948">
        <v>15527213.415999999</v>
      </c>
      <c r="AL948">
        <v>15527213.415999999</v>
      </c>
      <c r="AM948">
        <v>15527213.415999999</v>
      </c>
      <c r="AN948">
        <v>15527213.415999999</v>
      </c>
      <c r="AO948">
        <v>15527213.415999999</v>
      </c>
      <c r="AP948">
        <v>15527213.415999999</v>
      </c>
      <c r="AQ948">
        <v>15527213.415999999</v>
      </c>
      <c r="AR948">
        <v>15527213.415999999</v>
      </c>
      <c r="AS948">
        <v>15527213.415999999</v>
      </c>
      <c r="AT948">
        <v>15527213.415999999</v>
      </c>
      <c r="AU948">
        <v>15527213.415999999</v>
      </c>
      <c r="AV948">
        <v>15527213.415999999</v>
      </c>
      <c r="AW948">
        <v>15527213.415999999</v>
      </c>
      <c r="AX948">
        <v>15527213.415999999</v>
      </c>
      <c r="AY948">
        <v>15527213.415999999</v>
      </c>
      <c r="AZ948">
        <v>15527213.415999999</v>
      </c>
      <c r="BA948">
        <v>15527213.415999999</v>
      </c>
      <c r="BB948">
        <v>15527213.415999999</v>
      </c>
      <c r="BC948">
        <v>15527213.415999999</v>
      </c>
      <c r="BD948">
        <v>15527213.415999999</v>
      </c>
      <c r="BE948">
        <v>15527213.415999999</v>
      </c>
      <c r="BF948">
        <v>15527213.415999999</v>
      </c>
      <c r="BG948">
        <v>15527213.415999999</v>
      </c>
      <c r="BH948">
        <v>15527213.415999999</v>
      </c>
      <c r="BI948">
        <v>15527213.415999999</v>
      </c>
      <c r="BJ948">
        <v>15527213.415999999</v>
      </c>
      <c r="BK948">
        <v>15527213.415999999</v>
      </c>
      <c r="BL948">
        <v>15527213.415999999</v>
      </c>
      <c r="BM948">
        <v>15527213.415999999</v>
      </c>
      <c r="BN948">
        <v>15527213.415999999</v>
      </c>
      <c r="BO948">
        <v>15527213.415999999</v>
      </c>
      <c r="BP948">
        <v>15527213.415999999</v>
      </c>
      <c r="BQ948">
        <v>15527213.415999999</v>
      </c>
      <c r="BR948">
        <v>15527213.415999999</v>
      </c>
      <c r="BS948">
        <v>15527213.415999999</v>
      </c>
      <c r="BT948">
        <v>15527213.415999999</v>
      </c>
      <c r="BU948">
        <f t="shared" ca="1" si="109"/>
        <v>24272029.597782034</v>
      </c>
      <c r="BV948">
        <f t="shared" ca="1" si="109"/>
        <v>18231316.126320962</v>
      </c>
      <c r="BW948">
        <f t="shared" ca="1" si="109"/>
        <v>15527213.416000001</v>
      </c>
      <c r="BX948">
        <f t="shared" ca="1" si="109"/>
        <v>15527213.416000001</v>
      </c>
      <c r="BY948">
        <f t="shared" ca="1" si="109"/>
        <v>15527213.416000001</v>
      </c>
      <c r="BZ948" t="str">
        <f>VLOOKUP($A948,[1]UNITES!$H$2:$I$20,2,FALSE) &amp; "__" &amp; $D948 &amp; "__" &amp;CB948</f>
        <v>-100 BP TC / -100 BP LT / -50 BP INF__Titre à revenu variable__EONIA</v>
      </c>
      <c r="CA948" t="str">
        <f>VLOOKUP($A948,[1]UNITES!$H$2:$I$20,2,FALSE) &amp; "__" &amp; $E948 &amp; "__" &amp; $F948 &amp; "__" &amp; CB948</f>
        <v>-100 BP TC / -100 BP LT / -50 BP INF__OPCVM_4__B Actif__EONIA</v>
      </c>
      <c r="CB948" t="str">
        <f t="shared" si="104"/>
        <v>EONIA</v>
      </c>
    </row>
    <row r="949" spans="1:80" x14ac:dyDescent="0.3">
      <c r="A949">
        <v>4</v>
      </c>
      <c r="B949" t="s">
        <v>17</v>
      </c>
      <c r="C949" t="s">
        <v>95</v>
      </c>
      <c r="D949" t="s">
        <v>111</v>
      </c>
      <c r="E949" t="s">
        <v>113</v>
      </c>
      <c r="F949" t="s">
        <v>21</v>
      </c>
      <c r="G949" t="s">
        <v>22</v>
      </c>
      <c r="H949" t="s">
        <v>34</v>
      </c>
      <c r="I949" t="s">
        <v>116</v>
      </c>
      <c r="J949" t="s">
        <v>59</v>
      </c>
      <c r="M949">
        <v>3718435.6494510099</v>
      </c>
      <c r="N949">
        <v>6860532.6685204301</v>
      </c>
      <c r="O949">
        <v>6660208.5437670201</v>
      </c>
      <c r="P949">
        <v>6453760.9740528902</v>
      </c>
      <c r="Q949">
        <v>6250375.1267671399</v>
      </c>
      <c r="R949">
        <v>6050051.0020375596</v>
      </c>
      <c r="S949">
        <v>5843603.4324272098</v>
      </c>
      <c r="T949">
        <v>5643279.3075685501</v>
      </c>
      <c r="U949">
        <v>5436831.7379863802</v>
      </c>
      <c r="V949">
        <v>5261329.4343541199</v>
      </c>
      <c r="W949">
        <v>5116170.9868218899</v>
      </c>
      <c r="X949">
        <v>4956250.6634211103</v>
      </c>
      <c r="Y949">
        <v>4806007.5698247496</v>
      </c>
      <c r="Z949">
        <v>4651171.8926111897</v>
      </c>
      <c r="AA949">
        <v>4500928.7990152203</v>
      </c>
      <c r="AB949">
        <v>4346093.1218044497</v>
      </c>
      <c r="AC949">
        <v>4193553.7363832402</v>
      </c>
      <c r="AD949">
        <v>4043310.64282222</v>
      </c>
      <c r="AE949">
        <v>3888474.96558097</v>
      </c>
      <c r="AF949">
        <v>3738231.8720239499</v>
      </c>
      <c r="AG949">
        <v>3583396.19478379</v>
      </c>
      <c r="AH949">
        <v>3514507.44</v>
      </c>
      <c r="AI949">
        <v>3514507.44</v>
      </c>
      <c r="AJ949">
        <v>3514507.44</v>
      </c>
      <c r="AK949">
        <v>3514507.44</v>
      </c>
      <c r="AL949">
        <v>3514507.44</v>
      </c>
      <c r="AM949">
        <v>3514507.44</v>
      </c>
      <c r="AN949">
        <v>3514507.44</v>
      </c>
      <c r="AO949">
        <v>3514507.44</v>
      </c>
      <c r="AP949">
        <v>3514507.44</v>
      </c>
      <c r="AQ949">
        <v>3514507.44</v>
      </c>
      <c r="AR949">
        <v>3514507.44</v>
      </c>
      <c r="AS949">
        <v>3514507.44</v>
      </c>
      <c r="AT949">
        <v>3514507.44</v>
      </c>
      <c r="AU949">
        <v>3514507.44</v>
      </c>
      <c r="AV949">
        <v>3514507.44</v>
      </c>
      <c r="AW949">
        <v>3514507.44</v>
      </c>
      <c r="AX949">
        <v>3514507.44</v>
      </c>
      <c r="AY949">
        <v>3514507.44</v>
      </c>
      <c r="AZ949">
        <v>3514507.44</v>
      </c>
      <c r="BA949">
        <v>3514507.44</v>
      </c>
      <c r="BB949">
        <v>3514507.44</v>
      </c>
      <c r="BC949">
        <v>3514507.44</v>
      </c>
      <c r="BD949">
        <v>3514507.44</v>
      </c>
      <c r="BE949">
        <v>3514507.44</v>
      </c>
      <c r="BF949">
        <v>3514507.44</v>
      </c>
      <c r="BG949">
        <v>3514507.44</v>
      </c>
      <c r="BH949">
        <v>3514507.44</v>
      </c>
      <c r="BI949">
        <v>3514507.44</v>
      </c>
      <c r="BJ949">
        <v>3514507.44</v>
      </c>
      <c r="BK949">
        <v>3514507.44</v>
      </c>
      <c r="BL949">
        <v>3514507.44</v>
      </c>
      <c r="BM949">
        <v>3514507.44</v>
      </c>
      <c r="BN949">
        <v>3514507.44</v>
      </c>
      <c r="BO949">
        <v>3514507.44</v>
      </c>
      <c r="BP949" s="5">
        <v>3514507.44</v>
      </c>
      <c r="BQ949" s="5">
        <v>3514507.44</v>
      </c>
      <c r="BR949" s="5">
        <v>3514507.44</v>
      </c>
      <c r="BS949" s="5">
        <v>3514507.44</v>
      </c>
      <c r="BT949" s="5">
        <v>3514507.44</v>
      </c>
      <c r="BU949">
        <f t="shared" ca="1" si="109"/>
        <v>5687569.1272646086</v>
      </c>
      <c r="BV949">
        <f t="shared" ca="1" si="109"/>
        <v>4024557.5929041482</v>
      </c>
      <c r="BW949">
        <f t="shared" ca="1" si="109"/>
        <v>3514507.44</v>
      </c>
      <c r="BX949">
        <f t="shared" ca="1" si="109"/>
        <v>3514507.44</v>
      </c>
      <c r="BY949">
        <f t="shared" ca="1" si="109"/>
        <v>3514507.44</v>
      </c>
      <c r="BZ949" t="str">
        <f>VLOOKUP($A949,[1]UNITES!$H$2:$I$20,2,FALSE) &amp; "__" &amp; $D949 &amp; "__" &amp;CB949</f>
        <v>-100 BP TC / -100 BP LT / -50 BP INF__Titre à revenu variable__EONIA</v>
      </c>
      <c r="CA949" t="str">
        <f>VLOOKUP($A949,[1]UNITES!$H$2:$I$20,2,FALSE) &amp; "__" &amp; $E949 &amp; "__" &amp; $F949 &amp; "__" &amp; CB949</f>
        <v>-100 BP TC / -100 BP LT / -50 BP INF__OPCVM_4__B Actif__EONIA</v>
      </c>
      <c r="CB949" t="str">
        <f t="shared" si="104"/>
        <v>EONIA</v>
      </c>
    </row>
    <row r="950" spans="1:80" x14ac:dyDescent="0.3">
      <c r="A950">
        <v>4</v>
      </c>
      <c r="B950" t="s">
        <v>17</v>
      </c>
      <c r="C950" t="s">
        <v>95</v>
      </c>
      <c r="D950" t="s">
        <v>111</v>
      </c>
      <c r="E950" t="s">
        <v>113</v>
      </c>
      <c r="F950" t="s">
        <v>21</v>
      </c>
      <c r="G950" t="s">
        <v>22</v>
      </c>
      <c r="H950" t="s">
        <v>34</v>
      </c>
      <c r="I950" t="s">
        <v>117</v>
      </c>
      <c r="J950" t="s">
        <v>59</v>
      </c>
      <c r="M950">
        <v>1167741.7120000001</v>
      </c>
      <c r="N950">
        <v>2154489.3925806498</v>
      </c>
      <c r="O950">
        <v>2091579.3793333401</v>
      </c>
      <c r="P950">
        <v>2026746.35258065</v>
      </c>
      <c r="Q950">
        <v>1962874.83258065</v>
      </c>
      <c r="R950">
        <v>1899964.81933334</v>
      </c>
      <c r="S950">
        <v>1835131.79258065</v>
      </c>
      <c r="T950">
        <v>1772221.77933333</v>
      </c>
      <c r="U950">
        <v>1707388.7525806399</v>
      </c>
      <c r="V950">
        <v>1652273.81193548</v>
      </c>
      <c r="W950">
        <v>1606688.09</v>
      </c>
      <c r="X950">
        <v>1556466.53193548</v>
      </c>
      <c r="Y950">
        <v>1509284.0220000001</v>
      </c>
      <c r="Z950">
        <v>1460659.2519354799</v>
      </c>
      <c r="AA950">
        <v>1413476.7420000001</v>
      </c>
      <c r="AB950">
        <v>1364851.9719354899</v>
      </c>
      <c r="AC950">
        <v>1316948.33193548</v>
      </c>
      <c r="AD950">
        <v>1269765.8219999999</v>
      </c>
      <c r="AE950">
        <v>1221141.05193549</v>
      </c>
      <c r="AF950">
        <v>1173958.5419999999</v>
      </c>
      <c r="AG950">
        <v>1125333.7719354799</v>
      </c>
      <c r="AH950">
        <v>1103699.8700000001</v>
      </c>
      <c r="AI950">
        <v>1103699.8700000001</v>
      </c>
      <c r="AJ950">
        <v>1103699.8700000001</v>
      </c>
      <c r="AK950">
        <v>1103699.8700000001</v>
      </c>
      <c r="AL950">
        <v>1103699.8700000001</v>
      </c>
      <c r="AM950">
        <v>1103699.8700000001</v>
      </c>
      <c r="AN950">
        <v>1103699.8700000001</v>
      </c>
      <c r="AO950">
        <v>1103699.8700000001</v>
      </c>
      <c r="AP950">
        <v>1103699.8700000001</v>
      </c>
      <c r="AQ950">
        <v>1103699.8700000001</v>
      </c>
      <c r="AR950">
        <v>1103699.8700000001</v>
      </c>
      <c r="AS950">
        <v>1103699.8700000001</v>
      </c>
      <c r="AT950">
        <v>1103699.8700000001</v>
      </c>
      <c r="AU950">
        <v>1103699.8700000001</v>
      </c>
      <c r="AV950">
        <v>1103699.8700000001</v>
      </c>
      <c r="AW950">
        <v>1103699.8700000001</v>
      </c>
      <c r="AX950">
        <v>1103699.8700000001</v>
      </c>
      <c r="AY950">
        <v>1103699.8700000001</v>
      </c>
      <c r="AZ950">
        <v>1103699.8700000001</v>
      </c>
      <c r="BA950">
        <v>1103699.8700000001</v>
      </c>
      <c r="BB950">
        <v>1103699.8700000001</v>
      </c>
      <c r="BC950">
        <v>1103699.8700000001</v>
      </c>
      <c r="BD950">
        <v>1103699.8700000001</v>
      </c>
      <c r="BE950">
        <v>1103699.8700000001</v>
      </c>
      <c r="BF950">
        <v>1103699.8700000001</v>
      </c>
      <c r="BG950">
        <v>1103699.8700000001</v>
      </c>
      <c r="BH950">
        <v>1103699.8700000001</v>
      </c>
      <c r="BI950">
        <v>1103699.8700000001</v>
      </c>
      <c r="BJ950">
        <v>1103699.8700000001</v>
      </c>
      <c r="BK950">
        <v>1103699.8700000001</v>
      </c>
      <c r="BL950">
        <v>1103699.8700000001</v>
      </c>
      <c r="BM950">
        <v>1103699.8700000001</v>
      </c>
      <c r="BN950">
        <v>1103699.8700000001</v>
      </c>
      <c r="BO950">
        <v>1103699.8700000001</v>
      </c>
      <c r="BP950">
        <v>1103699.8700000001</v>
      </c>
      <c r="BQ950">
        <v>1103699.8700000001</v>
      </c>
      <c r="BR950">
        <v>1103699.8700000001</v>
      </c>
      <c r="BS950">
        <v>1103699.8700000001</v>
      </c>
      <c r="BT950">
        <v>1103699.8700000001</v>
      </c>
      <c r="BU950">
        <f t="shared" ca="1" si="109"/>
        <v>1786130.6038978507</v>
      </c>
      <c r="BV950">
        <f t="shared" ca="1" si="109"/>
        <v>1263876.5931397851</v>
      </c>
      <c r="BW950">
        <f t="shared" ca="1" si="109"/>
        <v>1103699.8700000003</v>
      </c>
      <c r="BX950">
        <f t="shared" ca="1" si="109"/>
        <v>1103699.8700000003</v>
      </c>
      <c r="BY950">
        <f t="shared" ca="1" si="109"/>
        <v>1103699.8700000003</v>
      </c>
      <c r="BZ950" t="str">
        <f>VLOOKUP($A950,[1]UNITES!$H$2:$I$20,2,FALSE) &amp; "__" &amp; $D950 &amp; "__" &amp;CB950</f>
        <v>-100 BP TC / -100 BP LT / -50 BP INF__Titre à revenu variable__EONIA</v>
      </c>
      <c r="CA950" t="str">
        <f>VLOOKUP($A950,[1]UNITES!$H$2:$I$20,2,FALSE) &amp; "__" &amp; $E950 &amp; "__" &amp; $F950 &amp; "__" &amp; CB950</f>
        <v>-100 BP TC / -100 BP LT / -50 BP INF__OPCVM_4__B Actif__EONIA</v>
      </c>
      <c r="CB950" t="str">
        <f t="shared" si="104"/>
        <v>EONIA</v>
      </c>
    </row>
    <row r="951" spans="1:80" x14ac:dyDescent="0.3">
      <c r="A951">
        <v>4</v>
      </c>
      <c r="B951" t="s">
        <v>17</v>
      </c>
      <c r="C951" t="s">
        <v>95</v>
      </c>
      <c r="D951" t="s">
        <v>111</v>
      </c>
      <c r="E951" t="s">
        <v>113</v>
      </c>
      <c r="F951" t="s">
        <v>21</v>
      </c>
      <c r="G951" t="s">
        <v>22</v>
      </c>
      <c r="H951" t="s">
        <v>34</v>
      </c>
      <c r="I951" t="s">
        <v>118</v>
      </c>
      <c r="J951" t="s">
        <v>66</v>
      </c>
      <c r="M951">
        <v>17880733.0367194</v>
      </c>
      <c r="N951">
        <v>32995617.193700202</v>
      </c>
      <c r="O951">
        <v>32042335.5444704</v>
      </c>
      <c r="P951">
        <v>31059914.281498801</v>
      </c>
      <c r="Q951">
        <v>30092062.8254054</v>
      </c>
      <c r="R951">
        <v>29138781.176166799</v>
      </c>
      <c r="S951">
        <v>28156359.913140599</v>
      </c>
      <c r="T951">
        <v>27203078.263913501</v>
      </c>
      <c r="U951">
        <v>26220657.000942599</v>
      </c>
      <c r="V951">
        <v>25385494.8573539</v>
      </c>
      <c r="W951">
        <v>24694729.906849101</v>
      </c>
      <c r="X951">
        <v>23933717.673164099</v>
      </c>
      <c r="Y951">
        <v>23218756.4361929</v>
      </c>
      <c r="Z951">
        <v>22481940.4889885</v>
      </c>
      <c r="AA951">
        <v>21766979.252084401</v>
      </c>
      <c r="AB951">
        <v>21030163.304884098</v>
      </c>
      <c r="AC951">
        <v>20304274.712741099</v>
      </c>
      <c r="AD951">
        <v>19589313.4757629</v>
      </c>
      <c r="AE951">
        <v>18852497.5285636</v>
      </c>
      <c r="AF951">
        <v>18137536.291664999</v>
      </c>
      <c r="AG951">
        <v>17400720.344471201</v>
      </c>
      <c r="AH951">
        <v>17072899.690000001</v>
      </c>
      <c r="AI951">
        <v>17072899.690000001</v>
      </c>
      <c r="AJ951">
        <v>17072899.690000001</v>
      </c>
      <c r="AK951">
        <v>17072899.690000001</v>
      </c>
      <c r="AL951">
        <v>17072899.690000001</v>
      </c>
      <c r="AM951">
        <v>17072899.690000001</v>
      </c>
      <c r="AN951">
        <v>17072899.690000001</v>
      </c>
      <c r="AO951">
        <v>17072899.690000001</v>
      </c>
      <c r="AP951">
        <v>17072899.690000001</v>
      </c>
      <c r="AQ951">
        <v>17072899.690000001</v>
      </c>
      <c r="AR951">
        <v>17072899.690000001</v>
      </c>
      <c r="AS951">
        <v>17072899.690000001</v>
      </c>
      <c r="AT951">
        <v>17072899.690000001</v>
      </c>
      <c r="AU951">
        <v>17072899.690000001</v>
      </c>
      <c r="AV951">
        <v>17072899.690000001</v>
      </c>
      <c r="AW951">
        <v>17072899.690000001</v>
      </c>
      <c r="AX951">
        <v>17072899.690000001</v>
      </c>
      <c r="AY951">
        <v>17072899.690000001</v>
      </c>
      <c r="AZ951">
        <v>17072899.690000001</v>
      </c>
      <c r="BA951">
        <v>17072899.690000001</v>
      </c>
      <c r="BB951">
        <v>17072899.690000001</v>
      </c>
      <c r="BC951">
        <v>17072899.690000001</v>
      </c>
      <c r="BD951">
        <v>17072899.690000001</v>
      </c>
      <c r="BE951">
        <v>17072899.690000001</v>
      </c>
      <c r="BF951">
        <v>17072899.690000001</v>
      </c>
      <c r="BG951">
        <v>17072899.690000001</v>
      </c>
      <c r="BH951">
        <v>17072899.690000001</v>
      </c>
      <c r="BI951">
        <v>17072899.690000001</v>
      </c>
      <c r="BJ951">
        <v>17072899.690000001</v>
      </c>
      <c r="BK951">
        <v>17072899.690000001</v>
      </c>
      <c r="BL951">
        <v>17072899.690000001</v>
      </c>
      <c r="BM951">
        <v>17072899.690000001</v>
      </c>
      <c r="BN951">
        <v>17072899.690000001</v>
      </c>
      <c r="BO951">
        <v>17072899.690000001</v>
      </c>
      <c r="BP951">
        <v>17072899.690000001</v>
      </c>
      <c r="BQ951">
        <v>17072899.690000001</v>
      </c>
      <c r="BR951">
        <v>17072899.690000001</v>
      </c>
      <c r="BS951">
        <v>17072899.690000001</v>
      </c>
      <c r="BT951">
        <v>17072899.690000001</v>
      </c>
      <c r="BU951">
        <f t="shared" ca="1" si="109"/>
        <v>27400290.139443737</v>
      </c>
      <c r="BV951">
        <f t="shared" ca="1" si="109"/>
        <v>19500073.408779472</v>
      </c>
      <c r="BW951">
        <f t="shared" ca="1" si="109"/>
        <v>17072899.690000001</v>
      </c>
      <c r="BX951">
        <f t="shared" ca="1" si="109"/>
        <v>17072899.690000001</v>
      </c>
      <c r="BY951">
        <f t="shared" ca="1" si="109"/>
        <v>17072899.690000001</v>
      </c>
      <c r="BZ951" t="str">
        <f>VLOOKUP($A951,[1]UNITES!$H$2:$I$20,2,FALSE) &amp; "__" &amp; $D951 &amp; "__" &amp;CB951</f>
        <v>-100 BP TC / -100 BP LT / -50 BP INF__Titre à revenu variable__TMO</v>
      </c>
      <c r="CA951" t="str">
        <f>VLOOKUP($A951,[1]UNITES!$H$2:$I$20,2,FALSE) &amp; "__" &amp; $E951 &amp; "__" &amp; $F951 &amp; "__" &amp; CB951</f>
        <v>-100 BP TC / -100 BP LT / -50 BP INF__OPCVM_4__B Actif__TMO</v>
      </c>
      <c r="CB951" t="str">
        <f t="shared" si="104"/>
        <v>TMO</v>
      </c>
    </row>
    <row r="952" spans="1:80" x14ac:dyDescent="0.3">
      <c r="A952">
        <v>4</v>
      </c>
      <c r="B952" t="s">
        <v>17</v>
      </c>
      <c r="C952" t="s">
        <v>95</v>
      </c>
      <c r="D952" t="s">
        <v>111</v>
      </c>
      <c r="E952" t="s">
        <v>113</v>
      </c>
      <c r="F952" t="s">
        <v>21</v>
      </c>
      <c r="G952" t="s">
        <v>26</v>
      </c>
      <c r="H952" t="s">
        <v>34</v>
      </c>
      <c r="I952" t="s">
        <v>114</v>
      </c>
      <c r="J952" t="s">
        <v>59</v>
      </c>
      <c r="M952">
        <v>954666.49333333306</v>
      </c>
      <c r="N952">
        <v>39999.99</v>
      </c>
      <c r="O952">
        <v>39999.99</v>
      </c>
      <c r="P952">
        <v>39999.99</v>
      </c>
      <c r="Q952">
        <v>39999.99</v>
      </c>
      <c r="R952">
        <v>39999.99</v>
      </c>
      <c r="S952">
        <v>39999.99</v>
      </c>
      <c r="T952">
        <v>39999.99</v>
      </c>
      <c r="U952">
        <v>39999.99</v>
      </c>
      <c r="V952">
        <v>39999.99</v>
      </c>
      <c r="W952">
        <v>39999.99</v>
      </c>
      <c r="X952">
        <v>39999.99</v>
      </c>
      <c r="Y952">
        <v>39999.99</v>
      </c>
      <c r="Z952">
        <v>39999.99</v>
      </c>
      <c r="AA952">
        <v>39999.99</v>
      </c>
      <c r="AB952">
        <v>39999.99</v>
      </c>
      <c r="AC952">
        <v>39999.99</v>
      </c>
      <c r="AD952">
        <v>39999.99</v>
      </c>
      <c r="AE952">
        <v>39999.99</v>
      </c>
      <c r="AF952">
        <v>39999.99</v>
      </c>
      <c r="AG952">
        <v>39999.99</v>
      </c>
      <c r="AH952">
        <v>39999.99</v>
      </c>
      <c r="AI952">
        <v>39999.99</v>
      </c>
      <c r="AJ952">
        <v>39999.99</v>
      </c>
      <c r="AK952">
        <v>39999.99</v>
      </c>
      <c r="AL952">
        <v>39999.99</v>
      </c>
      <c r="AM952">
        <v>39999.99</v>
      </c>
      <c r="AN952">
        <v>39999.99</v>
      </c>
      <c r="AO952">
        <v>39999.99</v>
      </c>
      <c r="AP952">
        <v>39999.99</v>
      </c>
      <c r="AQ952">
        <v>39999.99</v>
      </c>
      <c r="AR952">
        <v>39999.99</v>
      </c>
      <c r="AS952">
        <v>39999.99</v>
      </c>
      <c r="AT952">
        <v>39999.99</v>
      </c>
      <c r="AU952">
        <v>39999.99</v>
      </c>
      <c r="AV952">
        <v>39999.99</v>
      </c>
      <c r="AW952">
        <v>39999.99</v>
      </c>
      <c r="AX952">
        <v>39999.99</v>
      </c>
      <c r="AY952">
        <v>39999.99</v>
      </c>
      <c r="AZ952">
        <v>39999.99</v>
      </c>
      <c r="BA952">
        <v>39999.99</v>
      </c>
      <c r="BB952">
        <v>39999.99</v>
      </c>
      <c r="BC952">
        <v>39999.99</v>
      </c>
      <c r="BD952">
        <v>39999.99</v>
      </c>
      <c r="BE952">
        <v>39999.99</v>
      </c>
      <c r="BF952">
        <v>39999.99</v>
      </c>
      <c r="BG952">
        <v>39999.99</v>
      </c>
      <c r="BH952">
        <v>39999.99</v>
      </c>
      <c r="BI952">
        <v>39999.99</v>
      </c>
      <c r="BJ952">
        <v>39999.99</v>
      </c>
      <c r="BK952">
        <v>39999.99</v>
      </c>
      <c r="BL952">
        <v>39999.99</v>
      </c>
      <c r="BM952">
        <v>39999.99</v>
      </c>
      <c r="BN952">
        <v>39999.99</v>
      </c>
      <c r="BO952">
        <v>39999.99</v>
      </c>
      <c r="BP952">
        <v>39999.99</v>
      </c>
      <c r="BQ952">
        <v>39999.99</v>
      </c>
      <c r="BR952">
        <v>39999.99</v>
      </c>
      <c r="BS952">
        <v>39999.99</v>
      </c>
      <c r="BT952">
        <v>39999.99</v>
      </c>
      <c r="BU952">
        <f t="shared" ca="1" si="109"/>
        <v>116222.19861111109</v>
      </c>
      <c r="BV952">
        <f t="shared" ca="1" si="109"/>
        <v>39999.99</v>
      </c>
      <c r="BW952">
        <f t="shared" ca="1" si="109"/>
        <v>39999.99</v>
      </c>
      <c r="BX952">
        <f t="shared" ca="1" si="109"/>
        <v>39999.99</v>
      </c>
      <c r="BY952">
        <f t="shared" ca="1" si="109"/>
        <v>39999.99</v>
      </c>
      <c r="BZ952" t="str">
        <f>VLOOKUP($A952,[1]UNITES!$H$2:$I$20,2,FALSE) &amp; "__" &amp; $D952 &amp; "__" &amp;CB952</f>
        <v>-100 BP TC / -100 BP LT / -50 BP INF__Titre à revenu variable__EONIA</v>
      </c>
      <c r="CA952" t="str">
        <f>VLOOKUP($A952,[1]UNITES!$H$2:$I$20,2,FALSE) &amp; "__" &amp; $E952 &amp; "__" &amp; $F952 &amp; "__" &amp; CB952</f>
        <v>-100 BP TC / -100 BP LT / -50 BP INF__OPCVM_4__B Actif__EONIA</v>
      </c>
      <c r="CB952" t="str">
        <f t="shared" si="104"/>
        <v>EONIA</v>
      </c>
    </row>
    <row r="953" spans="1:80" x14ac:dyDescent="0.3">
      <c r="A953">
        <v>4</v>
      </c>
      <c r="B953" t="s">
        <v>17</v>
      </c>
      <c r="C953" t="s">
        <v>95</v>
      </c>
      <c r="D953" t="s">
        <v>111</v>
      </c>
      <c r="E953" t="s">
        <v>113</v>
      </c>
      <c r="F953" t="s">
        <v>21</v>
      </c>
      <c r="G953" t="s">
        <v>26</v>
      </c>
      <c r="H953" t="s">
        <v>34</v>
      </c>
      <c r="I953" t="s">
        <v>115</v>
      </c>
      <c r="J953" t="s">
        <v>59</v>
      </c>
      <c r="M953">
        <v>32607148.1809333</v>
      </c>
      <c r="N953">
        <v>20786430.867935501</v>
      </c>
      <c r="O953">
        <v>9316328.0542431399</v>
      </c>
      <c r="P953">
        <v>3881803.3590000002</v>
      </c>
      <c r="Q953">
        <v>3881803.3590000002</v>
      </c>
      <c r="R953">
        <v>3881803.3590000002</v>
      </c>
      <c r="S953">
        <v>3881803.35900001</v>
      </c>
      <c r="T953">
        <v>3881803.3590000002</v>
      </c>
      <c r="U953">
        <v>3881803.3590000002</v>
      </c>
      <c r="V953">
        <v>3881803.3588119801</v>
      </c>
      <c r="W953">
        <v>3881803.3591815098</v>
      </c>
      <c r="X953">
        <v>3881803.3595182002</v>
      </c>
      <c r="Y953">
        <v>3881803.3591696899</v>
      </c>
      <c r="Z953">
        <v>3881803.3587877201</v>
      </c>
      <c r="AA953">
        <v>3881803.3592460202</v>
      </c>
      <c r="AB953">
        <v>3881803.35958821</v>
      </c>
      <c r="AC953">
        <v>3881803.3591868798</v>
      </c>
      <c r="AD953">
        <v>3881803.3587629702</v>
      </c>
      <c r="AE953">
        <v>3881803.3593054898</v>
      </c>
      <c r="AF953">
        <v>3881803.3596867798</v>
      </c>
      <c r="AG953">
        <v>3881803.3592167799</v>
      </c>
      <c r="AH953">
        <v>3881803.3590000002</v>
      </c>
      <c r="AI953">
        <v>3881803.3590000002</v>
      </c>
      <c r="AJ953">
        <v>3881803.3590000002</v>
      </c>
      <c r="AK953">
        <v>3881803.3590000002</v>
      </c>
      <c r="AL953">
        <v>3881803.3590000002</v>
      </c>
      <c r="AM953">
        <v>3881803.3590000002</v>
      </c>
      <c r="AN953">
        <v>3881803.3590000002</v>
      </c>
      <c r="AO953">
        <v>3881803.3590000002</v>
      </c>
      <c r="AP953">
        <v>3881803.3590000002</v>
      </c>
      <c r="AQ953">
        <v>3881803.3590000002</v>
      </c>
      <c r="AR953">
        <v>3881803.3590000002</v>
      </c>
      <c r="AS953">
        <v>3881803.3590000002</v>
      </c>
      <c r="AT953">
        <v>3881803.3590000002</v>
      </c>
      <c r="AU953">
        <v>3881803.3590000002</v>
      </c>
      <c r="AV953">
        <v>3881803.3590000002</v>
      </c>
      <c r="AW953">
        <v>3881803.3590000002</v>
      </c>
      <c r="AX953">
        <v>3881803.3590000002</v>
      </c>
      <c r="AY953">
        <v>3881803.3590000002</v>
      </c>
      <c r="AZ953">
        <v>3881803.3590000002</v>
      </c>
      <c r="BA953">
        <v>3881803.3590000002</v>
      </c>
      <c r="BB953">
        <v>3881803.3590000002</v>
      </c>
      <c r="BC953">
        <v>3881803.3590000002</v>
      </c>
      <c r="BD953">
        <v>3881803.3590000002</v>
      </c>
      <c r="BE953">
        <v>3881803.3590000002</v>
      </c>
      <c r="BF953">
        <v>3881803.3590000002</v>
      </c>
      <c r="BG953">
        <v>3881803.3590000002</v>
      </c>
      <c r="BH953">
        <v>3881803.3590000002</v>
      </c>
      <c r="BI953">
        <v>3881803.3590000002</v>
      </c>
      <c r="BJ953">
        <v>3881803.3590000002</v>
      </c>
      <c r="BK953">
        <v>3881803.3590000002</v>
      </c>
      <c r="BL953">
        <v>3881803.3590000002</v>
      </c>
      <c r="BM953">
        <v>3881803.3590000002</v>
      </c>
      <c r="BN953">
        <v>3881803.3590000002</v>
      </c>
      <c r="BO953">
        <v>3881803.3590000002</v>
      </c>
      <c r="BP953">
        <v>3881803.3590000002</v>
      </c>
      <c r="BQ953">
        <v>3881803.3590000002</v>
      </c>
      <c r="BR953">
        <v>3881803.3590000002</v>
      </c>
      <c r="BS953">
        <v>3881803.3590000002</v>
      </c>
      <c r="BT953">
        <v>3881803.3590000002</v>
      </c>
      <c r="BU953">
        <f t="shared" ca="1" si="109"/>
        <v>8137178.1112186359</v>
      </c>
      <c r="BV953">
        <f t="shared" ca="1" si="109"/>
        <v>3881803.3591625444</v>
      </c>
      <c r="BW953">
        <f t="shared" ca="1" si="109"/>
        <v>3881803.3589999997</v>
      </c>
      <c r="BX953">
        <f t="shared" ca="1" si="109"/>
        <v>3881803.3589999997</v>
      </c>
      <c r="BY953">
        <f t="shared" ca="1" si="109"/>
        <v>3881803.3589999997</v>
      </c>
      <c r="BZ953" t="str">
        <f>VLOOKUP($A953,[1]UNITES!$H$2:$I$20,2,FALSE) &amp; "__" &amp; $D953 &amp; "__" &amp;CB953</f>
        <v>-100 BP TC / -100 BP LT / -50 BP INF__Titre à revenu variable__EONIA</v>
      </c>
      <c r="CA953" t="str">
        <f>VLOOKUP($A953,[1]UNITES!$H$2:$I$20,2,FALSE) &amp; "__" &amp; $E953 &amp; "__" &amp; $F953 &amp; "__" &amp; CB953</f>
        <v>-100 BP TC / -100 BP LT / -50 BP INF__OPCVM_4__B Actif__EONIA</v>
      </c>
      <c r="CB953" t="str">
        <f t="shared" si="104"/>
        <v>EONIA</v>
      </c>
    </row>
    <row r="954" spans="1:80" x14ac:dyDescent="0.3">
      <c r="A954">
        <v>4</v>
      </c>
      <c r="B954" t="s">
        <v>17</v>
      </c>
      <c r="C954" t="s">
        <v>95</v>
      </c>
      <c r="D954" t="s">
        <v>111</v>
      </c>
      <c r="E954" t="s">
        <v>113</v>
      </c>
      <c r="F954" t="s">
        <v>21</v>
      </c>
      <c r="G954" t="s">
        <v>26</v>
      </c>
      <c r="H954" t="s">
        <v>34</v>
      </c>
      <c r="I954" t="s">
        <v>116</v>
      </c>
      <c r="J954" t="s">
        <v>59</v>
      </c>
      <c r="M954">
        <v>3494982.3986971402</v>
      </c>
      <c r="N954">
        <v>146437.80997419401</v>
      </c>
      <c r="O954">
        <v>146437.80993668499</v>
      </c>
      <c r="P954">
        <v>146437.809997287</v>
      </c>
      <c r="Q954">
        <v>146437.810060822</v>
      </c>
      <c r="R954">
        <v>146437.80999948399</v>
      </c>
      <c r="S954">
        <v>146437.809956307</v>
      </c>
      <c r="T954">
        <v>146437.810024039</v>
      </c>
      <c r="U954">
        <v>146437.809952688</v>
      </c>
      <c r="V954">
        <v>146437.809933518</v>
      </c>
      <c r="W954">
        <v>146437.81005310899</v>
      </c>
      <c r="X954">
        <v>146437.81003319001</v>
      </c>
      <c r="Y954">
        <v>146437.81003636401</v>
      </c>
      <c r="Z954">
        <v>146437.810009782</v>
      </c>
      <c r="AA954">
        <v>146437.810012559</v>
      </c>
      <c r="AB954">
        <v>146437.80998318101</v>
      </c>
      <c r="AC954">
        <v>146437.80998773201</v>
      </c>
      <c r="AD954">
        <v>146437.809955556</v>
      </c>
      <c r="AE954">
        <v>146437.80995665799</v>
      </c>
      <c r="AF954">
        <v>146437.809920492</v>
      </c>
      <c r="AG954">
        <v>146437.80992051601</v>
      </c>
      <c r="AH954">
        <v>146437.81</v>
      </c>
      <c r="AI954">
        <v>146437.81</v>
      </c>
      <c r="AJ954">
        <v>146437.81</v>
      </c>
      <c r="AK954">
        <v>146437.81</v>
      </c>
      <c r="AL954">
        <v>146437.81</v>
      </c>
      <c r="AM954">
        <v>146437.81</v>
      </c>
      <c r="AN954">
        <v>146437.81</v>
      </c>
      <c r="AO954">
        <v>146437.81</v>
      </c>
      <c r="AP954">
        <v>146437.81</v>
      </c>
      <c r="AQ954">
        <v>146437.81</v>
      </c>
      <c r="AR954">
        <v>146437.81</v>
      </c>
      <c r="AS954">
        <v>146437.81</v>
      </c>
      <c r="AT954">
        <v>146437.81</v>
      </c>
      <c r="AU954">
        <v>146437.81</v>
      </c>
      <c r="AV954">
        <v>146437.81</v>
      </c>
      <c r="AW954">
        <v>146437.81</v>
      </c>
      <c r="AX954">
        <v>146437.81</v>
      </c>
      <c r="AY954">
        <v>146437.81</v>
      </c>
      <c r="AZ954">
        <v>146437.81</v>
      </c>
      <c r="BA954">
        <v>146437.81</v>
      </c>
      <c r="BB954">
        <v>146437.81</v>
      </c>
      <c r="BC954">
        <v>146437.81</v>
      </c>
      <c r="BD954">
        <v>146437.81</v>
      </c>
      <c r="BE954">
        <v>146437.81</v>
      </c>
      <c r="BF954">
        <v>146437.81</v>
      </c>
      <c r="BG954">
        <v>146437.81</v>
      </c>
      <c r="BH954">
        <v>146437.81</v>
      </c>
      <c r="BI954">
        <v>146437.81</v>
      </c>
      <c r="BJ954">
        <v>146437.81</v>
      </c>
      <c r="BK954">
        <v>146437.81</v>
      </c>
      <c r="BL954">
        <v>146437.81</v>
      </c>
      <c r="BM954">
        <v>146437.81</v>
      </c>
      <c r="BN954">
        <v>146437.81</v>
      </c>
      <c r="BO954">
        <v>146437.81</v>
      </c>
      <c r="BP954">
        <v>146437.81</v>
      </c>
      <c r="BQ954">
        <v>146437.81</v>
      </c>
      <c r="BR954">
        <v>146437.81</v>
      </c>
      <c r="BS954">
        <v>146437.81</v>
      </c>
      <c r="BT954">
        <v>146437.81</v>
      </c>
      <c r="BU954">
        <f t="shared" ca="1" si="109"/>
        <v>425483.19238487195</v>
      </c>
      <c r="BV954">
        <f t="shared" ca="1" si="109"/>
        <v>146437.80998190335</v>
      </c>
      <c r="BW954">
        <f t="shared" ca="1" si="109"/>
        <v>146437.81000000003</v>
      </c>
      <c r="BX954">
        <f t="shared" ca="1" si="109"/>
        <v>146437.81000000003</v>
      </c>
      <c r="BY954">
        <f t="shared" ca="1" si="109"/>
        <v>146437.81000000003</v>
      </c>
      <c r="BZ954" t="str">
        <f>VLOOKUP($A954,[1]UNITES!$H$2:$I$20,2,FALSE) &amp; "__" &amp; $D954 &amp; "__" &amp;CB954</f>
        <v>-100 BP TC / -100 BP LT / -50 BP INF__Titre à revenu variable__EONIA</v>
      </c>
      <c r="CA954" t="str">
        <f>VLOOKUP($A954,[1]UNITES!$H$2:$I$20,2,FALSE) &amp; "__" &amp; $E954 &amp; "__" &amp; $F954 &amp; "__" &amp; CB954</f>
        <v>-100 BP TC / -100 BP LT / -50 BP INF__OPCVM_4__B Actif__EONIA</v>
      </c>
      <c r="CB954" t="str">
        <f t="shared" si="104"/>
        <v>EONIA</v>
      </c>
    </row>
    <row r="955" spans="1:80" x14ac:dyDescent="0.3">
      <c r="A955">
        <v>4</v>
      </c>
      <c r="B955" t="s">
        <v>17</v>
      </c>
      <c r="C955" t="s">
        <v>95</v>
      </c>
      <c r="D955" t="s">
        <v>111</v>
      </c>
      <c r="E955" t="s">
        <v>113</v>
      </c>
      <c r="F955" t="s">
        <v>21</v>
      </c>
      <c r="G955" t="s">
        <v>26</v>
      </c>
      <c r="H955" t="s">
        <v>34</v>
      </c>
      <c r="I955" t="s">
        <v>117</v>
      </c>
      <c r="J955" t="s">
        <v>59</v>
      </c>
      <c r="M955">
        <v>1097568.1973333301</v>
      </c>
      <c r="N955">
        <v>45987.49</v>
      </c>
      <c r="O955">
        <v>45987.49</v>
      </c>
      <c r="P955">
        <v>45987.49</v>
      </c>
      <c r="Q955">
        <v>45987.49</v>
      </c>
      <c r="R955">
        <v>45987.49</v>
      </c>
      <c r="S955">
        <v>45987.49</v>
      </c>
      <c r="T955">
        <v>45987.49</v>
      </c>
      <c r="U955">
        <v>45987.49</v>
      </c>
      <c r="V955">
        <v>45987.49</v>
      </c>
      <c r="W955">
        <v>45987.49</v>
      </c>
      <c r="X955">
        <v>45987.49</v>
      </c>
      <c r="Y955">
        <v>45987.49</v>
      </c>
      <c r="Z955">
        <v>45987.49</v>
      </c>
      <c r="AA955">
        <v>45987.49</v>
      </c>
      <c r="AB955">
        <v>45987.49</v>
      </c>
      <c r="AC955">
        <v>45987.49</v>
      </c>
      <c r="AD955">
        <v>45987.49</v>
      </c>
      <c r="AE955">
        <v>45987.49</v>
      </c>
      <c r="AF955">
        <v>45987.49</v>
      </c>
      <c r="AG955">
        <v>45987.49</v>
      </c>
      <c r="AH955">
        <v>45987.49</v>
      </c>
      <c r="AI955">
        <v>45987.49</v>
      </c>
      <c r="AJ955">
        <v>45987.49</v>
      </c>
      <c r="AK955">
        <v>45987.49</v>
      </c>
      <c r="AL955">
        <v>45987.49</v>
      </c>
      <c r="AM955">
        <v>45987.49</v>
      </c>
      <c r="AN955">
        <v>45987.49</v>
      </c>
      <c r="AO955">
        <v>45987.49</v>
      </c>
      <c r="AP955">
        <v>45987.49</v>
      </c>
      <c r="AQ955">
        <v>45987.49</v>
      </c>
      <c r="AR955">
        <v>45987.49</v>
      </c>
      <c r="AS955">
        <v>45987.49</v>
      </c>
      <c r="AT955">
        <v>45987.49</v>
      </c>
      <c r="AU955">
        <v>45987.49</v>
      </c>
      <c r="AV955">
        <v>45987.49</v>
      </c>
      <c r="AW955">
        <v>45987.49</v>
      </c>
      <c r="AX955">
        <v>45987.49</v>
      </c>
      <c r="AY955">
        <v>45987.49</v>
      </c>
      <c r="AZ955">
        <v>45987.49</v>
      </c>
      <c r="BA955">
        <v>45987.49</v>
      </c>
      <c r="BB955">
        <v>45987.49</v>
      </c>
      <c r="BC955">
        <v>45987.49</v>
      </c>
      <c r="BD955">
        <v>45987.49</v>
      </c>
      <c r="BE955">
        <v>45987.49</v>
      </c>
      <c r="BF955">
        <v>45987.49</v>
      </c>
      <c r="BG955">
        <v>45987.49</v>
      </c>
      <c r="BH955">
        <v>45987.49</v>
      </c>
      <c r="BI955">
        <v>45987.49</v>
      </c>
      <c r="BJ955">
        <v>45987.49</v>
      </c>
      <c r="BK955">
        <v>45987.49</v>
      </c>
      <c r="BL955">
        <v>45987.49</v>
      </c>
      <c r="BM955">
        <v>45987.49</v>
      </c>
      <c r="BN955">
        <v>45987.49</v>
      </c>
      <c r="BO955">
        <v>45987.49</v>
      </c>
      <c r="BP955">
        <v>45987.49</v>
      </c>
      <c r="BQ955">
        <v>45987.49</v>
      </c>
      <c r="BR955">
        <v>45987.49</v>
      </c>
      <c r="BS955">
        <v>45987.49</v>
      </c>
      <c r="BT955">
        <v>45987.49</v>
      </c>
      <c r="BU955">
        <f t="shared" ref="BU955:BY964" ca="1" si="110">IFERROR(SUM(OFFSET($A955,0,12*BU$4,1,12))/12,0)</f>
        <v>133619.21561111082</v>
      </c>
      <c r="BV955">
        <f t="shared" ca="1" si="110"/>
        <v>45987.49</v>
      </c>
      <c r="BW955">
        <f t="shared" ca="1" si="110"/>
        <v>45987.49</v>
      </c>
      <c r="BX955">
        <f t="shared" ca="1" si="110"/>
        <v>45987.49</v>
      </c>
      <c r="BY955">
        <f t="shared" ca="1" si="110"/>
        <v>45987.49</v>
      </c>
      <c r="BZ955" t="str">
        <f>VLOOKUP($A955,[1]UNITES!$H$2:$I$20,2,FALSE) &amp; "__" &amp; $D955 &amp; "__" &amp;CB955</f>
        <v>-100 BP TC / -100 BP LT / -50 BP INF__Titre à revenu variable__EONIA</v>
      </c>
      <c r="CA955" t="str">
        <f>VLOOKUP($A955,[1]UNITES!$H$2:$I$20,2,FALSE) &amp; "__" &amp; $E955 &amp; "__" &amp; $F955 &amp; "__" &amp; CB955</f>
        <v>-100 BP TC / -100 BP LT / -50 BP INF__OPCVM_4__B Actif__EONIA</v>
      </c>
      <c r="CB955" t="str">
        <f t="shared" si="104"/>
        <v>EONIA</v>
      </c>
    </row>
    <row r="956" spans="1:80" x14ac:dyDescent="0.3">
      <c r="A956">
        <v>4</v>
      </c>
      <c r="B956" t="s">
        <v>17</v>
      </c>
      <c r="C956" t="s">
        <v>95</v>
      </c>
      <c r="D956" t="s">
        <v>111</v>
      </c>
      <c r="E956" t="s">
        <v>113</v>
      </c>
      <c r="F956" t="s">
        <v>21</v>
      </c>
      <c r="G956" t="s">
        <v>26</v>
      </c>
      <c r="H956" t="s">
        <v>34</v>
      </c>
      <c r="I956" t="s">
        <v>118</v>
      </c>
      <c r="J956" t="s">
        <v>66</v>
      </c>
      <c r="M956">
        <v>16445731.940021301</v>
      </c>
      <c r="N956">
        <v>348426.52006322599</v>
      </c>
      <c r="O956">
        <v>348426.52004812902</v>
      </c>
      <c r="P956">
        <v>348426.52004248602</v>
      </c>
      <c r="Q956">
        <v>348426.52002468798</v>
      </c>
      <c r="R956">
        <v>348426.52001832199</v>
      </c>
      <c r="S956">
        <v>348426.52006722998</v>
      </c>
      <c r="T956">
        <v>348426.52004945802</v>
      </c>
      <c r="U956">
        <v>348426.520043011</v>
      </c>
      <c r="V956">
        <v>348426.52005204302</v>
      </c>
      <c r="W956">
        <v>348426.520025882</v>
      </c>
      <c r="X956">
        <v>348426.52007510798</v>
      </c>
      <c r="Y956">
        <v>348426.520112728</v>
      </c>
      <c r="Z956">
        <v>348426.52008407901</v>
      </c>
      <c r="AA956">
        <v>348426.52005445102</v>
      </c>
      <c r="AB956">
        <v>348426.52002184698</v>
      </c>
      <c r="AC956">
        <v>348426.520081455</v>
      </c>
      <c r="AD956">
        <v>348426.52012592601</v>
      </c>
      <c r="AE956">
        <v>348426.520092363</v>
      </c>
      <c r="AF956">
        <v>348426.52005723101</v>
      </c>
      <c r="AG956">
        <v>348426.52001806401</v>
      </c>
      <c r="AH956">
        <v>348426.52</v>
      </c>
      <c r="AI956">
        <v>348426.52</v>
      </c>
      <c r="AJ956">
        <v>348426.52</v>
      </c>
      <c r="AK956">
        <v>348426.52</v>
      </c>
      <c r="AL956">
        <v>348426.52</v>
      </c>
      <c r="AM956">
        <v>348426.52</v>
      </c>
      <c r="AN956">
        <v>348426.52</v>
      </c>
      <c r="AO956">
        <v>348426.52</v>
      </c>
      <c r="AP956">
        <v>348426.52</v>
      </c>
      <c r="AQ956">
        <v>348426.52</v>
      </c>
      <c r="AR956">
        <v>348426.52</v>
      </c>
      <c r="AS956">
        <v>348426.52</v>
      </c>
      <c r="AT956">
        <v>348426.52</v>
      </c>
      <c r="AU956">
        <v>348426.52</v>
      </c>
      <c r="AV956">
        <v>348426.52</v>
      </c>
      <c r="AW956">
        <v>348426.52</v>
      </c>
      <c r="AX956">
        <v>348426.52</v>
      </c>
      <c r="AY956">
        <v>348426.52</v>
      </c>
      <c r="AZ956">
        <v>348426.52</v>
      </c>
      <c r="BA956">
        <v>348426.52</v>
      </c>
      <c r="BB956">
        <v>348426.52</v>
      </c>
      <c r="BC956">
        <v>348426.52</v>
      </c>
      <c r="BD956">
        <v>348426.52</v>
      </c>
      <c r="BE956">
        <v>348426.52</v>
      </c>
      <c r="BF956">
        <v>348426.52</v>
      </c>
      <c r="BG956">
        <v>348426.52</v>
      </c>
      <c r="BH956">
        <v>348426.52</v>
      </c>
      <c r="BI956">
        <v>348426.52</v>
      </c>
      <c r="BJ956">
        <v>348426.52</v>
      </c>
      <c r="BK956">
        <v>348426.52</v>
      </c>
      <c r="BL956">
        <v>348426.52</v>
      </c>
      <c r="BM956">
        <v>348426.52</v>
      </c>
      <c r="BN956">
        <v>348426.52</v>
      </c>
      <c r="BO956">
        <v>348426.52</v>
      </c>
      <c r="BP956">
        <v>348426.52</v>
      </c>
      <c r="BQ956">
        <v>348426.52</v>
      </c>
      <c r="BR956">
        <v>348426.52</v>
      </c>
      <c r="BS956">
        <v>348426.52</v>
      </c>
      <c r="BT956">
        <v>348426.52</v>
      </c>
      <c r="BU956">
        <f t="shared" ca="1" si="110"/>
        <v>1689868.6383775736</v>
      </c>
      <c r="BV956">
        <f t="shared" ca="1" si="110"/>
        <v>348426.52005401201</v>
      </c>
      <c r="BW956">
        <f t="shared" ca="1" si="110"/>
        <v>348426.52</v>
      </c>
      <c r="BX956">
        <f t="shared" ca="1" si="110"/>
        <v>348426.52</v>
      </c>
      <c r="BY956">
        <f t="shared" ca="1" si="110"/>
        <v>348426.52</v>
      </c>
      <c r="BZ956" t="str">
        <f>VLOOKUP($A956,[1]UNITES!$H$2:$I$20,2,FALSE) &amp; "__" &amp; $D956 &amp; "__" &amp;CB956</f>
        <v>-100 BP TC / -100 BP LT / -50 BP INF__Titre à revenu variable__TMO</v>
      </c>
      <c r="CA956" t="str">
        <f>VLOOKUP($A956,[1]UNITES!$H$2:$I$20,2,FALSE) &amp; "__" &amp; $E956 &amp; "__" &amp; $F956 &amp; "__" &amp; CB956</f>
        <v>-100 BP TC / -100 BP LT / -50 BP INF__OPCVM_4__B Actif__TMO</v>
      </c>
      <c r="CB956" t="str">
        <f t="shared" si="104"/>
        <v>TMO</v>
      </c>
    </row>
    <row r="957" spans="1:80" x14ac:dyDescent="0.3">
      <c r="A957">
        <v>4</v>
      </c>
      <c r="B957" t="s">
        <v>119</v>
      </c>
      <c r="C957" t="s">
        <v>120</v>
      </c>
      <c r="D957" t="s">
        <v>121</v>
      </c>
      <c r="E957" t="s">
        <v>122</v>
      </c>
      <c r="F957" t="s">
        <v>123</v>
      </c>
      <c r="H957" t="s">
        <v>30</v>
      </c>
      <c r="I957" t="s">
        <v>31</v>
      </c>
      <c r="J957" t="s">
        <v>31</v>
      </c>
      <c r="M957">
        <v>-1157087857.5241799</v>
      </c>
      <c r="N957">
        <v>-1148556551.8661301</v>
      </c>
      <c r="O957">
        <v>-1140395631.3048799</v>
      </c>
      <c r="P957">
        <v>-1132559607.8146</v>
      </c>
      <c r="Q957">
        <v>-1124991595.54337</v>
      </c>
      <c r="R957">
        <v>-1117586236.8409801</v>
      </c>
      <c r="S957">
        <v>-1110300642.3884699</v>
      </c>
      <c r="T957">
        <v>-1103179208.8941901</v>
      </c>
      <c r="U957">
        <v>-1096298387.5098</v>
      </c>
      <c r="V957">
        <v>-1117868435.42658</v>
      </c>
      <c r="W957">
        <v>-1109865852.43996</v>
      </c>
      <c r="X957">
        <v>-1102038870.9388599</v>
      </c>
      <c r="Y957">
        <v>-1094349788.0576</v>
      </c>
      <c r="Z957">
        <v>-1086920036.1036</v>
      </c>
      <c r="AA957">
        <v>-1079609839.9572001</v>
      </c>
      <c r="AB957">
        <v>-1072434752.59563</v>
      </c>
      <c r="AC957">
        <v>-1065529971.85702</v>
      </c>
      <c r="AD957">
        <v>-1058602737.30012</v>
      </c>
      <c r="AE957">
        <v>-1051643960.02108</v>
      </c>
      <c r="AF957">
        <v>-1044732272.6602</v>
      </c>
      <c r="AG957">
        <v>-1038012322.0405</v>
      </c>
      <c r="AH957">
        <v>-1058393055.06585</v>
      </c>
      <c r="AI957">
        <v>-1050729048.19586</v>
      </c>
      <c r="AJ957">
        <v>-1043274499.67321</v>
      </c>
      <c r="AK957">
        <v>-1035897441.00254</v>
      </c>
      <c r="AL957">
        <v>-1028781860.67572</v>
      </c>
      <c r="AM957">
        <v>-1021828567.25512</v>
      </c>
      <c r="AN957">
        <v>-1014952722.08476</v>
      </c>
      <c r="AO957">
        <v>-1008307566.78997</v>
      </c>
      <c r="AP957">
        <v>-1001620412.36492</v>
      </c>
      <c r="AQ957">
        <v>-994851412.83745098</v>
      </c>
      <c r="AR957">
        <v>-988173696.95483899</v>
      </c>
      <c r="AS957">
        <v>-981561479.52664101</v>
      </c>
      <c r="AT957">
        <v>-999089806.72891295</v>
      </c>
      <c r="AU957">
        <v>-990682063.03667498</v>
      </c>
      <c r="AV957">
        <v>-982720326.22686005</v>
      </c>
      <c r="AW957">
        <v>-974683133.418028</v>
      </c>
      <c r="AX957">
        <v>-966743554.57633102</v>
      </c>
      <c r="AY957">
        <v>-958810504.54909599</v>
      </c>
      <c r="AZ957">
        <v>-950579695.27070796</v>
      </c>
      <c r="BA957">
        <v>-942455854.55088401</v>
      </c>
      <c r="BB957">
        <v>-934095973.34478903</v>
      </c>
      <c r="BC957">
        <v>-925551636.73311996</v>
      </c>
      <c r="BD957">
        <v>-917245749.01040399</v>
      </c>
      <c r="BE957">
        <v>-909153055.47196603</v>
      </c>
      <c r="BF957">
        <v>-923173058.65787196</v>
      </c>
      <c r="BG957">
        <v>-913157978.95110798</v>
      </c>
      <c r="BH957">
        <v>-903685434.93529797</v>
      </c>
      <c r="BI957">
        <v>-894545700.95273101</v>
      </c>
      <c r="BJ957">
        <v>-885817817.61696696</v>
      </c>
      <c r="BK957">
        <v>-877334763.37799799</v>
      </c>
      <c r="BL957">
        <v>-869011023.35345495</v>
      </c>
      <c r="BM957">
        <v>-860902302.22382104</v>
      </c>
      <c r="BN957">
        <v>-852708168.91760802</v>
      </c>
      <c r="BO957">
        <v>-844407934.08646595</v>
      </c>
      <c r="BP957">
        <v>-836133120.34361601</v>
      </c>
      <c r="BQ957">
        <v>-827887724.492257</v>
      </c>
      <c r="BR957">
        <v>-840641917.81438303</v>
      </c>
      <c r="BS957">
        <v>-829759041.73496902</v>
      </c>
      <c r="BT957">
        <v>-819476960.54753304</v>
      </c>
      <c r="BU957">
        <f t="shared" ca="1" si="110"/>
        <v>-1121727406.5410001</v>
      </c>
      <c r="BV957">
        <f t="shared" ca="1" si="110"/>
        <v>-1062019356.9606558</v>
      </c>
      <c r="BW957">
        <f t="shared" ca="1" si="110"/>
        <v>-1004038946.2903672</v>
      </c>
      <c r="BX957">
        <f t="shared" ca="1" si="110"/>
        <v>-934944635.78913367</v>
      </c>
      <c r="BY957">
        <f t="shared" ca="1" si="110"/>
        <v>-853218872.95515025</v>
      </c>
      <c r="BZ957" t="str">
        <f>VLOOKUP($A957,[1]UNITES!$H$2:$I$20,2,FALSE) &amp; "__" &amp; $D957 &amp; "__" &amp;CB957</f>
        <v>-100 BP TC / -100 BP LT / -50 BP INF__Epargne reglementée__FIXE &lt;&gt; 0%</v>
      </c>
      <c r="CA957" t="str">
        <f>VLOOKUP($A957,[1]UNITES!$H$2:$I$20,2,FALSE) &amp; "__" &amp; $E957 &amp; "__" &amp; $F957 &amp; "__" &amp; CB957</f>
        <v>-100 BP TC / -100 BP LT / -50 BP INF__PEL__B Passif__FIXE &lt;&gt; 0%</v>
      </c>
      <c r="CB957" t="str">
        <f t="shared" si="104"/>
        <v>FIXE &lt;&gt; 0%</v>
      </c>
    </row>
    <row r="958" spans="1:80" x14ac:dyDescent="0.3">
      <c r="A958">
        <v>4</v>
      </c>
      <c r="B958" t="s">
        <v>119</v>
      </c>
      <c r="C958" t="s">
        <v>120</v>
      </c>
      <c r="D958" t="s">
        <v>121</v>
      </c>
      <c r="E958" t="s">
        <v>122</v>
      </c>
      <c r="F958" t="s">
        <v>123</v>
      </c>
      <c r="G958" t="s">
        <v>39</v>
      </c>
      <c r="H958" t="s">
        <v>30</v>
      </c>
      <c r="I958" t="s">
        <v>31</v>
      </c>
      <c r="J958" t="s">
        <v>31</v>
      </c>
      <c r="M958">
        <v>-20793922.038955498</v>
      </c>
      <c r="N958">
        <v>-41367328.168702602</v>
      </c>
      <c r="O958">
        <v>-61394364.412132896</v>
      </c>
      <c r="P958">
        <v>-80903355.491721004</v>
      </c>
      <c r="Q958">
        <v>-99969396.820533603</v>
      </c>
      <c r="R958">
        <v>-118912261.11901</v>
      </c>
      <c r="S958">
        <v>-137823528.86102501</v>
      </c>
      <c r="T958">
        <v>-156459443.991925</v>
      </c>
      <c r="U958">
        <v>-174578524.05097601</v>
      </c>
      <c r="V958">
        <v>-187423408.324725</v>
      </c>
      <c r="W958">
        <v>-206727684.512198</v>
      </c>
      <c r="X958">
        <v>-225728204.101583</v>
      </c>
      <c r="Y958">
        <v>-244406215.30835</v>
      </c>
      <c r="Z958">
        <v>-262706141.12834999</v>
      </c>
      <c r="AA958">
        <v>-280952404.33464301</v>
      </c>
      <c r="AB958">
        <v>-299193800.74121398</v>
      </c>
      <c r="AC958">
        <v>-316951678.73497701</v>
      </c>
      <c r="AD958">
        <v>-334837702.103127</v>
      </c>
      <c r="AE958">
        <v>-352781801.16503298</v>
      </c>
      <c r="AF958">
        <v>-370570498.58940399</v>
      </c>
      <c r="AG958">
        <v>-387894488.66342199</v>
      </c>
      <c r="AH958">
        <v>-405760968.95146698</v>
      </c>
      <c r="AI958">
        <v>-425291195.78986102</v>
      </c>
      <c r="AJ958">
        <v>-444650815.89880502</v>
      </c>
      <c r="AK958">
        <v>-463792482.26057202</v>
      </c>
      <c r="AL958">
        <v>-482274838.80145103</v>
      </c>
      <c r="AM958">
        <v>-500532709.87915701</v>
      </c>
      <c r="AN958">
        <v>-518904604.04879701</v>
      </c>
      <c r="AO958">
        <v>-536816030.97910899</v>
      </c>
      <c r="AP958">
        <v>-555025098.11885595</v>
      </c>
      <c r="AQ958">
        <v>-573470666.28008497</v>
      </c>
      <c r="AR958">
        <v>-591564727.15172195</v>
      </c>
      <c r="AS958">
        <v>-609287416.17359495</v>
      </c>
      <c r="AT958">
        <v>-633976946.54532897</v>
      </c>
      <c r="AU958">
        <v>-654018013.83760798</v>
      </c>
      <c r="AV958">
        <v>-673411721.62108195</v>
      </c>
      <c r="AW958">
        <v>-692687225.00189996</v>
      </c>
      <c r="AX958">
        <v>-711673789.23845398</v>
      </c>
      <c r="AY958">
        <v>-730605463.14560401</v>
      </c>
      <c r="AZ958">
        <v>-749937355.80896997</v>
      </c>
      <c r="BA958">
        <v>-768998633.68657196</v>
      </c>
      <c r="BB958">
        <v>-788457348.04916</v>
      </c>
      <c r="BC958">
        <v>-808127910.40503097</v>
      </c>
      <c r="BD958">
        <v>-827402406.80422699</v>
      </c>
      <c r="BE958">
        <v>-846300753.94821</v>
      </c>
      <c r="BF958">
        <v>-878012576.55979598</v>
      </c>
      <c r="BG958">
        <v>-899430435.17617595</v>
      </c>
      <c r="BH958">
        <v>-920060132.69421697</v>
      </c>
      <c r="BI958">
        <v>-940108830.64642406</v>
      </c>
      <c r="BJ958">
        <v>-959540217.75607502</v>
      </c>
      <c r="BK958">
        <v>-978650159.52404702</v>
      </c>
      <c r="BL958">
        <v>-997625993.81485295</v>
      </c>
      <c r="BM958">
        <v>-1016230000.72039</v>
      </c>
      <c r="BN958">
        <v>-1034945262.1677901</v>
      </c>
      <c r="BO958">
        <v>-1053992412.23081</v>
      </c>
      <c r="BP958">
        <v>-1072666497.69333</v>
      </c>
      <c r="BQ958">
        <v>-1091342321.62077</v>
      </c>
      <c r="BR958">
        <v>-1126152286.11496</v>
      </c>
      <c r="BS958">
        <v>-1146161816.88802</v>
      </c>
      <c r="BT958">
        <v>-1165837010.91835</v>
      </c>
      <c r="BU958">
        <f t="shared" ca="1" si="110"/>
        <v>-126006785.15779062</v>
      </c>
      <c r="BV958">
        <f t="shared" ca="1" si="110"/>
        <v>-343833142.61738783</v>
      </c>
      <c r="BW958">
        <f t="shared" ca="1" si="110"/>
        <v>-566089604.64144695</v>
      </c>
      <c r="BX958">
        <f t="shared" ca="1" si="110"/>
        <v>-801807835.87652647</v>
      </c>
      <c r="BY958">
        <f t="shared" ca="1" si="110"/>
        <v>-1048604400.8413182</v>
      </c>
      <c r="BZ958" t="str">
        <f>VLOOKUP($A958,[1]UNITES!$H$2:$I$20,2,FALSE) &amp; "__" &amp; $D958 &amp; "__" &amp;CB958</f>
        <v>-100 BP TC / -100 BP LT / -50 BP INF__Epargne reglementée__FIXE &lt;&gt; 0%</v>
      </c>
      <c r="CA958" t="str">
        <f>VLOOKUP($A958,[1]UNITES!$H$2:$I$20,2,FALSE) &amp; "__" &amp; $E958 &amp; "__" &amp; $F958 &amp; "__" &amp; CB958</f>
        <v>-100 BP TC / -100 BP LT / -50 BP INF__PEL__B Passif__FIXE &lt;&gt; 0%</v>
      </c>
      <c r="CB958" t="str">
        <f t="shared" si="104"/>
        <v>FIXE &lt;&gt; 0%</v>
      </c>
    </row>
    <row r="959" spans="1:80" x14ac:dyDescent="0.3">
      <c r="A959">
        <v>4</v>
      </c>
      <c r="B959" t="s">
        <v>119</v>
      </c>
      <c r="C959" t="s">
        <v>120</v>
      </c>
      <c r="D959" t="s">
        <v>121</v>
      </c>
      <c r="E959" t="s">
        <v>124</v>
      </c>
      <c r="F959" t="s">
        <v>123</v>
      </c>
      <c r="H959" t="s">
        <v>30</v>
      </c>
      <c r="I959" t="s">
        <v>31</v>
      </c>
      <c r="J959" t="s">
        <v>31</v>
      </c>
      <c r="M959">
        <v>-604560182.634148</v>
      </c>
      <c r="N959">
        <v>-599485169.32010305</v>
      </c>
      <c r="O959">
        <v>-594578913.12188196</v>
      </c>
      <c r="P959">
        <v>-589863332.62917495</v>
      </c>
      <c r="Q959">
        <v>-585331227.596614</v>
      </c>
      <c r="R959">
        <v>-580762026.24656296</v>
      </c>
      <c r="S959">
        <v>-576110279.4727</v>
      </c>
      <c r="T959">
        <v>-571576777.22878098</v>
      </c>
      <c r="U959">
        <v>-567315143.76351404</v>
      </c>
      <c r="V959">
        <v>-575646085.49523699</v>
      </c>
      <c r="W959">
        <v>-571029278.993559</v>
      </c>
      <c r="X959">
        <v>-566552549.32653499</v>
      </c>
      <c r="Y959">
        <v>-562259540.29923403</v>
      </c>
      <c r="Z959">
        <v>-558089137.205562</v>
      </c>
      <c r="AA959">
        <v>-553868814.545223</v>
      </c>
      <c r="AB959">
        <v>-549523259.13939095</v>
      </c>
      <c r="AC959">
        <v>-545359070.70079803</v>
      </c>
      <c r="AD959">
        <v>-541114002.65045202</v>
      </c>
      <c r="AE959">
        <v>-536819555.50208002</v>
      </c>
      <c r="AF959">
        <v>-532623441.33360702</v>
      </c>
      <c r="AG959">
        <v>-528708953.93943602</v>
      </c>
      <c r="AH959">
        <v>-536115654.75337702</v>
      </c>
      <c r="AI959">
        <v>-530968624.98488301</v>
      </c>
      <c r="AJ959">
        <v>-525791527.74882299</v>
      </c>
      <c r="AK959">
        <v>-520739827.17314202</v>
      </c>
      <c r="AL959">
        <v>-516073403.12328899</v>
      </c>
      <c r="AM959">
        <v>-511503977.433855</v>
      </c>
      <c r="AN959">
        <v>-506725586.434591</v>
      </c>
      <c r="AO959">
        <v>-502188772.60834402</v>
      </c>
      <c r="AP959">
        <v>-497376744.63314497</v>
      </c>
      <c r="AQ959">
        <v>-492416814.062518</v>
      </c>
      <c r="AR959">
        <v>-487734376.038616</v>
      </c>
      <c r="AS959">
        <v>-483370167.38215202</v>
      </c>
      <c r="AT959">
        <v>-489276323.64592201</v>
      </c>
      <c r="AU959">
        <v>-484397733.19178802</v>
      </c>
      <c r="AV959">
        <v>-479771506.679636</v>
      </c>
      <c r="AW959">
        <v>-475314759.73579198</v>
      </c>
      <c r="AX959">
        <v>-471069898.92409497</v>
      </c>
      <c r="AY959">
        <v>-466889382.40722603</v>
      </c>
      <c r="AZ959">
        <v>-462643697.98879403</v>
      </c>
      <c r="BA959">
        <v>-458587949.849985</v>
      </c>
      <c r="BB959">
        <v>-454393957.52414</v>
      </c>
      <c r="BC959">
        <v>-450167585.26924402</v>
      </c>
      <c r="BD959">
        <v>-446120995.66397601</v>
      </c>
      <c r="BE959">
        <v>-442250448.84283501</v>
      </c>
      <c r="BF959">
        <v>-447629919.894045</v>
      </c>
      <c r="BG959">
        <v>-443165276.40400201</v>
      </c>
      <c r="BH959">
        <v>-438975330.91493702</v>
      </c>
      <c r="BI959">
        <v>-435013618.22661197</v>
      </c>
      <c r="BJ959">
        <v>-431256899.76004702</v>
      </c>
      <c r="BK959">
        <v>-427589010.028117</v>
      </c>
      <c r="BL959">
        <v>-423898357.25076401</v>
      </c>
      <c r="BM959">
        <v>-420356456.39381802</v>
      </c>
      <c r="BN959">
        <v>-416760705.49706203</v>
      </c>
      <c r="BO959">
        <v>-413155600.961034</v>
      </c>
      <c r="BP959">
        <v>-409685344.666439</v>
      </c>
      <c r="BQ959">
        <v>-406365853.304887</v>
      </c>
      <c r="BR959">
        <v>-411991617.99927098</v>
      </c>
      <c r="BS959">
        <v>-408359575.56136602</v>
      </c>
      <c r="BT959">
        <v>-404876818.58842701</v>
      </c>
      <c r="BU959">
        <f t="shared" ca="1" si="110"/>
        <v>-581900913.8190676</v>
      </c>
      <c r="BV959">
        <f t="shared" ca="1" si="110"/>
        <v>-541770131.90023887</v>
      </c>
      <c r="BW959">
        <f t="shared" ca="1" si="110"/>
        <v>-497631269.36724979</v>
      </c>
      <c r="BX959">
        <f t="shared" ca="1" si="110"/>
        <v>-454767433.61825591</v>
      </c>
      <c r="BY959">
        <f t="shared" ca="1" si="110"/>
        <v>-417442488.18648696</v>
      </c>
      <c r="BZ959" t="str">
        <f>VLOOKUP($A959,[1]UNITES!$H$2:$I$20,2,FALSE) &amp; "__" &amp; $D959 &amp; "__" &amp;CB959</f>
        <v>-100 BP TC / -100 BP LT / -50 BP INF__Epargne reglementée__FIXE &lt;&gt; 0%</v>
      </c>
      <c r="CA959" t="str">
        <f>VLOOKUP($A959,[1]UNITES!$H$2:$I$20,2,FALSE) &amp; "__" &amp; $E959 &amp; "__" &amp; $F959 &amp; "__" &amp; CB959</f>
        <v>-100 BP TC / -100 BP LT / -50 BP INF__PEL-CAT__B Passif__FIXE &lt;&gt; 0%</v>
      </c>
      <c r="CB959" t="str">
        <f t="shared" si="104"/>
        <v>FIXE &lt;&gt; 0%</v>
      </c>
    </row>
    <row r="960" spans="1:80" x14ac:dyDescent="0.3">
      <c r="A960">
        <v>4</v>
      </c>
      <c r="B960" t="s">
        <v>119</v>
      </c>
      <c r="C960" t="s">
        <v>120</v>
      </c>
      <c r="D960" t="s">
        <v>121</v>
      </c>
      <c r="E960" t="s">
        <v>125</v>
      </c>
      <c r="F960" t="s">
        <v>123</v>
      </c>
      <c r="H960" t="s">
        <v>23</v>
      </c>
      <c r="I960" t="s">
        <v>24</v>
      </c>
      <c r="J960" t="s">
        <v>25</v>
      </c>
      <c r="M960">
        <v>-1729991.41</v>
      </c>
      <c r="N960">
        <v>-1729991.41</v>
      </c>
      <c r="O960">
        <v>-1729991.41</v>
      </c>
      <c r="P960">
        <v>-1729991.41</v>
      </c>
      <c r="Q960">
        <v>-1729991.41</v>
      </c>
      <c r="R960">
        <v>-1729994.9620000001</v>
      </c>
      <c r="S960">
        <v>-1730012.02645161</v>
      </c>
      <c r="T960">
        <v>-1730023.52</v>
      </c>
      <c r="U960">
        <v>-1730023.52</v>
      </c>
      <c r="V960">
        <v>-1749735.6177419301</v>
      </c>
      <c r="W960">
        <v>-1765969.11</v>
      </c>
      <c r="X960">
        <v>-1765969.11</v>
      </c>
      <c r="Y960">
        <v>-1765969.11</v>
      </c>
      <c r="Z960">
        <v>-1765969.11</v>
      </c>
      <c r="AA960">
        <v>-1765969.11</v>
      </c>
      <c r="AB960">
        <v>-1765969.11</v>
      </c>
      <c r="AC960">
        <v>-1765969.11</v>
      </c>
      <c r="AD960">
        <v>-1765972.534</v>
      </c>
      <c r="AE960">
        <v>-1765987.5232258099</v>
      </c>
      <c r="AF960">
        <v>-1765997.4</v>
      </c>
      <c r="AG960">
        <v>-1765997.4</v>
      </c>
      <c r="AH960">
        <v>-1781033.3351612899</v>
      </c>
      <c r="AI960">
        <v>-1793415.87</v>
      </c>
      <c r="AJ960">
        <v>-1793415.87</v>
      </c>
      <c r="AK960">
        <v>-1793415.87</v>
      </c>
      <c r="AL960">
        <v>-1793415.87</v>
      </c>
      <c r="AM960">
        <v>-1793415.87</v>
      </c>
      <c r="AN960">
        <v>-1793415.87</v>
      </c>
      <c r="AO960">
        <v>-1793415.87</v>
      </c>
      <c r="AP960">
        <v>-1793419.89133333</v>
      </c>
      <c r="AQ960">
        <v>-1793437.5474193499</v>
      </c>
      <c r="AR960">
        <v>-1793449.19</v>
      </c>
      <c r="AS960">
        <v>-1793449.19</v>
      </c>
      <c r="AT960">
        <v>-1810874.33258064</v>
      </c>
      <c r="AU960">
        <v>-1825224.45</v>
      </c>
      <c r="AV960">
        <v>-1825224.45</v>
      </c>
      <c r="AW960">
        <v>-1825224.45</v>
      </c>
      <c r="AX960">
        <v>-1825224.45</v>
      </c>
      <c r="AY960">
        <v>-1825224.45</v>
      </c>
      <c r="AZ960">
        <v>-1825224.45</v>
      </c>
      <c r="BA960">
        <v>-1825224.45</v>
      </c>
      <c r="BB960">
        <v>-1824961.2339999999</v>
      </c>
      <c r="BC960">
        <v>-1823806.3777419401</v>
      </c>
      <c r="BD960">
        <v>-1823044.99</v>
      </c>
      <c r="BE960">
        <v>-1823044.99</v>
      </c>
      <c r="BF960">
        <v>-823310.64064516104</v>
      </c>
      <c r="BU960">
        <f t="shared" ca="1" si="110"/>
        <v>-1737640.4096827947</v>
      </c>
      <c r="BV960">
        <f t="shared" ca="1" si="110"/>
        <v>-1771805.4568655919</v>
      </c>
      <c r="BW960">
        <f t="shared" ca="1" si="110"/>
        <v>-1800179.8667777767</v>
      </c>
      <c r="BX960">
        <f t="shared" ca="1" si="110"/>
        <v>-1437024.2068655917</v>
      </c>
      <c r="BY960">
        <f t="shared" ca="1" si="110"/>
        <v>0</v>
      </c>
      <c r="BZ960" t="str">
        <f>VLOOKUP($A960,[1]UNITES!$H$2:$I$20,2,FALSE) &amp; "__" &amp; $D960 &amp; "__" &amp;CB960</f>
        <v>-100 BP TC / -100 BP LT / -50 BP INF__Epargne reglementée__TLA</v>
      </c>
      <c r="CA960" t="str">
        <f>VLOOKUP($A960,[1]UNITES!$H$2:$I$20,2,FALSE) &amp; "__" &amp; $E960 &amp; "__" &amp; $F960 &amp; "__" &amp; CB960</f>
        <v>-100 BP TC / -100 BP LT / -50 BP INF__PEP__B Passif__TLA</v>
      </c>
      <c r="CB960" t="str">
        <f t="shared" si="104"/>
        <v>TLA</v>
      </c>
    </row>
    <row r="961" spans="1:80" x14ac:dyDescent="0.3">
      <c r="A961">
        <v>4</v>
      </c>
      <c r="B961" t="s">
        <v>119</v>
      </c>
      <c r="C961" t="s">
        <v>120</v>
      </c>
      <c r="D961" t="s">
        <v>121</v>
      </c>
      <c r="E961" t="s">
        <v>125</v>
      </c>
      <c r="F961" t="s">
        <v>123</v>
      </c>
      <c r="H961" t="s">
        <v>30</v>
      </c>
      <c r="I961" t="s">
        <v>31</v>
      </c>
      <c r="J961" t="s">
        <v>31</v>
      </c>
      <c r="M961">
        <v>-4236896.0266666701</v>
      </c>
      <c r="N961">
        <v>-3947455.35903227</v>
      </c>
      <c r="O961">
        <v>-3617603.6540000001</v>
      </c>
      <c r="P961">
        <v>-3366680.5845161299</v>
      </c>
      <c r="Q961">
        <v>-3248999.4861290399</v>
      </c>
      <c r="R961">
        <v>-3217972.30466667</v>
      </c>
      <c r="S961">
        <v>-3164738.0006451602</v>
      </c>
      <c r="T961">
        <v>-2943824.4679999999</v>
      </c>
      <c r="U961">
        <v>-2706835.4538709698</v>
      </c>
      <c r="V961">
        <v>-2463260.21290323</v>
      </c>
      <c r="W961">
        <v>-2314385.2000000002</v>
      </c>
      <c r="X961">
        <v>-2224316.40096774</v>
      </c>
      <c r="Y961">
        <v>-2106534.6513333302</v>
      </c>
      <c r="Z961">
        <v>-2055137.0538709699</v>
      </c>
      <c r="AA961">
        <v>-2025501.07266667</v>
      </c>
      <c r="AB961">
        <v>-1991666.03709677</v>
      </c>
      <c r="AC961">
        <v>-1935011.0977419401</v>
      </c>
      <c r="AD961">
        <v>-1894846.49</v>
      </c>
      <c r="AE961">
        <v>-1808501.0458064501</v>
      </c>
      <c r="AF961">
        <v>-1680390.09333334</v>
      </c>
      <c r="AG961">
        <v>-1608841.2283870999</v>
      </c>
      <c r="AH961">
        <v>-1558890.2651612901</v>
      </c>
      <c r="AI961">
        <v>-1518415.605</v>
      </c>
      <c r="AJ961">
        <v>-1462128.8564516101</v>
      </c>
      <c r="AK961">
        <v>-1377585.3353333301</v>
      </c>
      <c r="AL961">
        <v>-1273171.75870967</v>
      </c>
      <c r="AM961">
        <v>-1220558.7373333301</v>
      </c>
      <c r="AN961">
        <v>-1179017.9780645201</v>
      </c>
      <c r="AO961">
        <v>-1158793.9854838699</v>
      </c>
      <c r="AP961">
        <v>-1159736.0859999999</v>
      </c>
      <c r="AQ961">
        <v>-1128420.60741936</v>
      </c>
      <c r="AR961">
        <v>-1110817.9326666701</v>
      </c>
      <c r="AS961">
        <v>-1108716.9948387099</v>
      </c>
      <c r="AT961">
        <v>-1093718.91225806</v>
      </c>
      <c r="AU961">
        <v>-1031066.76</v>
      </c>
      <c r="AV961">
        <v>-978818.92</v>
      </c>
      <c r="AW961">
        <v>-926135.28799999994</v>
      </c>
      <c r="AX961">
        <v>-793294.34677419404</v>
      </c>
      <c r="AY961">
        <v>-718885.012666667</v>
      </c>
      <c r="AZ961">
        <v>-716282.66</v>
      </c>
      <c r="BA961">
        <v>-383736.45258064498</v>
      </c>
      <c r="BB961">
        <v>-109074.486</v>
      </c>
      <c r="BC961">
        <v>-74699.447741935495</v>
      </c>
      <c r="BD961">
        <v>-26532.609333333301</v>
      </c>
      <c r="BE961">
        <v>-3907.4541935483799</v>
      </c>
      <c r="BU961">
        <f t="shared" ca="1" si="110"/>
        <v>-3121080.5959498235</v>
      </c>
      <c r="BV961">
        <f t="shared" ca="1" si="110"/>
        <v>-1803821.9580707892</v>
      </c>
      <c r="BW961">
        <f t="shared" ca="1" si="110"/>
        <v>-1151702.0006756268</v>
      </c>
      <c r="BX961">
        <f t="shared" ca="1" si="110"/>
        <v>-312712.31310752692</v>
      </c>
      <c r="BY961">
        <f t="shared" ca="1" si="110"/>
        <v>0</v>
      </c>
      <c r="BZ961" t="str">
        <f>VLOOKUP($A961,[1]UNITES!$H$2:$I$20,2,FALSE) &amp; "__" &amp; $D961 &amp; "__" &amp;CB961</f>
        <v>-100 BP TC / -100 BP LT / -50 BP INF__Epargne reglementée__FIXE &lt;&gt; 0%</v>
      </c>
      <c r="CA961" t="str">
        <f>VLOOKUP($A961,[1]UNITES!$H$2:$I$20,2,FALSE) &amp; "__" &amp; $E961 &amp; "__" &amp; $F961 &amp; "__" &amp; CB961</f>
        <v>-100 BP TC / -100 BP LT / -50 BP INF__PEP__B Passif__FIXE &lt;&gt; 0%</v>
      </c>
      <c r="CB961" t="str">
        <f t="shared" si="104"/>
        <v>FIXE &lt;&gt; 0%</v>
      </c>
    </row>
    <row r="962" spans="1:80" x14ac:dyDescent="0.3">
      <c r="A962">
        <v>4</v>
      </c>
      <c r="B962" t="s">
        <v>119</v>
      </c>
      <c r="C962" t="s">
        <v>120</v>
      </c>
      <c r="D962" t="s">
        <v>121</v>
      </c>
      <c r="E962" t="s">
        <v>125</v>
      </c>
      <c r="F962" t="s">
        <v>123</v>
      </c>
      <c r="H962" t="s">
        <v>64</v>
      </c>
      <c r="I962" t="s">
        <v>126</v>
      </c>
      <c r="J962" t="s">
        <v>59</v>
      </c>
      <c r="M962">
        <v>-623642.77</v>
      </c>
      <c r="N962">
        <v>-623642.77</v>
      </c>
      <c r="O962">
        <v>-623642.77</v>
      </c>
      <c r="P962">
        <v>-623642.77</v>
      </c>
      <c r="Q962">
        <v>-623642.77</v>
      </c>
      <c r="R962">
        <v>-623642.77</v>
      </c>
      <c r="S962">
        <v>-623642.77</v>
      </c>
      <c r="T962">
        <v>-623642.77</v>
      </c>
      <c r="U962">
        <v>-623642.77</v>
      </c>
      <c r="V962">
        <v>-630915.39741935499</v>
      </c>
      <c r="W962">
        <v>-636904.62</v>
      </c>
      <c r="X962">
        <v>-636904.62</v>
      </c>
      <c r="Y962">
        <v>-636904.62</v>
      </c>
      <c r="Z962">
        <v>-636904.62</v>
      </c>
      <c r="AA962">
        <v>-636904.62</v>
      </c>
      <c r="AB962">
        <v>-636904.62</v>
      </c>
      <c r="AC962">
        <v>-636904.62</v>
      </c>
      <c r="AD962">
        <v>-636904.62</v>
      </c>
      <c r="AE962">
        <v>-636904.62</v>
      </c>
      <c r="AF962">
        <v>-636904.62</v>
      </c>
      <c r="AG962">
        <v>-636904.62</v>
      </c>
      <c r="AH962">
        <v>-639345.50741935498</v>
      </c>
      <c r="AI962">
        <v>-641355.65</v>
      </c>
      <c r="AJ962">
        <v>-641355.65</v>
      </c>
      <c r="AK962">
        <v>-641355.65</v>
      </c>
      <c r="AL962">
        <v>-641355.65</v>
      </c>
      <c r="AM962">
        <v>-641355.65</v>
      </c>
      <c r="AN962">
        <v>-641355.65</v>
      </c>
      <c r="AO962">
        <v>-641355.65</v>
      </c>
      <c r="AP962">
        <v>-641355.65</v>
      </c>
      <c r="AQ962">
        <v>-641355.65</v>
      </c>
      <c r="AR962">
        <v>-641355.65</v>
      </c>
      <c r="AS962">
        <v>-641355.65</v>
      </c>
      <c r="AT962">
        <v>-644381.83096774202</v>
      </c>
      <c r="AU962">
        <v>-646873.98</v>
      </c>
      <c r="AV962">
        <v>-646873.98</v>
      </c>
      <c r="AW962">
        <v>-646873.98</v>
      </c>
      <c r="AX962">
        <v>-646873.98</v>
      </c>
      <c r="AY962">
        <v>-646873.98</v>
      </c>
      <c r="AZ962">
        <v>-646873.98</v>
      </c>
      <c r="BA962">
        <v>-646873.98</v>
      </c>
      <c r="BB962">
        <v>-646873.98</v>
      </c>
      <c r="BC962">
        <v>-646873.98</v>
      </c>
      <c r="BD962">
        <v>-646873.98</v>
      </c>
      <c r="BE962">
        <v>-646873.98</v>
      </c>
      <c r="BF962">
        <v>-292136.63612903201</v>
      </c>
      <c r="BU962">
        <f t="shared" ca="1" si="110"/>
        <v>-626459.13061827957</v>
      </c>
      <c r="BV962">
        <f t="shared" ca="1" si="110"/>
        <v>-637849.86561827967</v>
      </c>
      <c r="BW962">
        <f t="shared" ca="1" si="110"/>
        <v>-642527.55341397866</v>
      </c>
      <c r="BX962">
        <f t="shared" ca="1" si="110"/>
        <v>-509500.20467741933</v>
      </c>
      <c r="BY962">
        <f t="shared" ca="1" si="110"/>
        <v>0</v>
      </c>
      <c r="BZ962" t="str">
        <f>VLOOKUP($A962,[1]UNITES!$H$2:$I$20,2,FALSE) &amp; "__" &amp; $D962 &amp; "__" &amp;CB962</f>
        <v>-100 BP TC / -100 BP LT / -50 BP INF__Epargne reglementée__EONIA</v>
      </c>
      <c r="CA962" t="str">
        <f>VLOOKUP($A962,[1]UNITES!$H$2:$I$20,2,FALSE) &amp; "__" &amp; $E962 &amp; "__" &amp; $F962 &amp; "__" &amp; CB962</f>
        <v>-100 BP TC / -100 BP LT / -50 BP INF__PEP__B Passif__EONIA</v>
      </c>
      <c r="CB962" t="str">
        <f t="shared" si="104"/>
        <v>EONIA</v>
      </c>
    </row>
    <row r="963" spans="1:80" x14ac:dyDescent="0.3">
      <c r="A963">
        <v>4</v>
      </c>
      <c r="B963" t="s">
        <v>119</v>
      </c>
      <c r="C963" t="s">
        <v>120</v>
      </c>
      <c r="D963" t="s">
        <v>121</v>
      </c>
      <c r="E963" t="s">
        <v>125</v>
      </c>
      <c r="F963" t="s">
        <v>123</v>
      </c>
      <c r="G963" t="s">
        <v>22</v>
      </c>
      <c r="H963" t="s">
        <v>30</v>
      </c>
      <c r="I963" t="s">
        <v>31</v>
      </c>
      <c r="J963" t="s">
        <v>31</v>
      </c>
      <c r="M963">
        <v>-49872.128010185697</v>
      </c>
      <c r="N963">
        <v>-144790.043577959</v>
      </c>
      <c r="O963">
        <v>-236892.59271504899</v>
      </c>
      <c r="P963">
        <v>-331810.50910002599</v>
      </c>
      <c r="Q963">
        <v>-425320.74911912403</v>
      </c>
      <c r="R963">
        <v>-517423.30810567702</v>
      </c>
      <c r="S963">
        <v>-612341.22367344995</v>
      </c>
      <c r="T963">
        <v>-704443.77814387402</v>
      </c>
      <c r="U963">
        <v>-799361.69371164602</v>
      </c>
      <c r="V963">
        <v>-821266.92016773298</v>
      </c>
      <c r="W963">
        <v>-785996.72516052995</v>
      </c>
      <c r="X963">
        <v>-747139.73015259299</v>
      </c>
      <c r="Y963">
        <v>-710634.07681180502</v>
      </c>
      <c r="Z963">
        <v>-673012.53013745404</v>
      </c>
      <c r="AA963">
        <v>-636506.87679666502</v>
      </c>
      <c r="AB963">
        <v>-598885.33560618595</v>
      </c>
      <c r="AC963">
        <v>-561821.73463087296</v>
      </c>
      <c r="AD963">
        <v>-525316.082107289</v>
      </c>
      <c r="AE963">
        <v>-487694.54009960499</v>
      </c>
      <c r="AF963">
        <v>-451188.89209215</v>
      </c>
      <c r="AG963">
        <v>-413567.34460059501</v>
      </c>
      <c r="AH963">
        <v>-350237.27039411198</v>
      </c>
      <c r="AI963">
        <v>-269387.02005501802</v>
      </c>
      <c r="AJ963">
        <v>-180314.710359408</v>
      </c>
      <c r="AK963">
        <v>-96632.422686402599</v>
      </c>
      <c r="AL963">
        <v>-10392.1548408321</v>
      </c>
      <c r="AM963">
        <v>73290.137348301796</v>
      </c>
      <c r="AN963">
        <v>159530.40519387199</v>
      </c>
      <c r="AO963">
        <v>244491.68972735401</v>
      </c>
      <c r="AP963">
        <v>328173.977400359</v>
      </c>
      <c r="AQ963">
        <v>414414.24524592899</v>
      </c>
      <c r="AR963">
        <v>498096.53743506299</v>
      </c>
      <c r="AS963">
        <v>584336.80528063304</v>
      </c>
      <c r="AT963">
        <v>641352.787872924</v>
      </c>
      <c r="AU963">
        <v>673709.73013759602</v>
      </c>
      <c r="AV963">
        <v>709357.218854554</v>
      </c>
      <c r="AW963">
        <v>742847.56681838306</v>
      </c>
      <c r="AX963">
        <v>777361.63886844297</v>
      </c>
      <c r="AY963">
        <v>810851.992165606</v>
      </c>
      <c r="AZ963">
        <v>845366.06339846202</v>
      </c>
      <c r="BA963">
        <v>879368.27888927795</v>
      </c>
      <c r="BB963">
        <v>912858.632186439</v>
      </c>
      <c r="BC963">
        <v>947372.70341929502</v>
      </c>
      <c r="BD963">
        <v>980863.05220032798</v>
      </c>
      <c r="BE963">
        <v>1015377.12891705</v>
      </c>
      <c r="BF963">
        <v>983038.26374915906</v>
      </c>
      <c r="BG963">
        <v>898774.40121804504</v>
      </c>
      <c r="BH963">
        <v>809092.89468137501</v>
      </c>
      <c r="BI963">
        <v>723429.47548108501</v>
      </c>
      <c r="BJ963">
        <v>635147.51916197897</v>
      </c>
      <c r="BK963">
        <v>549484.09544555796</v>
      </c>
      <c r="BL963">
        <v>461202.14461032301</v>
      </c>
      <c r="BM963">
        <v>374229.45910868898</v>
      </c>
      <c r="BN963">
        <v>288566.03539226903</v>
      </c>
      <c r="BO963">
        <v>200284.08455703399</v>
      </c>
      <c r="BP963">
        <v>114620.665356743</v>
      </c>
      <c r="BQ963">
        <v>26338.714521508398</v>
      </c>
      <c r="BR963">
        <v>53845.575494868201</v>
      </c>
      <c r="BS963">
        <v>169736.935034667</v>
      </c>
      <c r="BT963">
        <v>297413.86102848401</v>
      </c>
      <c r="BU963">
        <f t="shared" ca="1" si="110"/>
        <v>-514721.61680315383</v>
      </c>
      <c r="BV963">
        <f t="shared" ca="1" si="110"/>
        <v>-488213.86780759663</v>
      </c>
      <c r="BW963">
        <f t="shared" ca="1" si="110"/>
        <v>351644.07974744588</v>
      </c>
      <c r="BX963">
        <f t="shared" ca="1" si="110"/>
        <v>883597.71804265527</v>
      </c>
      <c r="BY963">
        <f t="shared" ca="1" si="110"/>
        <v>324524.88043276727</v>
      </c>
      <c r="BZ963" t="str">
        <f>VLOOKUP($A963,[1]UNITES!$H$2:$I$20,2,FALSE) &amp; "__" &amp; $D963 &amp; "__" &amp;CB963</f>
        <v>-100 BP TC / -100 BP LT / -50 BP INF__Epargne reglementée__FIXE &lt;&gt; 0%</v>
      </c>
      <c r="CA963" t="str">
        <f>VLOOKUP($A963,[1]UNITES!$H$2:$I$20,2,FALSE) &amp; "__" &amp; $E963 &amp; "__" &amp; $F963 &amp; "__" &amp; CB963</f>
        <v>-100 BP TC / -100 BP LT / -50 BP INF__PEP__B Passif__FIXE &lt;&gt; 0%</v>
      </c>
      <c r="CB963" t="str">
        <f t="shared" si="104"/>
        <v>FIXE &lt;&gt; 0%</v>
      </c>
    </row>
    <row r="964" spans="1:80" x14ac:dyDescent="0.3">
      <c r="A964">
        <v>4</v>
      </c>
      <c r="B964" t="s">
        <v>119</v>
      </c>
      <c r="C964" t="s">
        <v>120</v>
      </c>
      <c r="D964" t="s">
        <v>121</v>
      </c>
      <c r="E964" t="s">
        <v>125</v>
      </c>
      <c r="F964" t="s">
        <v>123</v>
      </c>
      <c r="G964" t="s">
        <v>26</v>
      </c>
      <c r="H964" t="s">
        <v>30</v>
      </c>
      <c r="I964" t="s">
        <v>31</v>
      </c>
      <c r="J964" t="s">
        <v>31</v>
      </c>
      <c r="M964">
        <v>-5361965.5612484496</v>
      </c>
      <c r="N964">
        <v>-5316407.3862470901</v>
      </c>
      <c r="O964">
        <v>-5272200.5170767801</v>
      </c>
      <c r="P964">
        <v>-5226642.3407448903</v>
      </c>
      <c r="Q964">
        <v>-5181759.8162195897</v>
      </c>
      <c r="R964">
        <v>-5137552.9417159501</v>
      </c>
      <c r="S964">
        <v>-5091994.7662012698</v>
      </c>
      <c r="T964">
        <v>-5047787.8916976098</v>
      </c>
      <c r="U964">
        <v>-5002229.7161829304</v>
      </c>
      <c r="V964">
        <v>-4957347.1961737704</v>
      </c>
      <c r="W964">
        <v>-4914636.4060037499</v>
      </c>
      <c r="X964">
        <v>-4867582.14615543</v>
      </c>
      <c r="Y964">
        <v>-4823375.27165177</v>
      </c>
      <c r="Z964">
        <v>-4777817.0961370897</v>
      </c>
      <c r="AA964">
        <v>-4733610.2269667797</v>
      </c>
      <c r="AB964">
        <v>-4688052.0506348899</v>
      </c>
      <c r="AC964">
        <v>-4643169.5261095902</v>
      </c>
      <c r="AD964">
        <v>-4598962.6516059497</v>
      </c>
      <c r="AE964">
        <v>-4553404.4760912703</v>
      </c>
      <c r="AF964">
        <v>-4509197.6015876103</v>
      </c>
      <c r="AG964">
        <v>-4463639.42607293</v>
      </c>
      <c r="AH964">
        <v>-4418756.9060637699</v>
      </c>
      <c r="AI964">
        <v>-4376046.1158937402</v>
      </c>
      <c r="AJ964">
        <v>-4328991.8560454296</v>
      </c>
      <c r="AK964">
        <v>-4284784.9815417696</v>
      </c>
      <c r="AL964">
        <v>-4239226.8060270902</v>
      </c>
      <c r="AM964">
        <v>-4195019.9315234497</v>
      </c>
      <c r="AN964">
        <v>-4149461.7560087601</v>
      </c>
      <c r="AO964">
        <v>-4104579.2359995898</v>
      </c>
      <c r="AP964">
        <v>-4060372.3614959498</v>
      </c>
      <c r="AQ964">
        <v>-4014814.1859812601</v>
      </c>
      <c r="AR964">
        <v>-3970607.3114776099</v>
      </c>
      <c r="AS964">
        <v>-3925049.13596293</v>
      </c>
      <c r="AT964">
        <v>-3880166.6104698898</v>
      </c>
      <c r="AU964">
        <v>-3837455.8207837502</v>
      </c>
      <c r="AV964">
        <v>-3790401.5659354301</v>
      </c>
      <c r="AW964">
        <v>-3746194.6914317701</v>
      </c>
      <c r="AX964">
        <v>-3700636.5159170898</v>
      </c>
      <c r="AY964">
        <v>-3656429.6414134498</v>
      </c>
      <c r="AZ964">
        <v>-3610871.4658987699</v>
      </c>
      <c r="BA964">
        <v>-3565988.9458896001</v>
      </c>
      <c r="BB964">
        <v>-3521782.0713859499</v>
      </c>
      <c r="BC964">
        <v>-3476223.8958712602</v>
      </c>
      <c r="BD964">
        <v>-3432017.02136761</v>
      </c>
      <c r="BE964">
        <v>-3386458.8458529301</v>
      </c>
      <c r="BF964">
        <v>-3341576.3203598899</v>
      </c>
      <c r="BG964">
        <v>-3298091.6941218702</v>
      </c>
      <c r="BH964">
        <v>-3251811.2758254302</v>
      </c>
      <c r="BI964">
        <v>-3207604.4013217702</v>
      </c>
      <c r="BJ964">
        <v>-3162046.2258071001</v>
      </c>
      <c r="BK964">
        <v>-3117839.3513034401</v>
      </c>
      <c r="BL964">
        <v>-3072281.1757887602</v>
      </c>
      <c r="BM964">
        <v>-3027398.65029572</v>
      </c>
      <c r="BN964">
        <v>-2983191.7766092801</v>
      </c>
      <c r="BO964">
        <v>-2937633.60576127</v>
      </c>
      <c r="BP964">
        <v>-2893426.73125761</v>
      </c>
      <c r="BQ964">
        <v>-2847868.5557429302</v>
      </c>
      <c r="BR964">
        <v>-2802986.0302498899</v>
      </c>
      <c r="BS964">
        <v>-2760275.2405637498</v>
      </c>
      <c r="BT964">
        <v>-2713220.9802315598</v>
      </c>
      <c r="BU964">
        <f t="shared" ca="1" si="110"/>
        <v>-5114842.2238056259</v>
      </c>
      <c r="BV964">
        <f t="shared" ca="1" si="110"/>
        <v>-4576251.9337384021</v>
      </c>
      <c r="BW964">
        <f t="shared" ca="1" si="110"/>
        <v>-4037661.6419339571</v>
      </c>
      <c r="BX964">
        <f t="shared" ca="1" si="110"/>
        <v>-3499006.8654446346</v>
      </c>
      <c r="BY964">
        <f t="shared" ca="1" si="110"/>
        <v>-2960481.06041109</v>
      </c>
      <c r="BZ964" t="str">
        <f>VLOOKUP($A964,[1]UNITES!$H$2:$I$20,2,FALSE) &amp; "__" &amp; $D964 &amp; "__" &amp;CB964</f>
        <v>-100 BP TC / -100 BP LT / -50 BP INF__Epargne reglementée__FIXE &lt;&gt; 0%</v>
      </c>
      <c r="CA964" t="str">
        <f>VLOOKUP($A964,[1]UNITES!$H$2:$I$20,2,FALSE) &amp; "__" &amp; $E964 &amp; "__" &amp; $F964 &amp; "__" &amp; CB964</f>
        <v>-100 BP TC / -100 BP LT / -50 BP INF__PEP__B Passif__FIXE &lt;&gt; 0%</v>
      </c>
      <c r="CB964" t="str">
        <f t="shared" si="104"/>
        <v>FIXE &lt;&gt; 0%</v>
      </c>
    </row>
    <row r="965" spans="1:80" x14ac:dyDescent="0.3">
      <c r="A965">
        <v>4</v>
      </c>
      <c r="B965" t="s">
        <v>119</v>
      </c>
      <c r="C965" t="s">
        <v>120</v>
      </c>
      <c r="D965" t="s">
        <v>121</v>
      </c>
      <c r="E965" t="s">
        <v>125</v>
      </c>
      <c r="F965" t="s">
        <v>123</v>
      </c>
      <c r="G965" t="s">
        <v>26</v>
      </c>
      <c r="H965" t="s">
        <v>64</v>
      </c>
      <c r="I965" t="s">
        <v>127</v>
      </c>
      <c r="J965" t="s">
        <v>66</v>
      </c>
      <c r="M965">
        <v>-22003.684257777801</v>
      </c>
      <c r="N965">
        <v>-21051.9140903226</v>
      </c>
      <c r="O965">
        <v>-20128.373951111</v>
      </c>
      <c r="P965">
        <v>-19176.5986731183</v>
      </c>
      <c r="Q965">
        <v>-18238.944190322502</v>
      </c>
      <c r="R965">
        <v>-17315.404051111</v>
      </c>
      <c r="S965">
        <v>-16363.6287731183</v>
      </c>
      <c r="T965">
        <v>-15440.0841177779</v>
      </c>
      <c r="U965">
        <v>-14488.314323655901</v>
      </c>
      <c r="V965">
        <v>-13840.4908853577</v>
      </c>
      <c r="W965">
        <v>-12929.1165854542</v>
      </c>
      <c r="X965">
        <v>-11925.0657545212</v>
      </c>
      <c r="Y965">
        <v>-10981.7722218077</v>
      </c>
      <c r="Z965">
        <v>-10009.639635244001</v>
      </c>
      <c r="AA965">
        <v>-9066.3414898071205</v>
      </c>
      <c r="AB965">
        <v>-8094.2145044074496</v>
      </c>
      <c r="AC965">
        <v>-7136.50375113051</v>
      </c>
      <c r="AD965">
        <v>-6193.2056056936699</v>
      </c>
      <c r="AE965">
        <v>-5221.0786202940099</v>
      </c>
      <c r="AF965">
        <v>-4277.7850875805098</v>
      </c>
      <c r="AG965">
        <v>-3305.6525010167902</v>
      </c>
      <c r="AH965">
        <v>-2416.6406825139502</v>
      </c>
      <c r="AI965">
        <v>-1478.6036986229601</v>
      </c>
      <c r="AJ965">
        <v>-445.17258860279799</v>
      </c>
      <c r="BU965">
        <f t="shared" ref="BU965:BY974" ca="1" si="111">IFERROR(SUM(OFFSET($A965,0,12*BU$4,1,12))/12,0)</f>
        <v>-16908.468304470702</v>
      </c>
      <c r="BV965">
        <f t="shared" ca="1" si="111"/>
        <v>-5718.8841988934555</v>
      </c>
      <c r="BW965">
        <f t="shared" ca="1" si="111"/>
        <v>0</v>
      </c>
      <c r="BX965">
        <f t="shared" ca="1" si="111"/>
        <v>0</v>
      </c>
      <c r="BY965">
        <f t="shared" ca="1" si="111"/>
        <v>0</v>
      </c>
      <c r="BZ965" t="str">
        <f>VLOOKUP($A965,[1]UNITES!$H$2:$I$20,2,FALSE) &amp; "__" &amp; $D965 &amp; "__" &amp;CB965</f>
        <v>-100 BP TC / -100 BP LT / -50 BP INF__Epargne reglementée__TMO</v>
      </c>
      <c r="CA965" t="str">
        <f>VLOOKUP($A965,[1]UNITES!$H$2:$I$20,2,FALSE) &amp; "__" &amp; $E965 &amp; "__" &amp; $F965 &amp; "__" &amp; CB965</f>
        <v>-100 BP TC / -100 BP LT / -50 BP INF__PEP__B Passif__TMO</v>
      </c>
      <c r="CB965" t="str">
        <f t="shared" si="104"/>
        <v>TMO</v>
      </c>
    </row>
    <row r="966" spans="1:80" x14ac:dyDescent="0.3">
      <c r="A966">
        <v>4</v>
      </c>
      <c r="B966" t="s">
        <v>119</v>
      </c>
      <c r="C966" t="s">
        <v>120</v>
      </c>
      <c r="D966" t="s">
        <v>128</v>
      </c>
      <c r="E966" t="s">
        <v>129</v>
      </c>
      <c r="F966" t="s">
        <v>123</v>
      </c>
      <c r="H966" t="s">
        <v>34</v>
      </c>
      <c r="I966" t="s">
        <v>37</v>
      </c>
      <c r="J966" t="s">
        <v>36</v>
      </c>
      <c r="M966">
        <v>-65896411.759999998</v>
      </c>
      <c r="N966">
        <v>-65896411.759999998</v>
      </c>
      <c r="O966">
        <v>-65698999.994666703</v>
      </c>
      <c r="P966">
        <v>-64415823.520000003</v>
      </c>
      <c r="Q966">
        <v>-64415823.520000003</v>
      </c>
      <c r="R966">
        <v>-64415823.520000003</v>
      </c>
      <c r="S966">
        <v>-64415823.520000003</v>
      </c>
      <c r="T966">
        <v>-64415823.520000003</v>
      </c>
      <c r="U966">
        <v>-64415823.520000003</v>
      </c>
      <c r="V966">
        <v>-64415823.520000003</v>
      </c>
      <c r="W966">
        <v>-64415823.520000003</v>
      </c>
      <c r="X966">
        <v>-64415823.520000003</v>
      </c>
      <c r="Y966">
        <v>-64415823.520000003</v>
      </c>
      <c r="Z966">
        <v>-64415823.520000003</v>
      </c>
      <c r="AA966">
        <v>-64169058.814999998</v>
      </c>
      <c r="AB966">
        <v>-62935235.289999999</v>
      </c>
      <c r="AC966">
        <v>-62935235.289999999</v>
      </c>
      <c r="AD966">
        <v>-62935235.289999999</v>
      </c>
      <c r="AE966">
        <v>-62935235.289999999</v>
      </c>
      <c r="AF966">
        <v>-62935235.289999999</v>
      </c>
      <c r="AG966">
        <v>-62935235.289999999</v>
      </c>
      <c r="AH966">
        <v>-62935235.289999999</v>
      </c>
      <c r="AI966">
        <v>-62935235.289999999</v>
      </c>
      <c r="AJ966">
        <v>-62935235.289999999</v>
      </c>
      <c r="AK966">
        <v>-62935235.289999999</v>
      </c>
      <c r="AL966">
        <v>-62935235.289999999</v>
      </c>
      <c r="AM966">
        <v>-62688470.585000001</v>
      </c>
      <c r="AN966">
        <v>-61454647.060000002</v>
      </c>
      <c r="AO966">
        <v>-61454647.060000002</v>
      </c>
      <c r="AP966">
        <v>-61454647.060000002</v>
      </c>
      <c r="AQ966">
        <v>-61454647.060000002</v>
      </c>
      <c r="AR966">
        <v>-61454647.060000002</v>
      </c>
      <c r="AS966">
        <v>-61454647.060000002</v>
      </c>
      <c r="AT966">
        <v>-61454647.060000002</v>
      </c>
      <c r="AU966">
        <v>-61454647.060000002</v>
      </c>
      <c r="AV966">
        <v>-61454647.060000002</v>
      </c>
      <c r="AW966">
        <v>-61454647.060000002</v>
      </c>
      <c r="AX966">
        <v>-58465130.930967703</v>
      </c>
      <c r="AY966">
        <v>-57500882.353333302</v>
      </c>
      <c r="AZ966">
        <v>-56267058.82</v>
      </c>
      <c r="BA966">
        <v>-56267058.82</v>
      </c>
      <c r="BB966">
        <v>-56267058.82</v>
      </c>
      <c r="BC966">
        <v>-56267058.82</v>
      </c>
      <c r="BD966">
        <v>-56267058.82</v>
      </c>
      <c r="BE966">
        <v>-56267058.82</v>
      </c>
      <c r="BF966">
        <v>-56267058.82</v>
      </c>
      <c r="BG966">
        <v>-56267058.82</v>
      </c>
      <c r="BH966">
        <v>-56267058.82</v>
      </c>
      <c r="BI966">
        <v>-56267058.82</v>
      </c>
      <c r="BJ966">
        <v>-56267058.82</v>
      </c>
      <c r="BK966">
        <v>-56020294.115000002</v>
      </c>
      <c r="BL966">
        <v>-54786470.590000004</v>
      </c>
      <c r="BM966">
        <v>-54786470.590000004</v>
      </c>
      <c r="BN966">
        <v>-54786470.590000004</v>
      </c>
      <c r="BO966">
        <v>-54786470.590000004</v>
      </c>
      <c r="BP966">
        <v>-54786470.590000004</v>
      </c>
      <c r="BQ966">
        <v>-54786470.590000004</v>
      </c>
      <c r="BR966">
        <v>-54786470.590000004</v>
      </c>
      <c r="BS966">
        <v>-54786470.590000004</v>
      </c>
      <c r="BT966">
        <v>-54786470.590000004</v>
      </c>
      <c r="BU966">
        <f t="shared" ca="1" si="111"/>
        <v>-64769519.599555552</v>
      </c>
      <c r="BV966">
        <f t="shared" ca="1" si="111"/>
        <v>-63284818.622083329</v>
      </c>
      <c r="BW966">
        <f t="shared" ca="1" si="111"/>
        <v>-61804230.392083324</v>
      </c>
      <c r="BX966">
        <f t="shared" ca="1" si="111"/>
        <v>-56985349.143691756</v>
      </c>
      <c r="BY966">
        <f t="shared" ca="1" si="111"/>
        <v>-55136053.922083348</v>
      </c>
      <c r="BZ966" t="str">
        <f>VLOOKUP($A966,[1]UNITES!$H$2:$I$20,2,FALSE) &amp; "__" &amp; $D966 &amp; "__" &amp;CB966</f>
        <v>-100 BP TC / -100 BP LT / -50 BP INF__Refi.spécialisés clientèle_3__EUR3M</v>
      </c>
      <c r="CA966" t="str">
        <f>VLOOKUP($A966,[1]UNITES!$H$2:$I$20,2,FALSE) &amp; "__" &amp; $E966 &amp; "__" &amp; $F966 &amp; "__" &amp; CB966</f>
        <v>-100 BP TC / -100 BP LT / -50 BP INF__Refi.spécialisés clientèle_4__B Passif__EUR3M</v>
      </c>
      <c r="CB966" t="str">
        <f t="shared" ref="CB966:CB1029" si="112">IF(J966="FIXE",IF(L966="TF0","FIXE = 0%","FIXE &lt;&gt; 0%"),J966)</f>
        <v>EUR3M</v>
      </c>
    </row>
    <row r="967" spans="1:80" x14ac:dyDescent="0.3">
      <c r="A967">
        <v>4</v>
      </c>
      <c r="B967" t="s">
        <v>119</v>
      </c>
      <c r="C967" t="s">
        <v>120</v>
      </c>
      <c r="D967" t="s">
        <v>128</v>
      </c>
      <c r="E967" t="s">
        <v>129</v>
      </c>
      <c r="F967" t="s">
        <v>123</v>
      </c>
      <c r="H967" t="s">
        <v>34</v>
      </c>
      <c r="I967" t="s">
        <v>130</v>
      </c>
      <c r="J967" t="s">
        <v>59</v>
      </c>
      <c r="M967">
        <v>-34797648.229999997</v>
      </c>
      <c r="N967">
        <v>-34797648.229999997</v>
      </c>
      <c r="O967">
        <v>-34046187.920666702</v>
      </c>
      <c r="P967">
        <v>-33388660.149999999</v>
      </c>
      <c r="Q967">
        <v>-33388660.149999999</v>
      </c>
      <c r="R967">
        <v>-33052879.755333301</v>
      </c>
      <c r="S967">
        <v>-32759071.91</v>
      </c>
      <c r="T967">
        <v>-32759071.91</v>
      </c>
      <c r="U967">
        <v>-31370939.152903199</v>
      </c>
      <c r="V967">
        <v>-30227771</v>
      </c>
      <c r="W967">
        <v>-30227771</v>
      </c>
      <c r="X967">
        <v>-29924233.093548398</v>
      </c>
      <c r="Y967">
        <v>-29674260.699999999</v>
      </c>
      <c r="Z967">
        <v>-29674260.699999999</v>
      </c>
      <c r="AA967">
        <v>-28922800.396000002</v>
      </c>
      <c r="AB967">
        <v>-28265272.629999999</v>
      </c>
      <c r="AC967">
        <v>-28265272.629999999</v>
      </c>
      <c r="AD967">
        <v>-27929492.240666699</v>
      </c>
      <c r="AE967">
        <v>-27635684.399999999</v>
      </c>
      <c r="AF967">
        <v>-27635684.399999999</v>
      </c>
      <c r="AG967">
        <v>-27292565.0480645</v>
      </c>
      <c r="AH967">
        <v>-27009996.170000002</v>
      </c>
      <c r="AI967">
        <v>-27009996.170000002</v>
      </c>
      <c r="AJ967">
        <v>-26706458.2690323</v>
      </c>
      <c r="AK967">
        <v>-26456485.879999999</v>
      </c>
      <c r="AL967">
        <v>-26456485.879999999</v>
      </c>
      <c r="AM967">
        <v>-25705025.570666701</v>
      </c>
      <c r="AN967">
        <v>-25047497.800000001</v>
      </c>
      <c r="AO967">
        <v>-25047497.800000001</v>
      </c>
      <c r="AP967">
        <v>-24753689.9546667</v>
      </c>
      <c r="AQ967">
        <v>-24417909.559999999</v>
      </c>
      <c r="AR967">
        <v>-24417909.559999999</v>
      </c>
      <c r="AS967">
        <v>-24115157.185806502</v>
      </c>
      <c r="AT967">
        <v>-23792221.32</v>
      </c>
      <c r="AU967">
        <v>-23792221.32</v>
      </c>
      <c r="AV967">
        <v>-23488683.413548399</v>
      </c>
      <c r="AW967">
        <v>-23238711.02</v>
      </c>
      <c r="AX967">
        <v>-23238711.02</v>
      </c>
      <c r="AY967">
        <v>-22581183.254000001</v>
      </c>
      <c r="AZ967">
        <v>-21829722.949999999</v>
      </c>
      <c r="BA967">
        <v>-21829722.949999999</v>
      </c>
      <c r="BB967">
        <v>-21514928.835000001</v>
      </c>
      <c r="BC967">
        <v>-21200134.719999999</v>
      </c>
      <c r="BD967">
        <v>-21200134.719999999</v>
      </c>
      <c r="BE967">
        <v>-20877198.859354801</v>
      </c>
      <c r="BF967">
        <v>-20574446.489999998</v>
      </c>
      <c r="BG967">
        <v>-20574446.489999998</v>
      </c>
      <c r="BH967">
        <v>-20288763.759677399</v>
      </c>
      <c r="BI967">
        <v>-20020936.199999999</v>
      </c>
      <c r="BJ967">
        <v>-20020936.199999999</v>
      </c>
      <c r="BK967">
        <v>-19269475.890666701</v>
      </c>
      <c r="BL967">
        <v>-18611948.120000001</v>
      </c>
      <c r="BM967">
        <v>-18611948.120000001</v>
      </c>
      <c r="BN967">
        <v>-18276167.725333299</v>
      </c>
      <c r="BO967">
        <v>-17982359.879999999</v>
      </c>
      <c r="BP967">
        <v>-17982359.879999999</v>
      </c>
      <c r="BQ967">
        <v>-17639240.522580601</v>
      </c>
      <c r="BR967">
        <v>-17356671.640000001</v>
      </c>
      <c r="BS967">
        <v>-17356671.640000001</v>
      </c>
      <c r="BT967">
        <v>-17053133.739032298</v>
      </c>
      <c r="BU967">
        <f t="shared" ca="1" si="111"/>
        <v>-32561711.875204306</v>
      </c>
      <c r="BV967">
        <f t="shared" ca="1" si="111"/>
        <v>-28001811.979480293</v>
      </c>
      <c r="BW967">
        <f t="shared" ca="1" si="111"/>
        <v>-24790898.770390693</v>
      </c>
      <c r="BX967">
        <f t="shared" ca="1" si="111"/>
        <v>-21579008.755669352</v>
      </c>
      <c r="BY967">
        <f t="shared" ca="1" si="111"/>
        <v>-18348487.463134404</v>
      </c>
      <c r="BZ967" t="str">
        <f>VLOOKUP($A967,[1]UNITES!$H$2:$I$20,2,FALSE) &amp; "__" &amp; $D967 &amp; "__" &amp;CB967</f>
        <v>-100 BP TC / -100 BP LT / -50 BP INF__Refi.spécialisés clientèle_3__EONIA</v>
      </c>
      <c r="CA967" t="str">
        <f>VLOOKUP($A967,[1]UNITES!$H$2:$I$20,2,FALSE) &amp; "__" &amp; $E967 &amp; "__" &amp; $F967 &amp; "__" &amp; CB967</f>
        <v>-100 BP TC / -100 BP LT / -50 BP INF__Refi.spécialisés clientèle_4__B Passif__EONIA</v>
      </c>
      <c r="CB967" t="str">
        <f t="shared" si="112"/>
        <v>EONIA</v>
      </c>
    </row>
    <row r="968" spans="1:80" x14ac:dyDescent="0.3">
      <c r="A968">
        <v>4</v>
      </c>
      <c r="B968" t="s">
        <v>119</v>
      </c>
      <c r="C968" t="s">
        <v>120</v>
      </c>
      <c r="D968" t="s">
        <v>128</v>
      </c>
      <c r="E968" t="s">
        <v>129</v>
      </c>
      <c r="F968" t="s">
        <v>123</v>
      </c>
      <c r="H968" t="s">
        <v>23</v>
      </c>
      <c r="I968" t="s">
        <v>24</v>
      </c>
      <c r="J968" t="s">
        <v>25</v>
      </c>
      <c r="M968">
        <v>-5239886.63</v>
      </c>
      <c r="N968">
        <v>-5238718.33322581</v>
      </c>
      <c r="O968">
        <v>-5238679.3899999997</v>
      </c>
      <c r="P968">
        <v>-5196274.05</v>
      </c>
      <c r="Q968">
        <v>-5195095.5241935505</v>
      </c>
      <c r="R968">
        <v>-5195056.24</v>
      </c>
      <c r="S968">
        <v>-5155020.48645161</v>
      </c>
      <c r="T968">
        <v>-5151071.8693333296</v>
      </c>
      <c r="U968">
        <v>-5151030.92</v>
      </c>
      <c r="V968">
        <v>-5109232.2393548395</v>
      </c>
      <c r="W968">
        <v>-5106643.9685714301</v>
      </c>
      <c r="X968">
        <v>-5106599.71</v>
      </c>
      <c r="Y968">
        <v>-5065915.0473333299</v>
      </c>
      <c r="Z968">
        <v>-5061799.2354838699</v>
      </c>
      <c r="AA968">
        <v>-5061758.91</v>
      </c>
      <c r="AB968">
        <v>-5020604.0370967695</v>
      </c>
      <c r="AC968">
        <v>-5016545.4087096797</v>
      </c>
      <c r="AD968">
        <v>-5016504.7300000004</v>
      </c>
      <c r="AE968">
        <v>-4973537.6461290196</v>
      </c>
      <c r="AF968">
        <v>-4970875.7036666702</v>
      </c>
      <c r="AG968">
        <v>-4970833.3</v>
      </c>
      <c r="AH968">
        <v>-4926024.09</v>
      </c>
      <c r="AI968">
        <v>-4924786.6896428596</v>
      </c>
      <c r="AJ968">
        <v>-4924740.8600000003</v>
      </c>
      <c r="AK968">
        <v>-4881025.3899999997</v>
      </c>
      <c r="AL968">
        <v>-4878265.2374193501</v>
      </c>
      <c r="AM968">
        <v>-4878223.4800000004</v>
      </c>
      <c r="AN968">
        <v>-4834055.34129031</v>
      </c>
      <c r="AO968">
        <v>-4831319.3829032304</v>
      </c>
      <c r="AP968">
        <v>-4831277.26</v>
      </c>
      <c r="AQ968">
        <v>-4785215.4800000004</v>
      </c>
      <c r="AR968">
        <v>-4783942.148</v>
      </c>
      <c r="AS968">
        <v>-4783898.24</v>
      </c>
      <c r="AT968">
        <v>-4737411.2</v>
      </c>
      <c r="AU968">
        <v>-4736224.7714285702</v>
      </c>
      <c r="AV968">
        <v>-4736082.4000000004</v>
      </c>
      <c r="AW968">
        <v>-4689166.16</v>
      </c>
      <c r="AX968">
        <v>-4687868.9696774203</v>
      </c>
      <c r="AY968">
        <v>-4687825.7300000004</v>
      </c>
      <c r="AZ968">
        <v>-4640476.37</v>
      </c>
      <c r="BA968">
        <v>-4639167.8183870995</v>
      </c>
      <c r="BB968">
        <v>-4639124.2</v>
      </c>
      <c r="BC968">
        <v>-4591337.71</v>
      </c>
      <c r="BD968">
        <v>-4590019.1766666695</v>
      </c>
      <c r="BE968">
        <v>-4589973.71</v>
      </c>
      <c r="BF968">
        <v>-4541746.0199999996</v>
      </c>
      <c r="BG968">
        <v>-4541746.0199999996</v>
      </c>
      <c r="BH968">
        <v>-4541746.0199999996</v>
      </c>
      <c r="BI968">
        <v>-4493073.08</v>
      </c>
      <c r="BJ968">
        <v>-4493073.08</v>
      </c>
      <c r="BK968">
        <v>-4493073.08</v>
      </c>
      <c r="BL968">
        <v>-4443950.76</v>
      </c>
      <c r="BM968">
        <v>-4443950.76</v>
      </c>
      <c r="BN968">
        <v>-4443950.76</v>
      </c>
      <c r="BO968">
        <v>-4395763.2</v>
      </c>
      <c r="BP968">
        <v>-4395763.2</v>
      </c>
      <c r="BQ968">
        <v>-4395763.2</v>
      </c>
      <c r="BR968">
        <v>-4347130.07</v>
      </c>
      <c r="BS968">
        <v>-4347130.07</v>
      </c>
      <c r="BT968">
        <v>-4347130.07</v>
      </c>
      <c r="BU968">
        <f t="shared" ca="1" si="111"/>
        <v>-5173609.1134275477</v>
      </c>
      <c r="BV968">
        <f t="shared" ca="1" si="111"/>
        <v>-4994493.8048385167</v>
      </c>
      <c r="BW968">
        <f t="shared" ca="1" si="111"/>
        <v>-4808078.3609201228</v>
      </c>
      <c r="BX968">
        <f t="shared" ca="1" si="111"/>
        <v>-4615016.4920609323</v>
      </c>
      <c r="BY968">
        <f t="shared" ca="1" si="111"/>
        <v>-4419979.2774999999</v>
      </c>
      <c r="BZ968" t="str">
        <f>VLOOKUP($A968,[1]UNITES!$H$2:$I$20,2,FALSE) &amp; "__" &amp; $D968 &amp; "__" &amp;CB968</f>
        <v>-100 BP TC / -100 BP LT / -50 BP INF__Refi.spécialisés clientèle_3__TLA</v>
      </c>
      <c r="CA968" t="str">
        <f>VLOOKUP($A968,[1]UNITES!$H$2:$I$20,2,FALSE) &amp; "__" &amp; $E968 &amp; "__" &amp; $F968 &amp; "__" &amp; CB968</f>
        <v>-100 BP TC / -100 BP LT / -50 BP INF__Refi.spécialisés clientèle_4__B Passif__TLA</v>
      </c>
      <c r="CB968" t="str">
        <f t="shared" si="112"/>
        <v>TLA</v>
      </c>
    </row>
    <row r="969" spans="1:80" x14ac:dyDescent="0.3">
      <c r="A969">
        <v>4</v>
      </c>
      <c r="B969" t="s">
        <v>119</v>
      </c>
      <c r="C969" t="s">
        <v>120</v>
      </c>
      <c r="D969" t="s">
        <v>128</v>
      </c>
      <c r="E969" t="s">
        <v>129</v>
      </c>
      <c r="F969" t="s">
        <v>123</v>
      </c>
      <c r="H969" t="s">
        <v>30</v>
      </c>
      <c r="I969" t="s">
        <v>31</v>
      </c>
      <c r="J969" t="s">
        <v>31</v>
      </c>
      <c r="M969">
        <v>-25950605.138</v>
      </c>
      <c r="N969">
        <v>-25934103.699999999</v>
      </c>
      <c r="O969">
        <v>-23929316.789999999</v>
      </c>
      <c r="P969">
        <v>-23842501.552580599</v>
      </c>
      <c r="Q969">
        <v>-23833199.920000002</v>
      </c>
      <c r="R969">
        <v>-23833199.920000002</v>
      </c>
      <c r="S969">
        <v>-23745772.403871</v>
      </c>
      <c r="T969">
        <v>-23736405.170000002</v>
      </c>
      <c r="U969">
        <v>-23736405.170000002</v>
      </c>
      <c r="V969">
        <v>-23648361.0848387</v>
      </c>
      <c r="W969">
        <v>-23638927.789999999</v>
      </c>
      <c r="X969">
        <v>-23638927.789999999</v>
      </c>
      <c r="Y969">
        <v>-23550579.425000001</v>
      </c>
      <c r="Z969">
        <v>-23540762.940000001</v>
      </c>
      <c r="AA969">
        <v>-22493955.77</v>
      </c>
      <c r="AB969">
        <v>-22404665.440967701</v>
      </c>
      <c r="AC969">
        <v>-22395098.620000001</v>
      </c>
      <c r="AD969">
        <v>-22395098.620000001</v>
      </c>
      <c r="AE969">
        <v>-22305178.5709677</v>
      </c>
      <c r="AF969">
        <v>-22295544.280000001</v>
      </c>
      <c r="AG969">
        <v>-22295544.280000001</v>
      </c>
      <c r="AH969">
        <v>-22204990.058064502</v>
      </c>
      <c r="AI969">
        <v>-22195287.82</v>
      </c>
      <c r="AJ969">
        <v>-22195287.82</v>
      </c>
      <c r="AK969">
        <v>-22104420.670000002</v>
      </c>
      <c r="AL969">
        <v>-22094324.32</v>
      </c>
      <c r="AM969">
        <v>-21002816.390000001</v>
      </c>
      <c r="AN969">
        <v>-20910980.400322601</v>
      </c>
      <c r="AO969">
        <v>-20901140.829999998</v>
      </c>
      <c r="AP969">
        <v>-20901140.829999998</v>
      </c>
      <c r="AQ969">
        <v>-20808657.173225801</v>
      </c>
      <c r="AR969">
        <v>-20798748.210000001</v>
      </c>
      <c r="AS969">
        <v>-20798748.210000001</v>
      </c>
      <c r="AT969">
        <v>-20705612.3158064</v>
      </c>
      <c r="AU969">
        <v>-20695633.469999999</v>
      </c>
      <c r="AV969">
        <v>-20695633.469999999</v>
      </c>
      <c r="AW969">
        <v>-20602175.697000001</v>
      </c>
      <c r="AX969">
        <v>-20591791.5</v>
      </c>
      <c r="AY969">
        <v>-19531847.029333301</v>
      </c>
      <c r="AZ969">
        <v>-19361682.503548399</v>
      </c>
      <c r="BA969">
        <v>-19351562.41</v>
      </c>
      <c r="BB969">
        <v>-19351562.41</v>
      </c>
      <c r="BC969">
        <v>-19256442.0564516</v>
      </c>
      <c r="BD969">
        <v>-19246250.59</v>
      </c>
      <c r="BE969">
        <v>-19246250.59</v>
      </c>
      <c r="BF969">
        <v>-19150459.4016129</v>
      </c>
      <c r="BG969">
        <v>-19140196.059999999</v>
      </c>
      <c r="BH969">
        <v>-19140196.059999999</v>
      </c>
      <c r="BI969">
        <v>-19044073.828000002</v>
      </c>
      <c r="BJ969">
        <v>-19033393.579999998</v>
      </c>
      <c r="BK969">
        <v>-17845682.859999999</v>
      </c>
      <c r="BL969">
        <v>-17748535.776129</v>
      </c>
      <c r="BM969">
        <v>-17738127.16</v>
      </c>
      <c r="BN969">
        <v>-17738127.16</v>
      </c>
      <c r="BO969">
        <v>-17640294.943225801</v>
      </c>
      <c r="BP969">
        <v>-17629812.920000002</v>
      </c>
      <c r="BQ969">
        <v>-17629812.920000002</v>
      </c>
      <c r="BR969">
        <v>-17531290.738064501</v>
      </c>
      <c r="BS969">
        <v>-17520734.789999999</v>
      </c>
      <c r="BT969">
        <v>-17520734.789999999</v>
      </c>
      <c r="BU969">
        <f t="shared" ca="1" si="111"/>
        <v>-24122310.53577419</v>
      </c>
      <c r="BV969">
        <f t="shared" ca="1" si="111"/>
        <v>-22522666.137083326</v>
      </c>
      <c r="BW969">
        <f t="shared" ca="1" si="111"/>
        <v>-21034821.357446235</v>
      </c>
      <c r="BX969">
        <f t="shared" ca="1" si="111"/>
        <v>-19497534.692328852</v>
      </c>
      <c r="BY969">
        <f t="shared" ca="1" si="111"/>
        <v>-17885051.78878494</v>
      </c>
      <c r="BZ969" t="str">
        <f>VLOOKUP($A969,[1]UNITES!$H$2:$I$20,2,FALSE) &amp; "__" &amp; $D969 &amp; "__" &amp;CB969</f>
        <v>-100 BP TC / -100 BP LT / -50 BP INF__Refi.spécialisés clientèle_3__FIXE &lt;&gt; 0%</v>
      </c>
      <c r="CA969" t="str">
        <f>VLOOKUP($A969,[1]UNITES!$H$2:$I$20,2,FALSE) &amp; "__" &amp; $E969 &amp; "__" &amp; $F969 &amp; "__" &amp; CB969</f>
        <v>-100 BP TC / -100 BP LT / -50 BP INF__Refi.spécialisés clientèle_4__B Passif__FIXE &lt;&gt; 0%</v>
      </c>
      <c r="CB969" t="str">
        <f t="shared" si="112"/>
        <v>FIXE &lt;&gt; 0%</v>
      </c>
    </row>
    <row r="970" spans="1:80" x14ac:dyDescent="0.3">
      <c r="A970">
        <v>4</v>
      </c>
      <c r="B970" t="s">
        <v>119</v>
      </c>
      <c r="C970" t="s">
        <v>120</v>
      </c>
      <c r="D970" t="s">
        <v>131</v>
      </c>
      <c r="E970" t="s">
        <v>132</v>
      </c>
      <c r="F970" t="s">
        <v>123</v>
      </c>
      <c r="H970" t="s">
        <v>34</v>
      </c>
      <c r="I970" t="s">
        <v>37</v>
      </c>
      <c r="J970" t="s">
        <v>36</v>
      </c>
      <c r="M970">
        <v>-13828429.060000001</v>
      </c>
      <c r="N970">
        <v>-13828429.060000001</v>
      </c>
      <c r="O970">
        <v>-13828429.060000001</v>
      </c>
      <c r="P970">
        <v>-13828429.060000001</v>
      </c>
      <c r="Q970">
        <v>-13828429.060000001</v>
      </c>
      <c r="R970">
        <v>-13828429.060000001</v>
      </c>
      <c r="S970">
        <v>-13828429.060000001</v>
      </c>
      <c r="T970">
        <v>-13828429.060000001</v>
      </c>
      <c r="U970">
        <v>-13828429.060000001</v>
      </c>
      <c r="V970">
        <v>-13828429.060000001</v>
      </c>
      <c r="W970">
        <v>-13828429.060000001</v>
      </c>
      <c r="X970">
        <v>-13828429.060000001</v>
      </c>
      <c r="Y970">
        <v>-13828429.060000001</v>
      </c>
      <c r="Z970">
        <v>-13828429.060000001</v>
      </c>
      <c r="AA970">
        <v>-13828429.060000001</v>
      </c>
      <c r="AB970">
        <v>-13828429.060000001</v>
      </c>
      <c r="AC970">
        <v>-13828429.060000001</v>
      </c>
      <c r="AD970">
        <v>-13828429.060000001</v>
      </c>
      <c r="AE970">
        <v>-13828429.060000001</v>
      </c>
      <c r="AF970">
        <v>-13828429.060000001</v>
      </c>
      <c r="AG970">
        <v>-13828429.060000001</v>
      </c>
      <c r="AH970">
        <v>-13828429.060000001</v>
      </c>
      <c r="AI970">
        <v>-13828429.060000001</v>
      </c>
      <c r="AJ970">
        <v>-13828429.060000001</v>
      </c>
      <c r="AK970">
        <v>-13828429.060000001</v>
      </c>
      <c r="AL970">
        <v>-13828429.060000001</v>
      </c>
      <c r="AM970">
        <v>-13828429.060000001</v>
      </c>
      <c r="AN970">
        <v>-13817961.3180645</v>
      </c>
      <c r="AO970">
        <v>-13763529.060000001</v>
      </c>
      <c r="AP970">
        <v>-13763529.060000001</v>
      </c>
      <c r="AQ970">
        <v>-13763529.060000001</v>
      </c>
      <c r="AR970">
        <v>-13763529.060000001</v>
      </c>
      <c r="AS970">
        <v>-13763529.060000001</v>
      </c>
      <c r="AT970">
        <v>-13763529.060000001</v>
      </c>
      <c r="AU970">
        <v>-13763529.060000001</v>
      </c>
      <c r="AV970">
        <v>-13763529.060000001</v>
      </c>
      <c r="AW970">
        <v>-13763529.060000001</v>
      </c>
      <c r="AX970">
        <v>-12480691.3180645</v>
      </c>
      <c r="AY970">
        <v>-11955894.060000001</v>
      </c>
      <c r="AZ970">
        <v>-11955894.060000001</v>
      </c>
      <c r="BA970">
        <v>-11955894.060000001</v>
      </c>
      <c r="BB970">
        <v>-11955894.060000001</v>
      </c>
      <c r="BC970">
        <v>-11955894.060000001</v>
      </c>
      <c r="BD970">
        <v>-11955894.060000001</v>
      </c>
      <c r="BE970">
        <v>-11955894.060000001</v>
      </c>
      <c r="BF970">
        <v>-10169694.060000001</v>
      </c>
      <c r="BG970">
        <v>-9826194.0600000005</v>
      </c>
      <c r="BH970">
        <v>-9826194.0600000005</v>
      </c>
      <c r="BI970">
        <v>-9826194.0600000005</v>
      </c>
      <c r="BJ970">
        <v>-9826194.0600000005</v>
      </c>
      <c r="BK970">
        <v>-9826194.0600000005</v>
      </c>
      <c r="BL970">
        <v>-9826194.0600000005</v>
      </c>
      <c r="BM970">
        <v>-9826194.0600000005</v>
      </c>
      <c r="BN970">
        <v>-9826194.0600000005</v>
      </c>
      <c r="BO970">
        <v>-9826194.0600000005</v>
      </c>
      <c r="BP970">
        <v>-9184018.4159999993</v>
      </c>
      <c r="BQ970">
        <v>-8950500</v>
      </c>
      <c r="BR970">
        <v>-8950500</v>
      </c>
      <c r="BS970">
        <v>-8950500</v>
      </c>
      <c r="BT970">
        <v>-8950500</v>
      </c>
      <c r="BU970">
        <f t="shared" ca="1" si="111"/>
        <v>-13828429.060000001</v>
      </c>
      <c r="BV970">
        <f t="shared" ca="1" si="111"/>
        <v>-13828429.060000001</v>
      </c>
      <c r="BW970">
        <f t="shared" ca="1" si="111"/>
        <v>-13784290.081505375</v>
      </c>
      <c r="BX970">
        <f t="shared" ca="1" si="111"/>
        <v>-11646463.414838709</v>
      </c>
      <c r="BY970">
        <f t="shared" ca="1" si="111"/>
        <v>-9480781.402999999</v>
      </c>
      <c r="BZ970" t="str">
        <f>VLOOKUP($A970,[1]UNITES!$H$2:$I$20,2,FALSE) &amp; "__" &amp; $D970 &amp; "__" &amp;CB970</f>
        <v>-100 BP TC / -100 BP LT / -50 BP INF__Ressources à terme__EUR3M</v>
      </c>
      <c r="CA970" t="str">
        <f>VLOOKUP($A970,[1]UNITES!$H$2:$I$20,2,FALSE) &amp; "__" &amp; $E970 &amp; "__" &amp; $F970 &amp; "__" &amp; CB970</f>
        <v>-100 BP TC / -100 BP LT / -50 BP INF__Bilantiarisation__B Passif__EUR3M</v>
      </c>
      <c r="CB970" t="str">
        <f t="shared" si="112"/>
        <v>EUR3M</v>
      </c>
    </row>
    <row r="971" spans="1:80" x14ac:dyDescent="0.3">
      <c r="A971">
        <v>4</v>
      </c>
      <c r="B971" t="s">
        <v>119</v>
      </c>
      <c r="C971" t="s">
        <v>120</v>
      </c>
      <c r="D971" t="s">
        <v>131</v>
      </c>
      <c r="E971" t="s">
        <v>133</v>
      </c>
      <c r="F971" t="s">
        <v>123</v>
      </c>
      <c r="H971" t="s">
        <v>30</v>
      </c>
      <c r="I971" t="s">
        <v>31</v>
      </c>
      <c r="J971" t="s">
        <v>31</v>
      </c>
      <c r="M971">
        <v>-1135856.2779999999</v>
      </c>
      <c r="N971">
        <v>-1146577.00290323</v>
      </c>
      <c r="O971">
        <v>-1147087.5513333301</v>
      </c>
      <c r="P971">
        <v>-1135953.5219354799</v>
      </c>
      <c r="Q971">
        <v>-1134310.41322581</v>
      </c>
      <c r="R971">
        <v>-1130458.5249999999</v>
      </c>
      <c r="S971">
        <v>-1108906.0461290299</v>
      </c>
      <c r="T971">
        <v>-1096904.6410000001</v>
      </c>
      <c r="U971">
        <v>-1069150.18870968</v>
      </c>
      <c r="V971">
        <v>-1040871.17258065</v>
      </c>
      <c r="W971">
        <v>-1043019.15607143</v>
      </c>
      <c r="X971">
        <v>-1049359.87548387</v>
      </c>
      <c r="Y971">
        <v>-1051462.3870000001</v>
      </c>
      <c r="Z971">
        <v>-1023828.98290323</v>
      </c>
      <c r="AA971">
        <v>-978905.22699999996</v>
      </c>
      <c r="AB971">
        <v>-962259.56</v>
      </c>
      <c r="AC971">
        <v>-958076.79741935502</v>
      </c>
      <c r="AD971">
        <v>-951174.04833333299</v>
      </c>
      <c r="AE971">
        <v>-911000.57193548395</v>
      </c>
      <c r="AF971">
        <v>-900387.42566666601</v>
      </c>
      <c r="AG971">
        <v>-888332.39967742004</v>
      </c>
      <c r="AH971">
        <v>-797510.878064516</v>
      </c>
      <c r="AI971">
        <v>-750635.63535714301</v>
      </c>
      <c r="AJ971">
        <v>-707234.58580645197</v>
      </c>
      <c r="AK971">
        <v>-602443.58799999999</v>
      </c>
      <c r="AL971">
        <v>-443601.21903225803</v>
      </c>
      <c r="AM971">
        <v>-394926.35433333402</v>
      </c>
      <c r="AN971">
        <v>-375635.44</v>
      </c>
      <c r="AO971">
        <v>-375697.27806451602</v>
      </c>
      <c r="AP971">
        <v>-366472.680666667</v>
      </c>
      <c r="AQ971">
        <v>-354197.77967741899</v>
      </c>
      <c r="AR971">
        <v>-354264.89</v>
      </c>
      <c r="AS971">
        <v>-346974.30741935503</v>
      </c>
      <c r="AT971">
        <v>-238239.16516129</v>
      </c>
      <c r="AU971">
        <v>-188858.026428571</v>
      </c>
      <c r="AV971">
        <v>-186847.54451612901</v>
      </c>
      <c r="AW971">
        <v>-186280.16200000001</v>
      </c>
      <c r="AX971">
        <v>-186412.93</v>
      </c>
      <c r="AY971">
        <v>-184226.342</v>
      </c>
      <c r="AZ971">
        <v>-183184.68</v>
      </c>
      <c r="BA971">
        <v>-181061.61645161299</v>
      </c>
      <c r="BB971">
        <v>-172235.478</v>
      </c>
      <c r="BC971">
        <v>-168100.85516129</v>
      </c>
      <c r="BD971">
        <v>-165796.683333333</v>
      </c>
      <c r="BE971">
        <v>-147706.23322580601</v>
      </c>
      <c r="BF971">
        <v>-142694.21</v>
      </c>
      <c r="BG971">
        <v>-130809.258275862</v>
      </c>
      <c r="BH971">
        <v>-105251.292903226</v>
      </c>
      <c r="BI971">
        <v>-93495.835000000006</v>
      </c>
      <c r="BJ971">
        <v>-88937.47</v>
      </c>
      <c r="BK971">
        <v>-86742.775333333295</v>
      </c>
      <c r="BL971">
        <v>-83872.789999999994</v>
      </c>
      <c r="BM971">
        <v>-83872.789999999994</v>
      </c>
      <c r="BN971">
        <v>-83197.517999999996</v>
      </c>
      <c r="BO971">
        <v>-82184.61</v>
      </c>
      <c r="BP971">
        <v>-82184.61</v>
      </c>
      <c r="BQ971">
        <v>-81694.475806451606</v>
      </c>
      <c r="BR971">
        <v>-74397.017741935502</v>
      </c>
      <c r="BS971">
        <v>-54750.967499999999</v>
      </c>
      <c r="BT971">
        <v>-23550.338387096799</v>
      </c>
      <c r="BU971">
        <f t="shared" ca="1" si="111"/>
        <v>-1103204.5310310426</v>
      </c>
      <c r="BV971">
        <f t="shared" ca="1" si="111"/>
        <v>-906734.04159696668</v>
      </c>
      <c r="BW971">
        <f t="shared" ca="1" si="111"/>
        <v>-352346.5227749616</v>
      </c>
      <c r="BX971">
        <f t="shared" ca="1" si="111"/>
        <v>-162813.31177926084</v>
      </c>
      <c r="BY971">
        <f t="shared" ca="1" si="111"/>
        <v>-76573.433147401433</v>
      </c>
      <c r="BZ971" t="str">
        <f>VLOOKUP($A971,[1]UNITES!$H$2:$I$20,2,FALSE) &amp; "__" &amp; $D971 &amp; "__" &amp;CB971</f>
        <v>-100 BP TC / -100 BP LT / -50 BP INF__Ressources à terme__FIXE &lt;&gt; 0%</v>
      </c>
      <c r="CA971" t="str">
        <f>VLOOKUP($A971,[1]UNITES!$H$2:$I$20,2,FALSE) &amp; "__" &amp; $E971 &amp; "__" &amp; $F971 &amp; "__" &amp; CB971</f>
        <v>-100 BP TC / -100 BP LT / -50 BP INF__Bon_4__B Passif__FIXE &lt;&gt; 0%</v>
      </c>
      <c r="CB971" t="str">
        <f t="shared" si="112"/>
        <v>FIXE &lt;&gt; 0%</v>
      </c>
    </row>
    <row r="972" spans="1:80" x14ac:dyDescent="0.3">
      <c r="A972">
        <v>4</v>
      </c>
      <c r="B972" t="s">
        <v>119</v>
      </c>
      <c r="C972" t="s">
        <v>120</v>
      </c>
      <c r="D972" t="s">
        <v>131</v>
      </c>
      <c r="E972" t="s">
        <v>133</v>
      </c>
      <c r="F972" t="s">
        <v>123</v>
      </c>
      <c r="G972" t="s">
        <v>22</v>
      </c>
      <c r="H972" t="s">
        <v>30</v>
      </c>
      <c r="I972" t="s">
        <v>31</v>
      </c>
      <c r="J972" t="s">
        <v>31</v>
      </c>
      <c r="M972">
        <v>33365.3333744185</v>
      </c>
      <c r="N972">
        <v>96867.091409601897</v>
      </c>
      <c r="O972">
        <v>158485.31819515399</v>
      </c>
      <c r="P972">
        <v>221987.08253141301</v>
      </c>
      <c r="Q972">
        <v>284547.081640705</v>
      </c>
      <c r="R972">
        <v>346165.30842625798</v>
      </c>
      <c r="S972">
        <v>409667.067278645</v>
      </c>
      <c r="T972">
        <v>471285.30391366</v>
      </c>
      <c r="U972">
        <v>534787.06194884295</v>
      </c>
      <c r="V972">
        <v>564304.87585615902</v>
      </c>
      <c r="W972">
        <v>566499.87069757096</v>
      </c>
      <c r="X972">
        <v>568918.08037796896</v>
      </c>
      <c r="Y972">
        <v>571189.96803668002</v>
      </c>
      <c r="Z972">
        <v>573531.30038364895</v>
      </c>
      <c r="AA972">
        <v>575803.18270902697</v>
      </c>
      <c r="AB972">
        <v>578144.51038932998</v>
      </c>
      <c r="AC972">
        <v>580451.12135991198</v>
      </c>
      <c r="AD972">
        <v>582723.00738421502</v>
      </c>
      <c r="AE972">
        <v>585064.33039785095</v>
      </c>
      <c r="AF972">
        <v>587336.21272322896</v>
      </c>
      <c r="AG972">
        <v>589677.54040353</v>
      </c>
      <c r="AH972">
        <v>550342.64035509399</v>
      </c>
      <c r="AI972">
        <v>480277.37559139897</v>
      </c>
      <c r="AJ972">
        <v>403086.82468989701</v>
      </c>
      <c r="AK972">
        <v>330567.29174038401</v>
      </c>
      <c r="AL972">
        <v>255831.00999244201</v>
      </c>
      <c r="AM972">
        <v>183311.48155905801</v>
      </c>
      <c r="AN972">
        <v>108575.194327245</v>
      </c>
      <c r="AO972">
        <v>34947.284236581501</v>
      </c>
      <c r="AP972">
        <v>-37572.2540462654</v>
      </c>
      <c r="AQ972">
        <v>-112308.54046087401</v>
      </c>
      <c r="AR972">
        <v>-184828.068894258</v>
      </c>
      <c r="AS972">
        <v>-259564.35612607101</v>
      </c>
      <c r="AT972">
        <v>-314766.26232307701</v>
      </c>
      <c r="AU972">
        <v>-352856.990434498</v>
      </c>
      <c r="AV972">
        <v>-394821.35790552699</v>
      </c>
      <c r="AW972">
        <v>-434246.34720138501</v>
      </c>
      <c r="AX972">
        <v>-474876.46252023301</v>
      </c>
      <c r="AY972">
        <v>-514301.44729996298</v>
      </c>
      <c r="AZ972">
        <v>-554931.56261880998</v>
      </c>
      <c r="BA972">
        <v>-594959.11266810005</v>
      </c>
      <c r="BB972">
        <v>-634384.09744782897</v>
      </c>
      <c r="BC972">
        <v>-675014.21276667598</v>
      </c>
      <c r="BD972">
        <v>-714439.20287974004</v>
      </c>
      <c r="BE972">
        <v>-755069.31738138304</v>
      </c>
      <c r="BF972">
        <v>-790095.61097290099</v>
      </c>
      <c r="BG972">
        <v>-820040.59100977401</v>
      </c>
      <c r="BH972">
        <v>-851910.85104901902</v>
      </c>
      <c r="BI972">
        <v>-882353.18975317106</v>
      </c>
      <c r="BJ972">
        <v>-913726.08660900698</v>
      </c>
      <c r="BK972">
        <v>-944168.43516262097</v>
      </c>
      <c r="BL972">
        <v>-975541.33120125299</v>
      </c>
      <c r="BM972">
        <v>-1006448.95123931</v>
      </c>
      <c r="BN972">
        <v>-1036891.28994346</v>
      </c>
      <c r="BO972">
        <v>-1068264.18131542</v>
      </c>
      <c r="BP972">
        <v>-1098706.53068625</v>
      </c>
      <c r="BQ972">
        <v>-1130079.43139155</v>
      </c>
      <c r="BR972">
        <v>-1161818.9546564301</v>
      </c>
      <c r="BS972">
        <v>-1192674.64646862</v>
      </c>
      <c r="BT972">
        <v>-1226668.21022016</v>
      </c>
      <c r="BU972">
        <f t="shared" ca="1" si="111"/>
        <v>354739.95630419976</v>
      </c>
      <c r="BV972">
        <f t="shared" ca="1" si="111"/>
        <v>554802.33453531773</v>
      </c>
      <c r="BW972">
        <f t="shared" ca="1" si="111"/>
        <v>-61957.13069457165</v>
      </c>
      <c r="BX972">
        <f t="shared" ca="1" si="111"/>
        <v>-651189.06798465108</v>
      </c>
      <c r="BY972">
        <f t="shared" ca="1" si="111"/>
        <v>-1053111.7698872711</v>
      </c>
      <c r="BZ972" t="str">
        <f>VLOOKUP($A972,[1]UNITES!$H$2:$I$20,2,FALSE) &amp; "__" &amp; $D972 &amp; "__" &amp;CB972</f>
        <v>-100 BP TC / -100 BP LT / -50 BP INF__Ressources à terme__FIXE &lt;&gt; 0%</v>
      </c>
      <c r="CA972" t="str">
        <f>VLOOKUP($A972,[1]UNITES!$H$2:$I$20,2,FALSE) &amp; "__" &amp; $E972 &amp; "__" &amp; $F972 &amp; "__" &amp; CB972</f>
        <v>-100 BP TC / -100 BP LT / -50 BP INF__Bon_4__B Passif__FIXE &lt;&gt; 0%</v>
      </c>
      <c r="CB972" t="str">
        <f t="shared" si="112"/>
        <v>FIXE &lt;&gt; 0%</v>
      </c>
    </row>
    <row r="973" spans="1:80" x14ac:dyDescent="0.3">
      <c r="A973">
        <v>4</v>
      </c>
      <c r="B973" t="s">
        <v>119</v>
      </c>
      <c r="C973" t="s">
        <v>120</v>
      </c>
      <c r="D973" t="s">
        <v>131</v>
      </c>
      <c r="E973" t="s">
        <v>133</v>
      </c>
      <c r="F973" t="s">
        <v>123</v>
      </c>
      <c r="G973" t="s">
        <v>26</v>
      </c>
      <c r="H973" t="s">
        <v>30</v>
      </c>
      <c r="I973" t="s">
        <v>31</v>
      </c>
      <c r="J973" t="s">
        <v>31</v>
      </c>
      <c r="M973">
        <v>-1529280.35099644</v>
      </c>
      <c r="N973">
        <v>-1503176.6202380699</v>
      </c>
      <c r="O973">
        <v>-1477847.15181978</v>
      </c>
      <c r="P973">
        <v>-1451743.4256585999</v>
      </c>
      <c r="Q973">
        <v>-1426026.8301430701</v>
      </c>
      <c r="R973">
        <v>-1400697.3617247799</v>
      </c>
      <c r="S973">
        <v>-1374593.6300797299</v>
      </c>
      <c r="T973">
        <v>-1349264.1669947801</v>
      </c>
      <c r="U973">
        <v>-1323160.4400163901</v>
      </c>
      <c r="V973">
        <v>-1297443.8399847299</v>
      </c>
      <c r="W973">
        <v>-1272971.5915675</v>
      </c>
      <c r="X973">
        <v>-1246010.6399214</v>
      </c>
      <c r="Y973">
        <v>-1220681.1768364499</v>
      </c>
      <c r="Z973">
        <v>-1194577.4498580601</v>
      </c>
      <c r="AA973">
        <v>-1169247.98143978</v>
      </c>
      <c r="AB973">
        <v>-1143144.24979473</v>
      </c>
      <c r="AC973">
        <v>-1117427.65524694</v>
      </c>
      <c r="AD973">
        <v>-1092098.1913447799</v>
      </c>
      <c r="AE973">
        <v>-1065994.4596997399</v>
      </c>
      <c r="AF973">
        <v>-1040664.99128145</v>
      </c>
      <c r="AG973">
        <v>-1014561.2596364</v>
      </c>
      <c r="AH973">
        <v>-988844.66508860094</v>
      </c>
      <c r="AI973">
        <v>-964372.42118749896</v>
      </c>
      <c r="AJ973">
        <v>-937411.46954139695</v>
      </c>
      <c r="AK973">
        <v>-912082.001123111</v>
      </c>
      <c r="AL973">
        <v>-885978.27496193501</v>
      </c>
      <c r="AM973">
        <v>-860648.81105977797</v>
      </c>
      <c r="AN973">
        <v>-834545.07941473101</v>
      </c>
      <c r="AO973">
        <v>-808828.47938306397</v>
      </c>
      <c r="AP973">
        <v>-783499.01096477802</v>
      </c>
      <c r="AQ973">
        <v>-757395.28480360098</v>
      </c>
      <c r="AR973">
        <v>-732065.82090144395</v>
      </c>
      <c r="AS973">
        <v>-705962.08925639803</v>
      </c>
      <c r="AT973">
        <v>-680245.48922473099</v>
      </c>
      <c r="AU973">
        <v>-655773.24580749997</v>
      </c>
      <c r="AV973">
        <v>-628812.29916139797</v>
      </c>
      <c r="AW973">
        <v>-603482.83074311097</v>
      </c>
      <c r="AX973">
        <v>-577379.09909806505</v>
      </c>
      <c r="AY973">
        <v>-552049.63067977701</v>
      </c>
      <c r="AZ973">
        <v>-525945.90451860195</v>
      </c>
      <c r="BA973">
        <v>-500229.30900306499</v>
      </c>
      <c r="BB973">
        <v>-474899.840584777</v>
      </c>
      <c r="BC973">
        <v>-448796.10893973103</v>
      </c>
      <c r="BD973">
        <v>-423466.64052144397</v>
      </c>
      <c r="BE973">
        <v>-397362.91436026897</v>
      </c>
      <c r="BF973">
        <v>-371646.31884473102</v>
      </c>
      <c r="BG973">
        <v>-346730.68077178102</v>
      </c>
      <c r="BH973">
        <v>-320213.11878139799</v>
      </c>
      <c r="BI973">
        <v>-294883.65569644503</v>
      </c>
      <c r="BJ973">
        <v>-268779.92871806398</v>
      </c>
      <c r="BK973">
        <v>-243450.460299778</v>
      </c>
      <c r="BL973">
        <v>-217346.72865473101</v>
      </c>
      <c r="BM973">
        <v>-191630.128623064</v>
      </c>
      <c r="BN973">
        <v>-166300.665538111</v>
      </c>
      <c r="BO973">
        <v>-140196.938559731</v>
      </c>
      <c r="BP973">
        <v>-114867.470141445</v>
      </c>
      <c r="BQ973">
        <v>-88763.738496397797</v>
      </c>
      <c r="BR973">
        <v>-63047.143948602097</v>
      </c>
      <c r="BS973">
        <v>-38574.900047499999</v>
      </c>
      <c r="BT973">
        <v>-11613.9484013978</v>
      </c>
      <c r="BU973">
        <f t="shared" ca="1" si="111"/>
        <v>-1387684.6707621061</v>
      </c>
      <c r="BV973">
        <f t="shared" ca="1" si="111"/>
        <v>-1079085.4975796521</v>
      </c>
      <c r="BW973">
        <f t="shared" ca="1" si="111"/>
        <v>-770486.32383853931</v>
      </c>
      <c r="BX973">
        <f t="shared" ca="1" si="111"/>
        <v>-461850.19973722921</v>
      </c>
      <c r="BY973">
        <f t="shared" ca="1" si="111"/>
        <v>-153287.97559377222</v>
      </c>
      <c r="BZ973" t="str">
        <f>VLOOKUP($A973,[1]UNITES!$H$2:$I$20,2,FALSE) &amp; "__" &amp; $D973 &amp; "__" &amp;CB973</f>
        <v>-100 BP TC / -100 BP LT / -50 BP INF__Ressources à terme__FIXE &lt;&gt; 0%</v>
      </c>
      <c r="CA973" t="str">
        <f>VLOOKUP($A973,[1]UNITES!$H$2:$I$20,2,FALSE) &amp; "__" &amp; $E973 &amp; "__" &amp; $F973 &amp; "__" &amp; CB973</f>
        <v>-100 BP TC / -100 BP LT / -50 BP INF__Bon_4__B Passif__FIXE &lt;&gt; 0%</v>
      </c>
      <c r="CB973" t="str">
        <f t="shared" si="112"/>
        <v>FIXE &lt;&gt; 0%</v>
      </c>
    </row>
    <row r="974" spans="1:80" x14ac:dyDescent="0.3">
      <c r="A974">
        <v>4</v>
      </c>
      <c r="B974" t="s">
        <v>119</v>
      </c>
      <c r="C974" t="s">
        <v>120</v>
      </c>
      <c r="D974" t="s">
        <v>131</v>
      </c>
      <c r="E974" t="s">
        <v>134</v>
      </c>
      <c r="F974" t="s">
        <v>123</v>
      </c>
      <c r="H974" t="s">
        <v>30</v>
      </c>
      <c r="I974" t="s">
        <v>31</v>
      </c>
      <c r="J974" t="s">
        <v>31</v>
      </c>
      <c r="M974">
        <v>-476993098.07112098</v>
      </c>
      <c r="N974">
        <v>-471214199.70063001</v>
      </c>
      <c r="O974">
        <v>-444066591.121499</v>
      </c>
      <c r="P974">
        <v>-394655021.47267598</v>
      </c>
      <c r="Q974">
        <v>-386646945.50706899</v>
      </c>
      <c r="R974">
        <v>-382234477.70808101</v>
      </c>
      <c r="S974">
        <v>-375051487.68029898</v>
      </c>
      <c r="T974">
        <v>-367365958.175578</v>
      </c>
      <c r="U974">
        <v>-359238977.99890602</v>
      </c>
      <c r="V974">
        <v>-347424456.42463797</v>
      </c>
      <c r="W974">
        <v>-337992173.88325202</v>
      </c>
      <c r="X974">
        <v>-332671678.36691803</v>
      </c>
      <c r="Y974">
        <v>-326437517.62232798</v>
      </c>
      <c r="Z974">
        <v>-314002972.98917598</v>
      </c>
      <c r="AA974">
        <v>-309987692.503227</v>
      </c>
      <c r="AB974">
        <v>-238468961.11468399</v>
      </c>
      <c r="AC974">
        <v>-212138217.55419001</v>
      </c>
      <c r="AD974">
        <v>-208378765.83254099</v>
      </c>
      <c r="AE974">
        <v>-202965520.476228</v>
      </c>
      <c r="AF974">
        <v>-199094784.86578301</v>
      </c>
      <c r="AG974">
        <v>-194597015.36236399</v>
      </c>
      <c r="AH974">
        <v>-190699798.43561101</v>
      </c>
      <c r="AI974">
        <v>-185497110.87996799</v>
      </c>
      <c r="AJ974">
        <v>-182057114.07597101</v>
      </c>
      <c r="AK974">
        <v>-179352266.67092201</v>
      </c>
      <c r="AL974">
        <v>-177496105.85249099</v>
      </c>
      <c r="AM974">
        <v>-157497258.16023099</v>
      </c>
      <c r="AN974">
        <v>-154873080.57122701</v>
      </c>
      <c r="AO974">
        <v>-152515880.09464601</v>
      </c>
      <c r="AP974">
        <v>-151312842.703536</v>
      </c>
      <c r="AQ974">
        <v>-145752600.043859</v>
      </c>
      <c r="AR974">
        <v>-143660242.010627</v>
      </c>
      <c r="AS974">
        <v>-139522064.93193799</v>
      </c>
      <c r="AT974">
        <v>-99591509.768689007</v>
      </c>
      <c r="AU974">
        <v>-91762124.834120706</v>
      </c>
      <c r="AV974">
        <v>-86777185.489271298</v>
      </c>
      <c r="AW974">
        <v>-83607814.968509495</v>
      </c>
      <c r="AX974">
        <v>-80938369.819353804</v>
      </c>
      <c r="AY974">
        <v>-63633490.176212102</v>
      </c>
      <c r="AZ974">
        <v>-58972492.691986501</v>
      </c>
      <c r="BA974">
        <v>-31367359.155888502</v>
      </c>
      <c r="BB974">
        <v>-30381911.155903101</v>
      </c>
      <c r="BC974">
        <v>-27974979.946720999</v>
      </c>
      <c r="BD974">
        <v>-24854978.532062698</v>
      </c>
      <c r="BE974">
        <v>-24076211.295842301</v>
      </c>
      <c r="BF974">
        <v>-23093900.071839798</v>
      </c>
      <c r="BG974">
        <v>-22465873.443038899</v>
      </c>
      <c r="BH974">
        <v>-21752101.9694326</v>
      </c>
      <c r="BI974">
        <v>-21052499.545467298</v>
      </c>
      <c r="BJ974">
        <v>-19983745.141554601</v>
      </c>
      <c r="BK974">
        <v>-19734874.129827499</v>
      </c>
      <c r="BL974">
        <v>-19420433.827740401</v>
      </c>
      <c r="BM974">
        <v>-19139246.5877041</v>
      </c>
      <c r="BN974">
        <v>-18992159.058975801</v>
      </c>
      <c r="BO974">
        <v>-18816005.828744099</v>
      </c>
      <c r="BP974">
        <v>-18683758.645185702</v>
      </c>
      <c r="BQ974">
        <v>-18586164.754969701</v>
      </c>
      <c r="BR974">
        <v>-18421134.212806601</v>
      </c>
      <c r="BS974">
        <v>-17941004.7037137</v>
      </c>
      <c r="BT974">
        <v>-17588425.989765801</v>
      </c>
      <c r="BU974">
        <f t="shared" ca="1" si="111"/>
        <v>-389629588.84255552</v>
      </c>
      <c r="BV974">
        <f t="shared" ca="1" si="111"/>
        <v>-230360455.97600594</v>
      </c>
      <c r="BW974">
        <f t="shared" ca="1" si="111"/>
        <v>-140009430.09429649</v>
      </c>
      <c r="BX974">
        <f t="shared" ca="1" si="111"/>
        <v>-41093290.268899232</v>
      </c>
      <c r="BY974">
        <f t="shared" ca="1" si="111"/>
        <v>-19029954.368871275</v>
      </c>
      <c r="BZ974" t="str">
        <f>VLOOKUP($A974,[1]UNITES!$H$2:$I$20,2,FALSE) &amp; "__" &amp; $D974 &amp; "__" &amp;CB974</f>
        <v>-100 BP TC / -100 BP LT / -50 BP INF__Ressources à terme__FIXE &lt;&gt; 0%</v>
      </c>
      <c r="CA974" t="str">
        <f>VLOOKUP($A974,[1]UNITES!$H$2:$I$20,2,FALSE) &amp; "__" &amp; $E974 &amp; "__" &amp; $F974 &amp; "__" &amp; CB974</f>
        <v>-100 BP TC / -100 BP LT / -50 BP INF__CAT__B Passif__FIXE &lt;&gt; 0%</v>
      </c>
      <c r="CB974" t="str">
        <f t="shared" si="112"/>
        <v>FIXE &lt;&gt; 0%</v>
      </c>
    </row>
    <row r="975" spans="1:80" x14ac:dyDescent="0.3">
      <c r="A975">
        <v>4</v>
      </c>
      <c r="B975" t="s">
        <v>119</v>
      </c>
      <c r="C975" t="s">
        <v>120</v>
      </c>
      <c r="D975" t="s">
        <v>131</v>
      </c>
      <c r="E975" t="s">
        <v>134</v>
      </c>
      <c r="F975" t="s">
        <v>123</v>
      </c>
      <c r="G975" t="s">
        <v>39</v>
      </c>
      <c r="H975" t="s">
        <v>30</v>
      </c>
      <c r="I975" t="s">
        <v>31</v>
      </c>
      <c r="J975" t="s">
        <v>31</v>
      </c>
      <c r="M975">
        <v>-2679719.56266667</v>
      </c>
      <c r="N975">
        <v>-6664390.3820206802</v>
      </c>
      <c r="O975">
        <v>-10079777.207802299</v>
      </c>
      <c r="P975">
        <v>-15351729.0526876</v>
      </c>
      <c r="Q975">
        <v>-21034567.0534872</v>
      </c>
      <c r="R975">
        <v>-25670909.855702199</v>
      </c>
      <c r="S975">
        <v>-31042624.571793601</v>
      </c>
      <c r="T975">
        <v>-36828775.528317101</v>
      </c>
      <c r="U975">
        <v>-44338711.339033604</v>
      </c>
      <c r="V975">
        <v>-54830381.814339802</v>
      </c>
      <c r="W975">
        <v>-63491636.831655301</v>
      </c>
      <c r="X975">
        <v>-68210928.263651401</v>
      </c>
      <c r="Y975">
        <v>-72956644.606131107</v>
      </c>
      <c r="Z975">
        <v>-77498078.691245303</v>
      </c>
      <c r="AA975">
        <v>-80043406.162536502</v>
      </c>
      <c r="AB975">
        <v>-103422262.082146</v>
      </c>
      <c r="AC975">
        <v>-122407661.379131</v>
      </c>
      <c r="AD975">
        <v>-124889020.93921</v>
      </c>
      <c r="AE975">
        <v>-127697861.2939</v>
      </c>
      <c r="AF975">
        <v>-129614410.510407</v>
      </c>
      <c r="AG975">
        <v>-135952876.51167199</v>
      </c>
      <c r="AH975">
        <v>-141987798.46142799</v>
      </c>
      <c r="AI975">
        <v>-144256402.71379399</v>
      </c>
      <c r="AJ975">
        <v>-146158575.40452099</v>
      </c>
      <c r="AK975">
        <v>-147456001.23759201</v>
      </c>
      <c r="AL975">
        <v>-148651932.997078</v>
      </c>
      <c r="AM975">
        <v>-146462491.633728</v>
      </c>
      <c r="AN975">
        <v>-144722367.70596001</v>
      </c>
      <c r="AO975">
        <v>-145772617.54578</v>
      </c>
      <c r="AP975">
        <v>-146657557.03833401</v>
      </c>
      <c r="AQ975">
        <v>-150273428.373467</v>
      </c>
      <c r="AR975">
        <v>-153890295.866909</v>
      </c>
      <c r="AS975">
        <v>-169483463.34810099</v>
      </c>
      <c r="AT975">
        <v>-194654221.12662101</v>
      </c>
      <c r="AU975">
        <v>-206523920.34857601</v>
      </c>
      <c r="AV975">
        <v>-210403975.28943601</v>
      </c>
      <c r="AW975">
        <v>-214006162.98833299</v>
      </c>
      <c r="AX975">
        <v>-216773344.22638601</v>
      </c>
      <c r="AY975">
        <v>-213951378.570813</v>
      </c>
      <c r="AZ975">
        <v>-209270274.03919101</v>
      </c>
      <c r="BA975">
        <v>-210421116.05190399</v>
      </c>
      <c r="BB975">
        <v>-212197008.123503</v>
      </c>
      <c r="BC975">
        <v>-213709242.65273499</v>
      </c>
      <c r="BD975">
        <v>-216183584.39577001</v>
      </c>
      <c r="BE975">
        <v>-217452049.41232899</v>
      </c>
      <c r="BF975">
        <v>-218630324.86479899</v>
      </c>
      <c r="BG975">
        <v>-219853004.28979099</v>
      </c>
      <c r="BH975">
        <v>-220775866.87431401</v>
      </c>
      <c r="BI975">
        <v>-222261528.75218999</v>
      </c>
      <c r="BJ975">
        <v>-223479694.233484</v>
      </c>
      <c r="BK975">
        <v>-224196430.44676399</v>
      </c>
      <c r="BL975">
        <v>-224717212.58597001</v>
      </c>
      <c r="BM975">
        <v>-225164196.17760301</v>
      </c>
      <c r="BN975">
        <v>-225776295.974547</v>
      </c>
      <c r="BO975">
        <v>-226420000.07448599</v>
      </c>
      <c r="BP975">
        <v>-227029846.12950799</v>
      </c>
      <c r="BQ975">
        <v>-228150100.01875201</v>
      </c>
      <c r="BR975">
        <v>-229557847.491144</v>
      </c>
      <c r="BS975">
        <v>-230401407.07188901</v>
      </c>
      <c r="BT975">
        <v>-230932279.46721399</v>
      </c>
      <c r="BU975">
        <f t="shared" ref="BU975:BY984" ca="1" si="113">IFERROR(SUM(OFFSET($A975,0,12*BU$4,1,12))/12,0)</f>
        <v>-31685345.955263127</v>
      </c>
      <c r="BV975">
        <f t="shared" ca="1" si="113"/>
        <v>-117240416.56301016</v>
      </c>
      <c r="BW975">
        <f t="shared" ca="1" si="113"/>
        <v>-163746022.70929852</v>
      </c>
      <c r="BX975">
        <f t="shared" ca="1" si="113"/>
        <v>-215268613.0408223</v>
      </c>
      <c r="BY975">
        <f t="shared" ca="1" si="113"/>
        <v>-226507236.53529593</v>
      </c>
      <c r="BZ975" t="str">
        <f>VLOOKUP($A975,[1]UNITES!$H$2:$I$20,2,FALSE) &amp; "__" &amp; $D975 &amp; "__" &amp;CB975</f>
        <v>-100 BP TC / -100 BP LT / -50 BP INF__Ressources à terme__FIXE &lt;&gt; 0%</v>
      </c>
      <c r="CA975" t="str">
        <f>VLOOKUP($A975,[1]UNITES!$H$2:$I$20,2,FALSE) &amp; "__" &amp; $E975 &amp; "__" &amp; $F975 &amp; "__" &amp; CB975</f>
        <v>-100 BP TC / -100 BP LT / -50 BP INF__CAT__B Passif__FIXE &lt;&gt; 0%</v>
      </c>
      <c r="CB975" t="str">
        <f t="shared" si="112"/>
        <v>FIXE &lt;&gt; 0%</v>
      </c>
    </row>
    <row r="976" spans="1:80" x14ac:dyDescent="0.3">
      <c r="A976">
        <v>4</v>
      </c>
      <c r="B976" t="s">
        <v>119</v>
      </c>
      <c r="C976" t="s">
        <v>120</v>
      </c>
      <c r="D976" t="s">
        <v>131</v>
      </c>
      <c r="E976" t="s">
        <v>135</v>
      </c>
      <c r="F976" t="s">
        <v>123</v>
      </c>
      <c r="H976" t="s">
        <v>34</v>
      </c>
      <c r="I976" t="s">
        <v>37</v>
      </c>
      <c r="J976" t="s">
        <v>36</v>
      </c>
      <c r="M976">
        <v>-417714200</v>
      </c>
      <c r="N976">
        <v>-417714200</v>
      </c>
      <c r="O976">
        <v>-417714200</v>
      </c>
      <c r="P976">
        <v>-403335490.32258099</v>
      </c>
      <c r="Q976">
        <v>-398334200</v>
      </c>
      <c r="R976">
        <v>-398334200</v>
      </c>
      <c r="S976">
        <v>-371301941.93548399</v>
      </c>
      <c r="T976">
        <v>-363834200</v>
      </c>
      <c r="U976">
        <v>-363834200</v>
      </c>
      <c r="V976">
        <v>-363834200</v>
      </c>
      <c r="W976">
        <v>-363834200</v>
      </c>
      <c r="X976">
        <v>-363834200</v>
      </c>
      <c r="Y976">
        <v>-363834200</v>
      </c>
      <c r="Z976">
        <v>-363834200</v>
      </c>
      <c r="AA976">
        <v>-363834200</v>
      </c>
      <c r="AB976">
        <v>-342131296.774194</v>
      </c>
      <c r="AC976">
        <v>-327964200</v>
      </c>
      <c r="AD976">
        <v>-324630866.66666698</v>
      </c>
      <c r="AE976">
        <v>-317964200</v>
      </c>
      <c r="AF976">
        <v>-317964200</v>
      </c>
      <c r="AG976">
        <v>-311770651.612903</v>
      </c>
      <c r="AH976">
        <v>-305964200</v>
      </c>
      <c r="AI976">
        <v>-270178485.71428603</v>
      </c>
      <c r="AJ976">
        <v>-249964200</v>
      </c>
      <c r="AK976">
        <v>-249964200</v>
      </c>
      <c r="AL976">
        <v>-229879683.87096801</v>
      </c>
      <c r="AM976">
        <v>-215374200</v>
      </c>
      <c r="AN976">
        <v>-200858070.967742</v>
      </c>
      <c r="AO976">
        <v>-197374200</v>
      </c>
      <c r="AP976">
        <v>-197374200</v>
      </c>
      <c r="AQ976">
        <v>-197374200</v>
      </c>
      <c r="AR976">
        <v>-197374200</v>
      </c>
      <c r="AS976">
        <v>-196640587.09677401</v>
      </c>
      <c r="AT976">
        <v>-195100000</v>
      </c>
      <c r="AU976">
        <v>-185117857.14285699</v>
      </c>
      <c r="AV976">
        <v>-173600000</v>
      </c>
      <c r="AW976">
        <v>-173600000</v>
      </c>
      <c r="AX976">
        <v>-173600000</v>
      </c>
      <c r="AY976">
        <v>-162933333.33333299</v>
      </c>
      <c r="AZ976">
        <v>-153600000</v>
      </c>
      <c r="BA976">
        <v>-153600000</v>
      </c>
      <c r="BB976">
        <v>-153600000</v>
      </c>
      <c r="BC976">
        <v>-153600000</v>
      </c>
      <c r="BD976">
        <v>-114933333.333333</v>
      </c>
      <c r="BE976">
        <v>-106051612.903226</v>
      </c>
      <c r="BF976">
        <v>-100600000</v>
      </c>
      <c r="BG976">
        <v>-100600000</v>
      </c>
      <c r="BH976">
        <v>-100600000</v>
      </c>
      <c r="BI976">
        <v>-100600000</v>
      </c>
      <c r="BJ976">
        <v>-100600000</v>
      </c>
      <c r="BK976">
        <v>-100600000</v>
      </c>
      <c r="BL976">
        <v>-73406451.612903193</v>
      </c>
      <c r="BM976">
        <v>-72500000</v>
      </c>
      <c r="BN976">
        <v>-72500000</v>
      </c>
      <c r="BO976">
        <v>-68629032.258064494</v>
      </c>
      <c r="BP976">
        <v>-67500000</v>
      </c>
      <c r="BQ976">
        <v>-64112903.225806497</v>
      </c>
      <c r="BR976">
        <v>-60500000</v>
      </c>
      <c r="BS976">
        <v>-60500000</v>
      </c>
      <c r="BT976">
        <v>-60500000</v>
      </c>
      <c r="BU976">
        <f t="shared" ca="1" si="113"/>
        <v>-386968286.02150542</v>
      </c>
      <c r="BV976">
        <f t="shared" ca="1" si="113"/>
        <v>-321669575.06400412</v>
      </c>
      <c r="BW976">
        <f t="shared" ca="1" si="113"/>
        <v>-203002616.58986175</v>
      </c>
      <c r="BX976">
        <f t="shared" ca="1" si="113"/>
        <v>-137276523.29749098</v>
      </c>
      <c r="BY976">
        <f t="shared" ca="1" si="113"/>
        <v>-75162365.591397837</v>
      </c>
      <c r="BZ976" t="str">
        <f>VLOOKUP($A976,[1]UNITES!$H$2:$I$20,2,FALSE) &amp; "__" &amp; $D976 &amp; "__" &amp;CB976</f>
        <v>-100 BP TC / -100 BP LT / -50 BP INF__Ressources à terme__EUR3M</v>
      </c>
      <c r="CA976" t="str">
        <f>VLOOKUP($A976,[1]UNITES!$H$2:$I$20,2,FALSE) &amp; "__" &amp; $E976 &amp; "__" &amp; $F976 &amp; "__" &amp; CB976</f>
        <v>-100 BP TC / -100 BP LT / -50 BP INF__Emprunt clientèle_4__B Passif__EUR3M</v>
      </c>
      <c r="CB976" t="str">
        <f t="shared" si="112"/>
        <v>EUR3M</v>
      </c>
    </row>
    <row r="977" spans="1:80" x14ac:dyDescent="0.3">
      <c r="A977">
        <v>4</v>
      </c>
      <c r="B977" t="s">
        <v>119</v>
      </c>
      <c r="C977" t="s">
        <v>120</v>
      </c>
      <c r="D977" t="s">
        <v>131</v>
      </c>
      <c r="E977" t="s">
        <v>135</v>
      </c>
      <c r="F977" t="s">
        <v>123</v>
      </c>
      <c r="H977" t="s">
        <v>30</v>
      </c>
      <c r="I977" t="s">
        <v>31</v>
      </c>
      <c r="J977" t="s">
        <v>31</v>
      </c>
      <c r="M977">
        <v>-203079000</v>
      </c>
      <c r="N977">
        <v>-203079000</v>
      </c>
      <c r="O977">
        <v>-203079000</v>
      </c>
      <c r="P977">
        <v>-203079000</v>
      </c>
      <c r="Q977">
        <v>-203079000</v>
      </c>
      <c r="R977">
        <v>-203079000</v>
      </c>
      <c r="S977">
        <v>-203079000</v>
      </c>
      <c r="T977">
        <v>-203079000</v>
      </c>
      <c r="U977">
        <v>-195298838.70967701</v>
      </c>
      <c r="V977">
        <v>-187000000</v>
      </c>
      <c r="W977">
        <v>-175214285.714286</v>
      </c>
      <c r="X977">
        <v>-157000000</v>
      </c>
      <c r="Y977">
        <v>-157000000</v>
      </c>
      <c r="Z977">
        <v>-151483870.967742</v>
      </c>
      <c r="AA977">
        <v>-148000000</v>
      </c>
      <c r="AB977">
        <v>-148000000</v>
      </c>
      <c r="AC977">
        <v>-148000000</v>
      </c>
      <c r="AD977">
        <v>-148000000</v>
      </c>
      <c r="AE977">
        <v>-146580645.16128999</v>
      </c>
      <c r="AF977">
        <v>-126000000</v>
      </c>
      <c r="AG977">
        <v>-126000000</v>
      </c>
      <c r="AH977">
        <v>-126000000</v>
      </c>
      <c r="AI977">
        <v>-126000000</v>
      </c>
      <c r="AJ977">
        <v>-126000000</v>
      </c>
      <c r="AK977">
        <v>-126000000</v>
      </c>
      <c r="AL977">
        <v>-121483870.967742</v>
      </c>
      <c r="AM977">
        <v>-119600000</v>
      </c>
      <c r="AN977">
        <v>-100000000</v>
      </c>
      <c r="AO977">
        <v>-100000000</v>
      </c>
      <c r="AP977">
        <v>-100000000</v>
      </c>
      <c r="AQ977">
        <v>-100000000</v>
      </c>
      <c r="AR977">
        <v>-100000000</v>
      </c>
      <c r="AS977">
        <v>-100000000</v>
      </c>
      <c r="AT977">
        <v>-100000000</v>
      </c>
      <c r="AU977">
        <v>-76857142.857142895</v>
      </c>
      <c r="AV977">
        <v>-64000000</v>
      </c>
      <c r="AW977">
        <v>-64000000</v>
      </c>
      <c r="AX977">
        <v>-64000000</v>
      </c>
      <c r="AY977">
        <v>-61466666.666666701</v>
      </c>
      <c r="AZ977">
        <v>-26000000</v>
      </c>
      <c r="BA977">
        <v>-26000000</v>
      </c>
      <c r="BB977">
        <v>-26000000</v>
      </c>
      <c r="BC977">
        <v>-19548387.096774202</v>
      </c>
      <c r="BD977">
        <v>-18000000</v>
      </c>
      <c r="BE977">
        <v>-13870967.741935501</v>
      </c>
      <c r="BF977">
        <v>-10000000</v>
      </c>
      <c r="BG977">
        <v>-10000000</v>
      </c>
      <c r="BH977">
        <v>-10000000</v>
      </c>
      <c r="BI977">
        <v>-10000000</v>
      </c>
      <c r="BJ977">
        <v>-10000000</v>
      </c>
      <c r="BK977">
        <v>-10000000</v>
      </c>
      <c r="BL977">
        <v>-3870967.7419354799</v>
      </c>
      <c r="BU977">
        <f t="shared" ca="1" si="113"/>
        <v>-194928760.36866358</v>
      </c>
      <c r="BV977">
        <f t="shared" ca="1" si="113"/>
        <v>-139755376.34408599</v>
      </c>
      <c r="BW977">
        <f t="shared" ca="1" si="113"/>
        <v>-100661751.15207374</v>
      </c>
      <c r="BX977">
        <f t="shared" ca="1" si="113"/>
        <v>-29073835.125448033</v>
      </c>
      <c r="BY977">
        <f t="shared" ca="1" si="113"/>
        <v>-2822580.6451612897</v>
      </c>
      <c r="BZ977" t="str">
        <f>VLOOKUP($A977,[1]UNITES!$H$2:$I$20,2,FALSE) &amp; "__" &amp; $D977 &amp; "__" &amp;CB977</f>
        <v>-100 BP TC / -100 BP LT / -50 BP INF__Ressources à terme__FIXE &lt;&gt; 0%</v>
      </c>
      <c r="CA977" t="str">
        <f>VLOOKUP($A977,[1]UNITES!$H$2:$I$20,2,FALSE) &amp; "__" &amp; $E977 &amp; "__" &amp; $F977 &amp; "__" &amp; CB977</f>
        <v>-100 BP TC / -100 BP LT / -50 BP INF__Emprunt clientèle_4__B Passif__FIXE &lt;&gt; 0%</v>
      </c>
      <c r="CB977" t="str">
        <f t="shared" si="112"/>
        <v>FIXE &lt;&gt; 0%</v>
      </c>
    </row>
    <row r="978" spans="1:80" x14ac:dyDescent="0.3">
      <c r="A978">
        <v>4</v>
      </c>
      <c r="B978" t="s">
        <v>119</v>
      </c>
      <c r="C978" t="s">
        <v>120</v>
      </c>
      <c r="D978" t="s">
        <v>131</v>
      </c>
      <c r="E978" t="s">
        <v>135</v>
      </c>
      <c r="F978" t="s">
        <v>123</v>
      </c>
      <c r="G978" t="s">
        <v>39</v>
      </c>
      <c r="H978" t="s">
        <v>30</v>
      </c>
      <c r="I978" t="s">
        <v>31</v>
      </c>
      <c r="J978" t="s">
        <v>31</v>
      </c>
      <c r="O978">
        <v>-4622222.2240000004</v>
      </c>
      <c r="P978">
        <v>-8666666.6699999999</v>
      </c>
      <c r="Q978">
        <v>-8666666.6699999999</v>
      </c>
      <c r="R978">
        <v>-13288888.893999999</v>
      </c>
      <c r="S978">
        <v>-17333333.34</v>
      </c>
      <c r="T978">
        <v>-17333333.34</v>
      </c>
      <c r="U978">
        <v>-22086021.513870999</v>
      </c>
      <c r="V978">
        <v>-26000000.010000002</v>
      </c>
      <c r="W978">
        <v>-26000000.010000002</v>
      </c>
      <c r="X978">
        <v>-37516129.042258099</v>
      </c>
      <c r="Y978">
        <v>-47000000.009999998</v>
      </c>
      <c r="Z978">
        <v>-47000000.009999998</v>
      </c>
      <c r="AA978">
        <v>-58200000.009999998</v>
      </c>
      <c r="AB978">
        <v>-68000000.010000005</v>
      </c>
      <c r="AC978">
        <v>-68000000.010000005</v>
      </c>
      <c r="AD978">
        <v>-79200000.010000005</v>
      </c>
      <c r="AE978">
        <v>-89000000.010000005</v>
      </c>
      <c r="AF978">
        <v>-89000000.010000005</v>
      </c>
      <c r="AG978">
        <v>-100516129.04225799</v>
      </c>
      <c r="AH978">
        <v>-110000000.01000001</v>
      </c>
      <c r="AI978">
        <v>-110000000.01000001</v>
      </c>
      <c r="AJ978">
        <v>-122608927.429355</v>
      </c>
      <c r="AK978">
        <v>-132992750.01000001</v>
      </c>
      <c r="AL978">
        <v>-132992750.01000001</v>
      </c>
      <c r="AM978">
        <v>-145255550.00999999</v>
      </c>
      <c r="AN978">
        <v>-155985500.00999999</v>
      </c>
      <c r="AO978">
        <v>-155985500.00999999</v>
      </c>
      <c r="AP978">
        <v>-168248300.00999999</v>
      </c>
      <c r="AQ978">
        <v>-178978250.00999999</v>
      </c>
      <c r="AR978">
        <v>-178978250.00999999</v>
      </c>
      <c r="AS978">
        <v>-191587177.429355</v>
      </c>
      <c r="AT978">
        <v>-201971000.00999999</v>
      </c>
      <c r="AU978">
        <v>-201971000.00999999</v>
      </c>
      <c r="AV978">
        <v>-218148419.36483899</v>
      </c>
      <c r="AW978">
        <v>-231471000.00999999</v>
      </c>
      <c r="AX978">
        <v>-231471000.00999999</v>
      </c>
      <c r="AY978">
        <v>-247204333.34333301</v>
      </c>
      <c r="AZ978">
        <v>-260971000.00999999</v>
      </c>
      <c r="BA978">
        <v>-260971000.00999999</v>
      </c>
      <c r="BB978">
        <v>-276704333.34333301</v>
      </c>
      <c r="BC978">
        <v>-290471000.00999999</v>
      </c>
      <c r="BD978">
        <v>-290471000.00999999</v>
      </c>
      <c r="BE978">
        <v>-306648419.36483902</v>
      </c>
      <c r="BF978">
        <v>-319971000.00999999</v>
      </c>
      <c r="BG978">
        <v>-319971000.00999999</v>
      </c>
      <c r="BH978">
        <v>-323275032.26806498</v>
      </c>
      <c r="BI978">
        <v>-325996000.00999999</v>
      </c>
      <c r="BJ978">
        <v>-325996000.00999999</v>
      </c>
      <c r="BK978">
        <v>-329209333.34333301</v>
      </c>
      <c r="BL978">
        <v>-332021000.00999999</v>
      </c>
      <c r="BM978">
        <v>-332021000.00999999</v>
      </c>
      <c r="BN978">
        <v>-335234333.34333301</v>
      </c>
      <c r="BO978">
        <v>-338046000.00999999</v>
      </c>
      <c r="BP978">
        <v>-338046000.00999999</v>
      </c>
      <c r="BQ978">
        <v>-341350032.26806498</v>
      </c>
      <c r="BR978">
        <v>-344071000.00999999</v>
      </c>
      <c r="BS978">
        <v>-344071000.00999999</v>
      </c>
      <c r="BT978">
        <v>-344071000.00999999</v>
      </c>
      <c r="BU978">
        <f t="shared" ca="1" si="113"/>
        <v>-15126105.14284409</v>
      </c>
      <c r="BV978">
        <f t="shared" ca="1" si="113"/>
        <v>-82377088.047634423</v>
      </c>
      <c r="BW978">
        <f t="shared" ca="1" si="113"/>
        <v>-171924537.24118283</v>
      </c>
      <c r="BX978">
        <f t="shared" ca="1" si="113"/>
        <v>-279966676.53329748</v>
      </c>
      <c r="BY978">
        <f t="shared" ca="1" si="113"/>
        <v>-335844391.58706093</v>
      </c>
      <c r="BZ978" t="str">
        <f>VLOOKUP($A978,[1]UNITES!$H$2:$I$20,2,FALSE) &amp; "__" &amp; $D978 &amp; "__" &amp;CB978</f>
        <v>-100 BP TC / -100 BP LT / -50 BP INF__Ressources à terme__FIXE &lt;&gt; 0%</v>
      </c>
      <c r="CA978" t="str">
        <f>VLOOKUP($A978,[1]UNITES!$H$2:$I$20,2,FALSE) &amp; "__" &amp; $E978 &amp; "__" &amp; $F978 &amp; "__" &amp; CB978</f>
        <v>-100 BP TC / -100 BP LT / -50 BP INF__Emprunt clientèle_4__B Passif__FIXE &lt;&gt; 0%</v>
      </c>
      <c r="CB978" t="str">
        <f t="shared" si="112"/>
        <v>FIXE &lt;&gt; 0%</v>
      </c>
    </row>
    <row r="979" spans="1:80" x14ac:dyDescent="0.3">
      <c r="A979">
        <v>4</v>
      </c>
      <c r="B979" t="s">
        <v>119</v>
      </c>
      <c r="C979" t="s">
        <v>120</v>
      </c>
      <c r="D979" t="s">
        <v>136</v>
      </c>
      <c r="E979" t="s">
        <v>137</v>
      </c>
      <c r="F979" t="s">
        <v>123</v>
      </c>
      <c r="G979" t="s">
        <v>22</v>
      </c>
      <c r="H979" t="s">
        <v>23</v>
      </c>
      <c r="I979" t="s">
        <v>138</v>
      </c>
      <c r="J979" t="s">
        <v>25</v>
      </c>
      <c r="M979">
        <v>-6116015.6388898501</v>
      </c>
      <c r="N979">
        <v>-12406319.490649501</v>
      </c>
      <c r="O979">
        <v>-14084610.115000101</v>
      </c>
      <c r="P979">
        <v>-15799279.9288626</v>
      </c>
      <c r="Q979">
        <v>-17473681.5274495</v>
      </c>
      <c r="R979">
        <v>-19108479.652102299</v>
      </c>
      <c r="S979">
        <v>-20778327.500925899</v>
      </c>
      <c r="T979">
        <v>-22384130.611669298</v>
      </c>
      <c r="U979">
        <v>-24024097.132996701</v>
      </c>
      <c r="V979">
        <v>-26639646.491794199</v>
      </c>
      <c r="W979">
        <v>-28516210.395927101</v>
      </c>
      <c r="X979">
        <v>-30568216.213207599</v>
      </c>
      <c r="Y979">
        <v>-32481284.999206901</v>
      </c>
      <c r="Z979">
        <v>-34437909.605046801</v>
      </c>
      <c r="AA979">
        <v>-36321983.3962816</v>
      </c>
      <c r="AB979">
        <v>-38248726.694702603</v>
      </c>
      <c r="AC979">
        <v>-40132056.610425703</v>
      </c>
      <c r="AD979">
        <v>-41972637.903508797</v>
      </c>
      <c r="AE979">
        <v>-43854559.228958897</v>
      </c>
      <c r="AF979">
        <v>-45666145.505343899</v>
      </c>
      <c r="AG979">
        <v>-47518185.5190394</v>
      </c>
      <c r="AH979">
        <v>-50525532.0886169</v>
      </c>
      <c r="AI979">
        <v>-52234013.592344999</v>
      </c>
      <c r="AJ979">
        <v>-54100843.893480003</v>
      </c>
      <c r="AK979">
        <v>-55839942.6711239</v>
      </c>
      <c r="AL979">
        <v>-57617279.393193796</v>
      </c>
      <c r="AM979">
        <v>-59327383.159971602</v>
      </c>
      <c r="AN979">
        <v>-61074838.5767207</v>
      </c>
      <c r="AO979">
        <v>-62781539.552612498</v>
      </c>
      <c r="AP979">
        <v>-64448150.818177</v>
      </c>
      <c r="AQ979">
        <v>-66150784.263578601</v>
      </c>
      <c r="AR979">
        <v>-67788400.525868699</v>
      </c>
      <c r="AS979">
        <v>-69461152.644321606</v>
      </c>
      <c r="AT979">
        <v>-72300852.346968696</v>
      </c>
      <c r="AU979">
        <v>-73841251.470135301</v>
      </c>
      <c r="AV979">
        <v>-75522906.274263397</v>
      </c>
      <c r="AW979">
        <v>-77088035.030661002</v>
      </c>
      <c r="AX979">
        <v>-78686083.869933695</v>
      </c>
      <c r="AY979">
        <v>-80222217.616992593</v>
      </c>
      <c r="AZ979">
        <v>-81790385.151848599</v>
      </c>
      <c r="BA979">
        <v>-83320457.170532197</v>
      </c>
      <c r="BB979">
        <v>-84813098.418382302</v>
      </c>
      <c r="BC979">
        <v>-86336443.987169504</v>
      </c>
      <c r="BD979">
        <v>-87800090.223760098</v>
      </c>
      <c r="BE979">
        <v>-89293554.468592301</v>
      </c>
      <c r="BF979">
        <v>-92370889.197597906</v>
      </c>
      <c r="BG979">
        <v>-93767949.213699907</v>
      </c>
      <c r="BH979">
        <v>-95239685.221112803</v>
      </c>
      <c r="BI979">
        <v>-96630843.957907304</v>
      </c>
      <c r="BJ979">
        <v>-98049604.923480704</v>
      </c>
      <c r="BK979">
        <v>-99411768.653612494</v>
      </c>
      <c r="BL979">
        <v>-100800648.30505501</v>
      </c>
      <c r="BM979">
        <v>-102154091.374387</v>
      </c>
      <c r="BN979">
        <v>-103472762.59549101</v>
      </c>
      <c r="BO979">
        <v>-104816820.279074</v>
      </c>
      <c r="BP979">
        <v>-106106496.50307</v>
      </c>
      <c r="BQ979">
        <v>-107420672.863167</v>
      </c>
      <c r="BR979">
        <v>-110337587.22698601</v>
      </c>
      <c r="BS979">
        <v>-111541821.573736</v>
      </c>
      <c r="BT979">
        <v>-112853125.35472099</v>
      </c>
      <c r="BU979">
        <f t="shared" ca="1" si="113"/>
        <v>-19824917.89162289</v>
      </c>
      <c r="BV979">
        <f t="shared" ca="1" si="113"/>
        <v>-43124489.919746377</v>
      </c>
      <c r="BW979">
        <f t="shared" ca="1" si="113"/>
        <v>-65512873.474744648</v>
      </c>
      <c r="BX979">
        <f t="shared" ca="1" si="113"/>
        <v>-85894074.130856916</v>
      </c>
      <c r="BY979">
        <f t="shared" ca="1" si="113"/>
        <v>-104466353.63422398</v>
      </c>
      <c r="BZ979" t="str">
        <f>VLOOKUP($A979,[1]UNITES!$H$2:$I$20,2,FALSE) &amp; "__" &amp; $D979 &amp; "__" &amp;CB979</f>
        <v>-100 BP TC / -100 BP LT / -50 BP INF__Ressources à vue__TLA</v>
      </c>
      <c r="CA979" t="str">
        <f>VLOOKUP($A979,[1]UNITES!$H$2:$I$20,2,FALSE) &amp; "__" &amp; $E979 &amp; "__" &amp; $F979 &amp; "__" &amp; CB979</f>
        <v>-100 BP TC / -100 BP LT / -50 BP INF__Comptes sur livret__B Passif__TLA</v>
      </c>
      <c r="CB979" t="str">
        <f t="shared" si="112"/>
        <v>TLA</v>
      </c>
    </row>
    <row r="980" spans="1:80" x14ac:dyDescent="0.3">
      <c r="A980">
        <v>4</v>
      </c>
      <c r="B980" t="s">
        <v>119</v>
      </c>
      <c r="C980" t="s">
        <v>120</v>
      </c>
      <c r="D980" t="s">
        <v>136</v>
      </c>
      <c r="E980" t="s">
        <v>137</v>
      </c>
      <c r="F980" t="s">
        <v>123</v>
      </c>
      <c r="G980" t="s">
        <v>22</v>
      </c>
      <c r="H980" t="s">
        <v>23</v>
      </c>
      <c r="I980" t="s">
        <v>24</v>
      </c>
      <c r="J980" t="s">
        <v>25</v>
      </c>
      <c r="M980">
        <v>-166524460.32067201</v>
      </c>
      <c r="N980">
        <v>-332376741.12069398</v>
      </c>
      <c r="O980">
        <v>-368301228.29833102</v>
      </c>
      <c r="P980">
        <v>-404843043.32127601</v>
      </c>
      <c r="Q980">
        <v>-440370609.56103897</v>
      </c>
      <c r="R980">
        <v>-474910630.53177899</v>
      </c>
      <c r="S980">
        <v>-510042881.19730401</v>
      </c>
      <c r="T980">
        <v>-543687585.69289601</v>
      </c>
      <c r="U980">
        <v>-577908289.21677005</v>
      </c>
      <c r="V980">
        <v>-647306195.68798804</v>
      </c>
      <c r="W980">
        <v>-682296844.87827504</v>
      </c>
      <c r="X980">
        <v>-720395716.52178395</v>
      </c>
      <c r="Y980">
        <v>-755762666.74403405</v>
      </c>
      <c r="Z980">
        <v>-791784947.25469697</v>
      </c>
      <c r="AA980">
        <v>-826329629.66121995</v>
      </c>
      <c r="AB980">
        <v>-861514735.96293998</v>
      </c>
      <c r="AC980">
        <v>-895769835.58540905</v>
      </c>
      <c r="AD980">
        <v>-929118006.82014</v>
      </c>
      <c r="AE980">
        <v>-963084911.10778403</v>
      </c>
      <c r="AF980">
        <v>-995659313.99436998</v>
      </c>
      <c r="AG980">
        <v>-1028838422.73262</v>
      </c>
      <c r="AH980">
        <v>-1105644738.97613</v>
      </c>
      <c r="AI980">
        <v>-1137224137.3310699</v>
      </c>
      <c r="AJ980">
        <v>-1171625963.4593</v>
      </c>
      <c r="AK980">
        <v>-1203577481.7960501</v>
      </c>
      <c r="AL980">
        <v>-1236137729.13325</v>
      </c>
      <c r="AM980">
        <v>-1267378610.6832099</v>
      </c>
      <c r="AN980">
        <v>-1299215338.5146501</v>
      </c>
      <c r="AO980">
        <v>-1330227134.14781</v>
      </c>
      <c r="AP980">
        <v>-1360433942.8056901</v>
      </c>
      <c r="AQ980">
        <v>-1391217851.6929801</v>
      </c>
      <c r="AR980">
        <v>-1420755938.77686</v>
      </c>
      <c r="AS980">
        <v>-1450859003.16748</v>
      </c>
      <c r="AT980">
        <v>-1533653185.0583899</v>
      </c>
      <c r="AU980">
        <v>-1560859910.9467399</v>
      </c>
      <c r="AV980">
        <v>-1590497201.6010101</v>
      </c>
      <c r="AW980">
        <v>-1618022535.15095</v>
      </c>
      <c r="AX980">
        <v>-1646071253.01316</v>
      </c>
      <c r="AY980">
        <v>-1672982425.7578599</v>
      </c>
      <c r="AZ980">
        <v>-1700405849.0741501</v>
      </c>
      <c r="BA980">
        <v>-1727117684.8033299</v>
      </c>
      <c r="BB980">
        <v>-1753135170.36498</v>
      </c>
      <c r="BC980">
        <v>-1779648705.3375199</v>
      </c>
      <c r="BD980">
        <v>-1805088254.88238</v>
      </c>
      <c r="BE980">
        <v>-1831013376.8164001</v>
      </c>
      <c r="BF980">
        <v>-1919743335.5615599</v>
      </c>
      <c r="BG980">
        <v>-1943538394.4330201</v>
      </c>
      <c r="BH980">
        <v>-1968577477.70613</v>
      </c>
      <c r="BI980">
        <v>-1992221809.93242</v>
      </c>
      <c r="BJ980">
        <v>-2016314065.0703101</v>
      </c>
      <c r="BK980">
        <v>-2039427614.9477</v>
      </c>
      <c r="BL980">
        <v>-2062979465.52021</v>
      </c>
      <c r="BM980">
        <v>-2085918536.95541</v>
      </c>
      <c r="BN980">
        <v>-2108259726.5416999</v>
      </c>
      <c r="BO980">
        <v>-2131025215.1944799</v>
      </c>
      <c r="BP980">
        <v>-2152866929.3884101</v>
      </c>
      <c r="BQ980">
        <v>-2175123887.8878899</v>
      </c>
      <c r="BR980">
        <v>-2260482525.05794</v>
      </c>
      <c r="BS980">
        <v>-2280886540.2301202</v>
      </c>
      <c r="BT980">
        <v>-2303114412.9630098</v>
      </c>
      <c r="BU980">
        <f t="shared" ca="1" si="113"/>
        <v>-489080352.19573402</v>
      </c>
      <c r="BV980">
        <f t="shared" ca="1" si="113"/>
        <v>-955196442.46914291</v>
      </c>
      <c r="BW980">
        <f t="shared" ca="1" si="113"/>
        <v>-1387067777.3603432</v>
      </c>
      <c r="BX980">
        <f t="shared" ca="1" si="113"/>
        <v>-1780445371.9084537</v>
      </c>
      <c r="BY980">
        <f t="shared" ca="1" si="113"/>
        <v>-2134051727.4741335</v>
      </c>
      <c r="BZ980" t="str">
        <f>VLOOKUP($A980,[1]UNITES!$H$2:$I$20,2,FALSE) &amp; "__" &amp; $D980 &amp; "__" &amp;CB980</f>
        <v>-100 BP TC / -100 BP LT / -50 BP INF__Ressources à vue__TLA</v>
      </c>
      <c r="CA980" t="str">
        <f>VLOOKUP($A980,[1]UNITES!$H$2:$I$20,2,FALSE) &amp; "__" &amp; $E980 &amp; "__" &amp; $F980 &amp; "__" &amp; CB980</f>
        <v>-100 BP TC / -100 BP LT / -50 BP INF__Comptes sur livret__B Passif__TLA</v>
      </c>
      <c r="CB980" t="str">
        <f t="shared" si="112"/>
        <v>TLA</v>
      </c>
    </row>
    <row r="981" spans="1:80" x14ac:dyDescent="0.3">
      <c r="A981">
        <v>4</v>
      </c>
      <c r="B981" t="s">
        <v>119</v>
      </c>
      <c r="C981" t="s">
        <v>120</v>
      </c>
      <c r="D981" t="s">
        <v>136</v>
      </c>
      <c r="E981" t="s">
        <v>137</v>
      </c>
      <c r="F981" t="s">
        <v>123</v>
      </c>
      <c r="G981" t="s">
        <v>22</v>
      </c>
      <c r="H981" t="s">
        <v>23</v>
      </c>
      <c r="I981" t="s">
        <v>139</v>
      </c>
      <c r="J981" t="s">
        <v>140</v>
      </c>
      <c r="M981">
        <v>-13024937.398204099</v>
      </c>
      <c r="N981">
        <v>-25271062.555629499</v>
      </c>
      <c r="O981">
        <v>-26796480.8096135</v>
      </c>
      <c r="P981">
        <v>-28368527.558578301</v>
      </c>
      <c r="Q981">
        <v>-29917260.064877901</v>
      </c>
      <c r="R981">
        <v>-31442678.316707902</v>
      </c>
      <c r="S981">
        <v>-33014725.074882001</v>
      </c>
      <c r="T981">
        <v>-34540143.337378599</v>
      </c>
      <c r="U981">
        <v>-36112190.093918301</v>
      </c>
      <c r="V981">
        <v>-39443531.368545897</v>
      </c>
      <c r="W981">
        <v>-41636024.0511977</v>
      </c>
      <c r="X981">
        <v>-44051482.089766197</v>
      </c>
      <c r="Y981">
        <v>-46320773.948478401</v>
      </c>
      <c r="Z981">
        <v>-48659432.8102303</v>
      </c>
      <c r="AA981">
        <v>-50928724.6699237</v>
      </c>
      <c r="AB981">
        <v>-53267383.528497599</v>
      </c>
      <c r="AC981">
        <v>-55571358.890415601</v>
      </c>
      <c r="AD981">
        <v>-57840650.750078201</v>
      </c>
      <c r="AE981">
        <v>-60179309.608474903</v>
      </c>
      <c r="AF981">
        <v>-62448601.470493898</v>
      </c>
      <c r="AG981">
        <v>-64787260.330212601</v>
      </c>
      <c r="AH981">
        <v>-68926473.188491002</v>
      </c>
      <c r="AI981">
        <v>-71118965.871926099</v>
      </c>
      <c r="AJ981">
        <v>-73534423.910421804</v>
      </c>
      <c r="AK981">
        <v>-75803715.768431306</v>
      </c>
      <c r="AL981">
        <v>-78142374.6310146</v>
      </c>
      <c r="AM981">
        <v>-80411666.490586907</v>
      </c>
      <c r="AN981">
        <v>-82750325.348458007</v>
      </c>
      <c r="AO981">
        <v>-85054300.711181</v>
      </c>
      <c r="AP981">
        <v>-87323592.570726305</v>
      </c>
      <c r="AQ981">
        <v>-89662251.428442597</v>
      </c>
      <c r="AR981">
        <v>-91931543.291220099</v>
      </c>
      <c r="AS981">
        <v>-94270202.156751394</v>
      </c>
      <c r="AT981">
        <v>-98974073.012829304</v>
      </c>
      <c r="AU981">
        <v>-101166565.69200499</v>
      </c>
      <c r="AV981">
        <v>-103582023.736754</v>
      </c>
      <c r="AW981">
        <v>-105851315.59319299</v>
      </c>
      <c r="AX981">
        <v>-108189974.45111001</v>
      </c>
      <c r="AY981">
        <v>-110459266.317038</v>
      </c>
      <c r="AZ981">
        <v>-112797925.17329</v>
      </c>
      <c r="BA981">
        <v>-115101900.531229</v>
      </c>
      <c r="BB981">
        <v>-117371192.401328</v>
      </c>
      <c r="BC981">
        <v>-119709851.2568</v>
      </c>
      <c r="BD981">
        <v>-121979143.111204</v>
      </c>
      <c r="BE981">
        <v>-124317801.981666</v>
      </c>
      <c r="BF981">
        <v>-129654823.878411</v>
      </c>
      <c r="BG981">
        <v>-131887040.26733699</v>
      </c>
      <c r="BH981">
        <v>-134262774.60347</v>
      </c>
      <c r="BI981">
        <v>-136532066.458698</v>
      </c>
      <c r="BJ981">
        <v>-138870725.31333199</v>
      </c>
      <c r="BK981">
        <v>-141140017.183382</v>
      </c>
      <c r="BL981">
        <v>-143478676.038468</v>
      </c>
      <c r="BM981">
        <v>-145782651.393502</v>
      </c>
      <c r="BN981">
        <v>-148051943.26352999</v>
      </c>
      <c r="BO981">
        <v>-150390602.12531501</v>
      </c>
      <c r="BP981">
        <v>-152659893.979312</v>
      </c>
      <c r="BQ981">
        <v>-154998552.84390399</v>
      </c>
      <c r="BR981">
        <v>-160550620.01315099</v>
      </c>
      <c r="BS981">
        <v>-162743112.689004</v>
      </c>
      <c r="BT981">
        <v>-165158570.73438701</v>
      </c>
      <c r="BU981">
        <f t="shared" ca="1" si="113"/>
        <v>-31968253.559941661</v>
      </c>
      <c r="BV981">
        <f t="shared" ca="1" si="113"/>
        <v>-59465279.914803684</v>
      </c>
      <c r="BW981">
        <f t="shared" ca="1" si="113"/>
        <v>-89089386.236533388</v>
      </c>
      <c r="BX981">
        <f t="shared" ca="1" si="113"/>
        <v>-119298584.13050635</v>
      </c>
      <c r="BY981">
        <f t="shared" ca="1" si="113"/>
        <v>-150029786.00299874</v>
      </c>
      <c r="BZ981" t="str">
        <f>VLOOKUP($A981,[1]UNITES!$H$2:$I$20,2,FALSE) &amp; "__" &amp; $D981 &amp; "__" &amp;CB981</f>
        <v>-100 BP TC / -100 BP LT / -50 BP INF__Ressources à vue__TLB</v>
      </c>
      <c r="CA981" t="str">
        <f>VLOOKUP($A981,[1]UNITES!$H$2:$I$20,2,FALSE) &amp; "__" &amp; $E981 &amp; "__" &amp; $F981 &amp; "__" &amp; CB981</f>
        <v>-100 BP TC / -100 BP LT / -50 BP INF__Comptes sur livret__B Passif__TLB</v>
      </c>
      <c r="CB981" t="str">
        <f t="shared" si="112"/>
        <v>TLB</v>
      </c>
    </row>
    <row r="982" spans="1:80" x14ac:dyDescent="0.3">
      <c r="A982">
        <v>4</v>
      </c>
      <c r="B982" t="s">
        <v>119</v>
      </c>
      <c r="C982" t="s">
        <v>120</v>
      </c>
      <c r="D982" t="s">
        <v>136</v>
      </c>
      <c r="E982" t="s">
        <v>137</v>
      </c>
      <c r="F982" t="s">
        <v>123</v>
      </c>
      <c r="G982" t="s">
        <v>22</v>
      </c>
      <c r="H982" t="s">
        <v>23</v>
      </c>
      <c r="I982" t="s">
        <v>141</v>
      </c>
      <c r="J982" t="s">
        <v>140</v>
      </c>
      <c r="M982">
        <v>-5750998.2454856196</v>
      </c>
      <c r="N982">
        <v>-10989970.910130801</v>
      </c>
      <c r="O982">
        <v>-11361488.2944573</v>
      </c>
      <c r="P982">
        <v>-11744362.0923557</v>
      </c>
      <c r="Q982">
        <v>-12121557.695697</v>
      </c>
      <c r="R982">
        <v>-12493075.0822236</v>
      </c>
      <c r="S982">
        <v>-12875948.872247299</v>
      </c>
      <c r="T982">
        <v>-13247466.233812099</v>
      </c>
      <c r="U982">
        <v>-13630340.0476816</v>
      </c>
      <c r="V982">
        <v>-14819623.7239861</v>
      </c>
      <c r="W982">
        <v>-15828965.7623911</v>
      </c>
      <c r="X982">
        <v>-16940952.765343301</v>
      </c>
      <c r="Y982">
        <v>-17985650.296595901</v>
      </c>
      <c r="Z982">
        <v>-19062281.800050601</v>
      </c>
      <c r="AA982">
        <v>-20106979.320735399</v>
      </c>
      <c r="AB982">
        <v>-21183610.8336142</v>
      </c>
      <c r="AC982">
        <v>-22244275.598935999</v>
      </c>
      <c r="AD982">
        <v>-23288973.088658199</v>
      </c>
      <c r="AE982">
        <v>-24365604.395868398</v>
      </c>
      <c r="AF982">
        <v>-25410301.912468102</v>
      </c>
      <c r="AG982">
        <v>-26486932.655318402</v>
      </c>
      <c r="AH982">
        <v>-28121321.750400599</v>
      </c>
      <c r="AI982">
        <v>-29130663.7836763</v>
      </c>
      <c r="AJ982">
        <v>-30242650.705796398</v>
      </c>
      <c r="AK982">
        <v>-31287348.226884998</v>
      </c>
      <c r="AL982">
        <v>-32363979.737574201</v>
      </c>
      <c r="AM982">
        <v>-33408677.2626632</v>
      </c>
      <c r="AN982">
        <v>-34485307.482771598</v>
      </c>
      <c r="AO982">
        <v>-35545972.225087903</v>
      </c>
      <c r="AP982">
        <v>-36590670.811172001</v>
      </c>
      <c r="AQ982">
        <v>-37667302.348972201</v>
      </c>
      <c r="AR982">
        <v>-38711999.8762981</v>
      </c>
      <c r="AS982">
        <v>-39788631.541316703</v>
      </c>
      <c r="AT982">
        <v>-41626334.290311098</v>
      </c>
      <c r="AU982">
        <v>-42635676.3305379</v>
      </c>
      <c r="AV982">
        <v>-43747663.247061104</v>
      </c>
      <c r="AW982">
        <v>-44792360.766836502</v>
      </c>
      <c r="AX982">
        <v>-45868991.671917401</v>
      </c>
      <c r="AY982">
        <v>-46913689.281146899</v>
      </c>
      <c r="AZ982">
        <v>-47990321.307019897</v>
      </c>
      <c r="BA982">
        <v>-49050985.831261501</v>
      </c>
      <c r="BB982">
        <v>-50095683.355969697</v>
      </c>
      <c r="BC982">
        <v>-51172314.8606041</v>
      </c>
      <c r="BD982">
        <v>-52217012.383534402</v>
      </c>
      <c r="BE982">
        <v>-53293643.851999998</v>
      </c>
      <c r="BF982">
        <v>-55338996.521054901</v>
      </c>
      <c r="BG982">
        <v>-56366625.880821399</v>
      </c>
      <c r="BH982">
        <v>-57460325.553851798</v>
      </c>
      <c r="BI982">
        <v>-58505023.080726303</v>
      </c>
      <c r="BJ982">
        <v>-59581653.435700499</v>
      </c>
      <c r="BK982">
        <v>-60626351.129491299</v>
      </c>
      <c r="BL982">
        <v>-61702984.953102</v>
      </c>
      <c r="BM982">
        <v>-62763649.236649498</v>
      </c>
      <c r="BN982">
        <v>-63808345.666016698</v>
      </c>
      <c r="BO982">
        <v>-64884977.126711801</v>
      </c>
      <c r="BP982">
        <v>-65929674.655954801</v>
      </c>
      <c r="BQ982">
        <v>-67006306.215495303</v>
      </c>
      <c r="BR982">
        <v>-69061401.460311204</v>
      </c>
      <c r="BS982">
        <v>-70070743.496695802</v>
      </c>
      <c r="BT982">
        <v>-71182730.992839098</v>
      </c>
      <c r="BU982">
        <f t="shared" ca="1" si="113"/>
        <v>-12650395.810484292</v>
      </c>
      <c r="BV982">
        <f t="shared" ca="1" si="113"/>
        <v>-23969103.845176544</v>
      </c>
      <c r="BW982">
        <f t="shared" ca="1" si="113"/>
        <v>-37321630.281720914</v>
      </c>
      <c r="BX982">
        <f t="shared" ca="1" si="113"/>
        <v>-50880079.272168212</v>
      </c>
      <c r="BY982">
        <f t="shared" ca="1" si="113"/>
        <v>-64593653.454141177</v>
      </c>
      <c r="BZ982" t="str">
        <f>VLOOKUP($A982,[1]UNITES!$H$2:$I$20,2,FALSE) &amp; "__" &amp; $D982 &amp; "__" &amp;CB982</f>
        <v>-100 BP TC / -100 BP LT / -50 BP INF__Ressources à vue__TLB</v>
      </c>
      <c r="CA982" t="str">
        <f>VLOOKUP($A982,[1]UNITES!$H$2:$I$20,2,FALSE) &amp; "__" &amp; $E982 &amp; "__" &amp; $F982 &amp; "__" &amp; CB982</f>
        <v>-100 BP TC / -100 BP LT / -50 BP INF__Comptes sur livret__B Passif__TLB</v>
      </c>
      <c r="CB982" t="str">
        <f t="shared" si="112"/>
        <v>TLB</v>
      </c>
    </row>
    <row r="983" spans="1:80" x14ac:dyDescent="0.3">
      <c r="A983">
        <v>4</v>
      </c>
      <c r="B983" t="s">
        <v>119</v>
      </c>
      <c r="C983" t="s">
        <v>120</v>
      </c>
      <c r="D983" t="s">
        <v>136</v>
      </c>
      <c r="E983" t="s">
        <v>137</v>
      </c>
      <c r="F983" t="s">
        <v>123</v>
      </c>
      <c r="G983" t="s">
        <v>22</v>
      </c>
      <c r="H983" t="s">
        <v>23</v>
      </c>
      <c r="I983" t="s">
        <v>142</v>
      </c>
      <c r="J983" t="s">
        <v>140</v>
      </c>
      <c r="M983">
        <v>-4066142.8472593101</v>
      </c>
      <c r="N983">
        <v>-8245467.8821060099</v>
      </c>
      <c r="O983">
        <v>-9361640.8999816291</v>
      </c>
      <c r="P983">
        <v>-10511932.752941901</v>
      </c>
      <c r="Q983">
        <v>-11645165.2072185</v>
      </c>
      <c r="R983">
        <v>-12761338.232739899</v>
      </c>
      <c r="S983">
        <v>-13911630.101000501</v>
      </c>
      <c r="T983">
        <v>-15027803.1361857</v>
      </c>
      <c r="U983">
        <v>-16178094.9876559</v>
      </c>
      <c r="V983">
        <v>-18181642.713406801</v>
      </c>
      <c r="W983">
        <v>-18859255.595315799</v>
      </c>
      <c r="X983">
        <v>-19605778.268599398</v>
      </c>
      <c r="Y983">
        <v>-20307126.7545694</v>
      </c>
      <c r="Z983">
        <v>-21029913.836249098</v>
      </c>
      <c r="AA983">
        <v>-21731262.309229601</v>
      </c>
      <c r="AB983">
        <v>-22454049.386461999</v>
      </c>
      <c r="AC983">
        <v>-23166117.166201301</v>
      </c>
      <c r="AD983">
        <v>-23867465.6501243</v>
      </c>
      <c r="AE983">
        <v>-24590252.740222201</v>
      </c>
      <c r="AF983">
        <v>-25291601.219572399</v>
      </c>
      <c r="AG983">
        <v>-26014388.289450198</v>
      </c>
      <c r="AH983">
        <v>-27950105.877326701</v>
      </c>
      <c r="AI983">
        <v>-28627718.768358901</v>
      </c>
      <c r="AJ983">
        <v>-29374241.447691001</v>
      </c>
      <c r="AK983">
        <v>-30075589.929019898</v>
      </c>
      <c r="AL983">
        <v>-30798377.005763002</v>
      </c>
      <c r="AM983">
        <v>-31499725.480890598</v>
      </c>
      <c r="AN983">
        <v>-32222512.561197001</v>
      </c>
      <c r="AO983">
        <v>-32934580.346722201</v>
      </c>
      <c r="AP983">
        <v>-33635928.834689602</v>
      </c>
      <c r="AQ983">
        <v>-34358715.9158554</v>
      </c>
      <c r="AR983">
        <v>-35060064.390690699</v>
      </c>
      <c r="AS983">
        <v>-35782851.468504101</v>
      </c>
      <c r="AT983">
        <v>-37917849.165567301</v>
      </c>
      <c r="AU983">
        <v>-38595462.056070298</v>
      </c>
      <c r="AV983">
        <v>-39341984.7385647</v>
      </c>
      <c r="AW983">
        <v>-40043333.215415701</v>
      </c>
      <c r="AX983">
        <v>-40766120.288483903</v>
      </c>
      <c r="AY983">
        <v>-41467468.771150902</v>
      </c>
      <c r="AZ983">
        <v>-42190255.844009802</v>
      </c>
      <c r="BA983">
        <v>-42902323.6268638</v>
      </c>
      <c r="BB983">
        <v>-43603672.118925102</v>
      </c>
      <c r="BC983">
        <v>-44326459.191831902</v>
      </c>
      <c r="BD983">
        <v>-45027807.665872201</v>
      </c>
      <c r="BE983">
        <v>-45750594.748929702</v>
      </c>
      <c r="BF983">
        <v>-48095474.608748399</v>
      </c>
      <c r="BG983">
        <v>-48785364.530463703</v>
      </c>
      <c r="BH983">
        <v>-49519610.176995099</v>
      </c>
      <c r="BI983">
        <v>-50220958.6447962</v>
      </c>
      <c r="BJ983">
        <v>-50943745.719383903</v>
      </c>
      <c r="BK983">
        <v>-51645094.207767598</v>
      </c>
      <c r="BL983">
        <v>-52367881.290245302</v>
      </c>
      <c r="BM983">
        <v>-53079949.067028597</v>
      </c>
      <c r="BN983">
        <v>-53781297.551066898</v>
      </c>
      <c r="BO983">
        <v>-54504084.626303703</v>
      </c>
      <c r="BP983">
        <v>-55205433.097176798</v>
      </c>
      <c r="BQ983">
        <v>-55928220.184201702</v>
      </c>
      <c r="BR983">
        <v>-58309838.313233502</v>
      </c>
      <c r="BS983">
        <v>-58987451.201911002</v>
      </c>
      <c r="BT983">
        <v>-59733973.882405899</v>
      </c>
      <c r="BU983">
        <f t="shared" ca="1" si="113"/>
        <v>-13196324.385367611</v>
      </c>
      <c r="BV983">
        <f t="shared" ca="1" si="113"/>
        <v>-24533686.95378809</v>
      </c>
      <c r="BW983">
        <f t="shared" ca="1" si="113"/>
        <v>-34351970.157794565</v>
      </c>
      <c r="BX983">
        <f t="shared" ca="1" si="113"/>
        <v>-44373207.065640844</v>
      </c>
      <c r="BY983">
        <f t="shared" ca="1" si="113"/>
        <v>-54558993.98212675</v>
      </c>
      <c r="BZ983" t="str">
        <f>VLOOKUP($A983,[1]UNITES!$H$2:$I$20,2,FALSE) &amp; "__" &amp; $D983 &amp; "__" &amp;CB983</f>
        <v>-100 BP TC / -100 BP LT / -50 BP INF__Ressources à vue__TLB</v>
      </c>
      <c r="CA983" t="str">
        <f>VLOOKUP($A983,[1]UNITES!$H$2:$I$20,2,FALSE) &amp; "__" &amp; $E983 &amp; "__" &amp; $F983 &amp; "__" &amp; CB983</f>
        <v>-100 BP TC / -100 BP LT / -50 BP INF__Comptes sur livret__B Passif__TLB</v>
      </c>
      <c r="CB983" t="str">
        <f t="shared" si="112"/>
        <v>TLB</v>
      </c>
    </row>
    <row r="984" spans="1:80" x14ac:dyDescent="0.3">
      <c r="A984">
        <v>4</v>
      </c>
      <c r="B984" t="s">
        <v>119</v>
      </c>
      <c r="C984" t="s">
        <v>120</v>
      </c>
      <c r="D984" t="s">
        <v>136</v>
      </c>
      <c r="E984" t="s">
        <v>137</v>
      </c>
      <c r="F984" t="s">
        <v>123</v>
      </c>
      <c r="G984" t="s">
        <v>22</v>
      </c>
      <c r="H984" t="s">
        <v>23</v>
      </c>
      <c r="I984" t="s">
        <v>143</v>
      </c>
      <c r="J984" t="s">
        <v>140</v>
      </c>
      <c r="M984">
        <v>-33918981.607964598</v>
      </c>
      <c r="N984">
        <v>-67195407.864298493</v>
      </c>
      <c r="O984">
        <v>-73656471.979401693</v>
      </c>
      <c r="P984">
        <v>-80315035.872222602</v>
      </c>
      <c r="Q984">
        <v>-86874849.847896203</v>
      </c>
      <c r="R984">
        <v>-93335913.962330401</v>
      </c>
      <c r="S984">
        <v>-99994477.859678894</v>
      </c>
      <c r="T984">
        <v>-106455541.95693401</v>
      </c>
      <c r="U984">
        <v>-113114105.843133</v>
      </c>
      <c r="V984">
        <v>-121630720.02397799</v>
      </c>
      <c r="W984">
        <v>-127091342.16774</v>
      </c>
      <c r="X984">
        <v>-133107281.808608</v>
      </c>
      <c r="Y984">
        <v>-138759179.95910099</v>
      </c>
      <c r="Z984">
        <v>-144583843.57387701</v>
      </c>
      <c r="AA984">
        <v>-150235741.733935</v>
      </c>
      <c r="AB984">
        <v>-156060405.31161499</v>
      </c>
      <c r="AC984">
        <v>-161798686.20376301</v>
      </c>
      <c r="AD984">
        <v>-167450584.38139999</v>
      </c>
      <c r="AE984">
        <v>-173275247.96181199</v>
      </c>
      <c r="AF984">
        <v>-178927146.10956299</v>
      </c>
      <c r="AG984">
        <v>-184751809.729965</v>
      </c>
      <c r="AH984">
        <v>-194113800.460365</v>
      </c>
      <c r="AI984">
        <v>-199336519.36186799</v>
      </c>
      <c r="AJ984">
        <v>-205090362.21003199</v>
      </c>
      <c r="AK984">
        <v>-210496023.80739701</v>
      </c>
      <c r="AL984">
        <v>-216066923.97412401</v>
      </c>
      <c r="AM984">
        <v>-221472585.56639099</v>
      </c>
      <c r="AN984">
        <v>-227043485.72544199</v>
      </c>
      <c r="AO984">
        <v>-232531766.61592099</v>
      </c>
      <c r="AP984">
        <v>-237937428.21334201</v>
      </c>
      <c r="AQ984">
        <v>-243508328.37165499</v>
      </c>
      <c r="AR984">
        <v>-248913989.97179601</v>
      </c>
      <c r="AS984">
        <v>-254484890.129408</v>
      </c>
      <c r="AT984">
        <v>-265002326.14279899</v>
      </c>
      <c r="AU984">
        <v>-270225045.03778303</v>
      </c>
      <c r="AV984">
        <v>-275978887.88066</v>
      </c>
      <c r="AW984">
        <v>-281384549.48817998</v>
      </c>
      <c r="AX984">
        <v>-286955449.64399499</v>
      </c>
      <c r="AY984">
        <v>-292361111.23418403</v>
      </c>
      <c r="AZ984">
        <v>-297932011.41106898</v>
      </c>
      <c r="BA984">
        <v>-303420292.29915601</v>
      </c>
      <c r="BB984">
        <v>-308825953.88139099</v>
      </c>
      <c r="BC984">
        <v>-314396854.03976399</v>
      </c>
      <c r="BD984">
        <v>-319802515.64181501</v>
      </c>
      <c r="BE984">
        <v>-325373415.796188</v>
      </c>
      <c r="BF984">
        <v>-337165958.05704802</v>
      </c>
      <c r="BG984">
        <v>-342483302.489981</v>
      </c>
      <c r="BH984">
        <v>-348142519.815561</v>
      </c>
      <c r="BI984">
        <v>-353548181.41587901</v>
      </c>
      <c r="BJ984">
        <v>-359119081.579445</v>
      </c>
      <c r="BK984">
        <v>-364524743.18011099</v>
      </c>
      <c r="BL984">
        <v>-370095643.34419698</v>
      </c>
      <c r="BM984">
        <v>-375583924.21685499</v>
      </c>
      <c r="BN984">
        <v>-380989585.81047302</v>
      </c>
      <c r="BO984">
        <v>-386560485.97738099</v>
      </c>
      <c r="BP984">
        <v>-391966147.57892901</v>
      </c>
      <c r="BQ984">
        <v>-397537047.747208</v>
      </c>
      <c r="BR984">
        <v>-409369433.25386798</v>
      </c>
      <c r="BS984">
        <v>-414592152.157893</v>
      </c>
      <c r="BT984">
        <v>-420345994.99939102</v>
      </c>
      <c r="BU984">
        <f t="shared" ca="1" si="113"/>
        <v>-94724177.566182151</v>
      </c>
      <c r="BV984">
        <f t="shared" ca="1" si="113"/>
        <v>-171198610.58310798</v>
      </c>
      <c r="BW984">
        <f t="shared" ca="1" si="113"/>
        <v>-241971806.78639317</v>
      </c>
      <c r="BX984">
        <f t="shared" ca="1" si="113"/>
        <v>-313186994.48319429</v>
      </c>
      <c r="BY984">
        <f t="shared" ca="1" si="113"/>
        <v>-385352701.7718026</v>
      </c>
      <c r="BZ984" t="str">
        <f>VLOOKUP($A984,[1]UNITES!$H$2:$I$20,2,FALSE) &amp; "__" &amp; $D984 &amp; "__" &amp;CB984</f>
        <v>-100 BP TC / -100 BP LT / -50 BP INF__Ressources à vue__TLB</v>
      </c>
      <c r="CA984" t="str">
        <f>VLOOKUP($A984,[1]UNITES!$H$2:$I$20,2,FALSE) &amp; "__" &amp; $E984 &amp; "__" &amp; $F984 &amp; "__" &amp; CB984</f>
        <v>-100 BP TC / -100 BP LT / -50 BP INF__Comptes sur livret__B Passif__TLB</v>
      </c>
      <c r="CB984" t="str">
        <f t="shared" si="112"/>
        <v>TLB</v>
      </c>
    </row>
    <row r="985" spans="1:80" x14ac:dyDescent="0.3">
      <c r="A985">
        <v>4</v>
      </c>
      <c r="B985" t="s">
        <v>119</v>
      </c>
      <c r="C985" t="s">
        <v>120</v>
      </c>
      <c r="D985" t="s">
        <v>136</v>
      </c>
      <c r="E985" t="s">
        <v>137</v>
      </c>
      <c r="F985" t="s">
        <v>123</v>
      </c>
      <c r="G985" t="s">
        <v>22</v>
      </c>
      <c r="H985" t="s">
        <v>23</v>
      </c>
      <c r="I985" t="s">
        <v>144</v>
      </c>
      <c r="J985" t="s">
        <v>140</v>
      </c>
      <c r="M985">
        <v>-1871825.4453630699</v>
      </c>
      <c r="N985">
        <v>-3551076.8407941302</v>
      </c>
      <c r="O985">
        <v>-3625441.9017337798</v>
      </c>
      <c r="P985">
        <v>-3702080.1201095702</v>
      </c>
      <c r="Q985">
        <v>-3777581.7554076002</v>
      </c>
      <c r="R985">
        <v>-3851946.8013888602</v>
      </c>
      <c r="S985">
        <v>-3928585.0257488098</v>
      </c>
      <c r="T985">
        <v>-4002950.0867774701</v>
      </c>
      <c r="U985">
        <v>-4079588.30801256</v>
      </c>
      <c r="V985">
        <v>-4457752.1503224699</v>
      </c>
      <c r="W985">
        <v>-4791470.7835899098</v>
      </c>
      <c r="X985">
        <v>-5159126.9063687399</v>
      </c>
      <c r="Y985">
        <v>-5504535.1125256</v>
      </c>
      <c r="Z985">
        <v>-5860501.6544872103</v>
      </c>
      <c r="AA985">
        <v>-6205909.8656745898</v>
      </c>
      <c r="AB985">
        <v>-6561876.4074955499</v>
      </c>
      <c r="AC985">
        <v>-6912563.7838559598</v>
      </c>
      <c r="AD985">
        <v>-7257972.0007525301</v>
      </c>
      <c r="AE985">
        <v>-7613938.5396988699</v>
      </c>
      <c r="AF985">
        <v>-7959346.7562823202</v>
      </c>
      <c r="AG985">
        <v>-8315313.3064976502</v>
      </c>
      <c r="AH985">
        <v>-8860502.6918889806</v>
      </c>
      <c r="AI985">
        <v>-9194221.3263428807</v>
      </c>
      <c r="AJ985">
        <v>-9561877.4542901106</v>
      </c>
      <c r="AK985">
        <v>-9907285.6628617793</v>
      </c>
      <c r="AL985">
        <v>-10263252.199482599</v>
      </c>
      <c r="AM985">
        <v>-10608660.4094119</v>
      </c>
      <c r="AN985">
        <v>-10964626.958791601</v>
      </c>
      <c r="AO985">
        <v>-11315314.3345025</v>
      </c>
      <c r="AP985">
        <v>-11660722.556255201</v>
      </c>
      <c r="AQ985">
        <v>-12016689.097000601</v>
      </c>
      <c r="AR985">
        <v>-12362097.290377101</v>
      </c>
      <c r="AS985">
        <v>-12718063.8473719</v>
      </c>
      <c r="AT985">
        <v>-13329662.705426199</v>
      </c>
      <c r="AU985">
        <v>-13663381.343938399</v>
      </c>
      <c r="AV985">
        <v>-14031037.4707774</v>
      </c>
      <c r="AW985">
        <v>-14376445.6701866</v>
      </c>
      <c r="AX985">
        <v>-14732412.216904299</v>
      </c>
      <c r="AY985">
        <v>-15077820.429770701</v>
      </c>
      <c r="AZ985">
        <v>-15433786.9693119</v>
      </c>
      <c r="BA985">
        <v>-15784474.3510412</v>
      </c>
      <c r="BB985">
        <v>-16129882.557130599</v>
      </c>
      <c r="BC985">
        <v>-16485849.0952208</v>
      </c>
      <c r="BD985">
        <v>-16831257.312035698</v>
      </c>
      <c r="BE985">
        <v>-17187223.855873</v>
      </c>
      <c r="BF985">
        <v>-17866692.326008201</v>
      </c>
      <c r="BG985">
        <v>-18206457.2939572</v>
      </c>
      <c r="BH985">
        <v>-18568067.077353101</v>
      </c>
      <c r="BI985">
        <v>-18913475.2876448</v>
      </c>
      <c r="BJ985">
        <v>-19269441.8354185</v>
      </c>
      <c r="BK985">
        <v>-19614850.050020602</v>
      </c>
      <c r="BL985">
        <v>-19970816.585272402</v>
      </c>
      <c r="BM985">
        <v>-20321503.964781899</v>
      </c>
      <c r="BN985">
        <v>-20666912.179164302</v>
      </c>
      <c r="BO985">
        <v>-21022878.7209468</v>
      </c>
      <c r="BP985">
        <v>-21368286.932289999</v>
      </c>
      <c r="BQ985">
        <v>-21724253.470142901</v>
      </c>
      <c r="BR985">
        <v>-22407050.8507252</v>
      </c>
      <c r="BS985">
        <v>-22740769.480583299</v>
      </c>
      <c r="BT985">
        <v>-23108425.610051401</v>
      </c>
      <c r="BU985">
        <f t="shared" ref="BU985:BY994" ca="1" si="114">IFERROR(SUM(OFFSET($A985,0,12*BU$4,1,12))/12,0)</f>
        <v>-3899952.1771347472</v>
      </c>
      <c r="BV985">
        <f t="shared" ca="1" si="114"/>
        <v>-7484046.5749826869</v>
      </c>
      <c r="BW985">
        <f t="shared" ca="1" si="114"/>
        <v>-11903399.489683099</v>
      </c>
      <c r="BX985">
        <f t="shared" ca="1" si="114"/>
        <v>-16390030.762899442</v>
      </c>
      <c r="BY985">
        <f t="shared" ca="1" si="114"/>
        <v>-20927388.747253507</v>
      </c>
      <c r="BZ985" t="str">
        <f>VLOOKUP($A985,[1]UNITES!$H$2:$I$20,2,FALSE) &amp; "__" &amp; $D985 &amp; "__" &amp;CB985</f>
        <v>-100 BP TC / -100 BP LT / -50 BP INF__Ressources à vue__TLB</v>
      </c>
      <c r="CA985" t="str">
        <f>VLOOKUP($A985,[1]UNITES!$H$2:$I$20,2,FALSE) &amp; "__" &amp; $E985 &amp; "__" &amp; $F985 &amp; "__" &amp; CB985</f>
        <v>-100 BP TC / -100 BP LT / -50 BP INF__Comptes sur livret__B Passif__TLB</v>
      </c>
      <c r="CB985" t="str">
        <f t="shared" si="112"/>
        <v>TLB</v>
      </c>
    </row>
    <row r="986" spans="1:80" x14ac:dyDescent="0.3">
      <c r="A986">
        <v>4</v>
      </c>
      <c r="B986" t="s">
        <v>119</v>
      </c>
      <c r="C986" t="s">
        <v>120</v>
      </c>
      <c r="D986" t="s">
        <v>136</v>
      </c>
      <c r="E986" t="s">
        <v>137</v>
      </c>
      <c r="F986" t="s">
        <v>123</v>
      </c>
      <c r="G986" t="s">
        <v>22</v>
      </c>
      <c r="H986" t="s">
        <v>23</v>
      </c>
      <c r="I986" t="s">
        <v>145</v>
      </c>
      <c r="J986" t="s">
        <v>140</v>
      </c>
      <c r="M986">
        <v>-8003711.5839999998</v>
      </c>
      <c r="N986">
        <v>-15099196.2036762</v>
      </c>
      <c r="O986">
        <v>-15264861.0525402</v>
      </c>
      <c r="P986">
        <v>-15435589.893724499</v>
      </c>
      <c r="Q986">
        <v>-15603786.743465699</v>
      </c>
      <c r="R986">
        <v>-15769451.598140899</v>
      </c>
      <c r="S986">
        <v>-15940180.4380225</v>
      </c>
      <c r="T986">
        <v>-16105845.2881901</v>
      </c>
      <c r="U986">
        <v>-16276574.1335481</v>
      </c>
      <c r="V986">
        <v>-17398098.178758599</v>
      </c>
      <c r="W986">
        <v>-18513163.430686701</v>
      </c>
      <c r="X986">
        <v>-19741625.152475901</v>
      </c>
      <c r="Y986">
        <v>-20895749.188737199</v>
      </c>
      <c r="Z986">
        <v>-22085152.120636299</v>
      </c>
      <c r="AA986">
        <v>-23239276.159141801</v>
      </c>
      <c r="AB986">
        <v>-24428679.099121399</v>
      </c>
      <c r="AC986">
        <v>-25600442.5810351</v>
      </c>
      <c r="AD986">
        <v>-26754566.616941199</v>
      </c>
      <c r="AE986">
        <v>-27943969.55483</v>
      </c>
      <c r="AF986">
        <v>-29098093.586578</v>
      </c>
      <c r="AG986">
        <v>-30287496.522188701</v>
      </c>
      <c r="AH986">
        <v>-31888032.312676001</v>
      </c>
      <c r="AI986">
        <v>-32765194.3385523</v>
      </c>
      <c r="AJ986">
        <v>-33731559.285315499</v>
      </c>
      <c r="AK986">
        <v>-34639446.763041198</v>
      </c>
      <c r="AL986">
        <v>-35575086.257536203</v>
      </c>
      <c r="AM986">
        <v>-36482973.735406697</v>
      </c>
      <c r="AN986">
        <v>-37418613.232587799</v>
      </c>
      <c r="AO986">
        <v>-38340376.717249401</v>
      </c>
      <c r="AP986">
        <v>-39248264.195345402</v>
      </c>
      <c r="AQ986">
        <v>-40183903.6922938</v>
      </c>
      <c r="AR986">
        <v>-41091791.165768899</v>
      </c>
      <c r="AS986">
        <v>-42027430.662571803</v>
      </c>
      <c r="AT986">
        <v>-43718110.698771901</v>
      </c>
      <c r="AU986">
        <v>-44595272.724081397</v>
      </c>
      <c r="AV986">
        <v>-45561637.668744601</v>
      </c>
      <c r="AW986">
        <v>-46469525.148387298</v>
      </c>
      <c r="AX986">
        <v>-47405164.639436901</v>
      </c>
      <c r="AY986">
        <v>-48313052.115129702</v>
      </c>
      <c r="AZ986">
        <v>-49248691.618691899</v>
      </c>
      <c r="BA986">
        <v>-50170455.102227397</v>
      </c>
      <c r="BB986">
        <v>-51078342.575666703</v>
      </c>
      <c r="BC986">
        <v>-52013982.074872702</v>
      </c>
      <c r="BD986">
        <v>-52921869.550487503</v>
      </c>
      <c r="BE986">
        <v>-53857509.044999696</v>
      </c>
      <c r="BF986">
        <v>-55762597.180079103</v>
      </c>
      <c r="BG986">
        <v>-56655651.6804066</v>
      </c>
      <c r="BH986">
        <v>-57606124.140325099</v>
      </c>
      <c r="BI986">
        <v>-58514011.620414801</v>
      </c>
      <c r="BJ986">
        <v>-59449651.114979804</v>
      </c>
      <c r="BK986">
        <v>-60357538.591559298</v>
      </c>
      <c r="BL986">
        <v>-61293178.089137398</v>
      </c>
      <c r="BM986">
        <v>-62214941.575836197</v>
      </c>
      <c r="BN986">
        <v>-63122829.050799496</v>
      </c>
      <c r="BO986">
        <v>-64058468.550117597</v>
      </c>
      <c r="BP986">
        <v>-64966356.025504597</v>
      </c>
      <c r="BQ986">
        <v>-65901995.521023497</v>
      </c>
      <c r="BR986">
        <v>-67887050.784802705</v>
      </c>
      <c r="BS986">
        <v>-68764212.811157703</v>
      </c>
      <c r="BT986">
        <v>-69730577.755752698</v>
      </c>
      <c r="BU986">
        <f t="shared" ca="1" si="114"/>
        <v>-15762673.641435781</v>
      </c>
      <c r="BV986">
        <f t="shared" ca="1" si="114"/>
        <v>-27393184.280479465</v>
      </c>
      <c r="BW986">
        <f t="shared" ca="1" si="114"/>
        <v>-39906908.959449925</v>
      </c>
      <c r="BX986">
        <f t="shared" ca="1" si="114"/>
        <v>-51791913.739225887</v>
      </c>
      <c r="BY986">
        <f t="shared" ca="1" si="114"/>
        <v>-63855067.624257147</v>
      </c>
      <c r="BZ986" t="str">
        <f>VLOOKUP($A986,[1]UNITES!$H$2:$I$20,2,FALSE) &amp; "__" &amp; $D986 &amp; "__" &amp;CB986</f>
        <v>-100 BP TC / -100 BP LT / -50 BP INF__Ressources à vue__TLB</v>
      </c>
      <c r="CA986" t="str">
        <f>VLOOKUP($A986,[1]UNITES!$H$2:$I$20,2,FALSE) &amp; "__" &amp; $E986 &amp; "__" &amp; $F986 &amp; "__" &amp; CB986</f>
        <v>-100 BP TC / -100 BP LT / -50 BP INF__Comptes sur livret__B Passif__TLB</v>
      </c>
      <c r="CB986" t="str">
        <f t="shared" si="112"/>
        <v>TLB</v>
      </c>
    </row>
    <row r="987" spans="1:80" x14ac:dyDescent="0.3">
      <c r="A987">
        <v>4</v>
      </c>
      <c r="B987" t="s">
        <v>119</v>
      </c>
      <c r="C987" t="s">
        <v>120</v>
      </c>
      <c r="D987" t="s">
        <v>136</v>
      </c>
      <c r="E987" t="s">
        <v>137</v>
      </c>
      <c r="F987" t="s">
        <v>123</v>
      </c>
      <c r="G987" t="s">
        <v>22</v>
      </c>
      <c r="H987" t="s">
        <v>30</v>
      </c>
      <c r="I987" t="s">
        <v>31</v>
      </c>
      <c r="J987" t="s">
        <v>31</v>
      </c>
      <c r="M987">
        <v>-885022.97500636894</v>
      </c>
      <c r="N987">
        <v>-1845104.3784203599</v>
      </c>
      <c r="O987">
        <v>-2178611.5367633598</v>
      </c>
      <c r="P987">
        <v>-2522313.2359251599</v>
      </c>
      <c r="Q987">
        <v>-2860917.6632296899</v>
      </c>
      <c r="R987">
        <v>-3194424.81602195</v>
      </c>
      <c r="S987">
        <v>-3538126.51615651</v>
      </c>
      <c r="T987">
        <v>-3871633.67855692</v>
      </c>
      <c r="U987">
        <v>-4215335.3901695097</v>
      </c>
      <c r="V987">
        <v>-4442220.6681585601</v>
      </c>
      <c r="W987">
        <v>-4570571.9054661896</v>
      </c>
      <c r="X987">
        <v>-4711975.8147841301</v>
      </c>
      <c r="Y987">
        <v>-4844822.9842671398</v>
      </c>
      <c r="Z987">
        <v>-4981730.9835825497</v>
      </c>
      <c r="AA987">
        <v>-5114578.1448057303</v>
      </c>
      <c r="AB987">
        <v>-5251486.12649085</v>
      </c>
      <c r="AC987">
        <v>-5386363.7018397804</v>
      </c>
      <c r="AD987">
        <v>-5519210.8790822104</v>
      </c>
      <c r="AE987">
        <v>-5656118.87415813</v>
      </c>
      <c r="AF987">
        <v>-5788966.0274128104</v>
      </c>
      <c r="AG987">
        <v>-5925874.0080366097</v>
      </c>
      <c r="AH987">
        <v>-6060754.3664694401</v>
      </c>
      <c r="AI987">
        <v>-6189105.6200519102</v>
      </c>
      <c r="AJ987">
        <v>-6330509.5245944802</v>
      </c>
      <c r="AK987">
        <v>-6463356.6777077802</v>
      </c>
      <c r="AL987">
        <v>-6600264.6713973796</v>
      </c>
      <c r="AM987">
        <v>-6733111.8426053198</v>
      </c>
      <c r="AN987">
        <v>-6870019.8392804898</v>
      </c>
      <c r="AO987">
        <v>-7004897.4178299997</v>
      </c>
      <c r="AP987">
        <v>-7137744.5801936304</v>
      </c>
      <c r="AQ987">
        <v>-7274652.5705509903</v>
      </c>
      <c r="AR987">
        <v>-7407499.7312711803</v>
      </c>
      <c r="AS987">
        <v>-7544407.72242101</v>
      </c>
      <c r="AT987">
        <v>-7679289.0597031703</v>
      </c>
      <c r="AU987">
        <v>-7807640.3061048603</v>
      </c>
      <c r="AV987">
        <v>-7949044.2191257896</v>
      </c>
      <c r="AW987">
        <v>-8081891.3772875797</v>
      </c>
      <c r="AX987">
        <v>-8218799.3625923498</v>
      </c>
      <c r="AY987">
        <v>-8351646.5258853501</v>
      </c>
      <c r="AZ987">
        <v>-8488554.5287356507</v>
      </c>
      <c r="BA987">
        <v>-8623432.1081168205</v>
      </c>
      <c r="BB987">
        <v>-8756279.2628342602</v>
      </c>
      <c r="BC987">
        <v>-8893187.2486943398</v>
      </c>
      <c r="BD987">
        <v>-9026034.4142577704</v>
      </c>
      <c r="BE987">
        <v>-9162942.4173117392</v>
      </c>
      <c r="BF987">
        <v>-9297824.7652321309</v>
      </c>
      <c r="BG987">
        <v>-9428501.4789934307</v>
      </c>
      <c r="BH987">
        <v>-9567579.9078474008</v>
      </c>
      <c r="BI987">
        <v>-9700427.0712739509</v>
      </c>
      <c r="BJ987">
        <v>-9837335.0691136494</v>
      </c>
      <c r="BK987">
        <v>-9970182.2363565005</v>
      </c>
      <c r="BL987">
        <v>-10107090.2215434</v>
      </c>
      <c r="BM987">
        <v>-10241967.787924699</v>
      </c>
      <c r="BN987">
        <v>-10374814.954095099</v>
      </c>
      <c r="BO987">
        <v>-10511722.952961201</v>
      </c>
      <c r="BP987">
        <v>-10644570.117055699</v>
      </c>
      <c r="BQ987">
        <v>-10781478.106619099</v>
      </c>
      <c r="BR987">
        <v>-10916360.4902952</v>
      </c>
      <c r="BS987">
        <v>-11044711.737103401</v>
      </c>
      <c r="BT987">
        <v>-11186115.6548327</v>
      </c>
      <c r="BU987">
        <f t="shared" ca="1" si="114"/>
        <v>-3236354.8815548923</v>
      </c>
      <c r="BV987">
        <f t="shared" ca="1" si="114"/>
        <v>-5587460.1033993037</v>
      </c>
      <c r="BW987">
        <f t="shared" ca="1" si="114"/>
        <v>-7205994.0531826327</v>
      </c>
      <c r="BX987">
        <f t="shared" ca="1" si="114"/>
        <v>-8824722.7831490692</v>
      </c>
      <c r="BY987">
        <f t="shared" ca="1" si="114"/>
        <v>-10443064.699931217</v>
      </c>
      <c r="BZ987" t="str">
        <f>VLOOKUP($A987,[1]UNITES!$H$2:$I$20,2,FALSE) &amp; "__" &amp; $D987 &amp; "__" &amp;CB987</f>
        <v>-100 BP TC / -100 BP LT / -50 BP INF__Ressources à vue__FIXE &lt;&gt; 0%</v>
      </c>
      <c r="CA987" t="str">
        <f>VLOOKUP($A987,[1]UNITES!$H$2:$I$20,2,FALSE) &amp; "__" &amp; $E987 &amp; "__" &amp; $F987 &amp; "__" &amp; CB987</f>
        <v>-100 BP TC / -100 BP LT / -50 BP INF__Comptes sur livret__B Passif__FIXE &lt;&gt; 0%</v>
      </c>
      <c r="CB987" t="str">
        <f t="shared" si="112"/>
        <v>FIXE &lt;&gt; 0%</v>
      </c>
    </row>
    <row r="988" spans="1:80" x14ac:dyDescent="0.3">
      <c r="A988">
        <v>4</v>
      </c>
      <c r="B988" t="s">
        <v>119</v>
      </c>
      <c r="C988" t="s">
        <v>120</v>
      </c>
      <c r="D988" t="s">
        <v>136</v>
      </c>
      <c r="E988" t="s">
        <v>137</v>
      </c>
      <c r="F988" t="s">
        <v>123</v>
      </c>
      <c r="G988" t="s">
        <v>26</v>
      </c>
      <c r="H988" t="s">
        <v>23</v>
      </c>
      <c r="I988" t="s">
        <v>138</v>
      </c>
      <c r="J988" t="s">
        <v>25</v>
      </c>
      <c r="M988">
        <v>-156026665.578363</v>
      </c>
      <c r="N988">
        <v>-149345000.369681</v>
      </c>
      <c r="O988">
        <v>-147286956.55778301</v>
      </c>
      <c r="P988">
        <v>-145180925.381165</v>
      </c>
      <c r="Q988">
        <v>-143120966.512427</v>
      </c>
      <c r="R988">
        <v>-141106415.20556101</v>
      </c>
      <c r="S988">
        <v>-139045205.99864799</v>
      </c>
      <c r="T988">
        <v>-137059649.70569101</v>
      </c>
      <c r="U988">
        <v>-135028321.82627499</v>
      </c>
      <c r="V988">
        <v>-133041958.33509301</v>
      </c>
      <c r="W988">
        <v>-131165394.43096</v>
      </c>
      <c r="X988">
        <v>-129113388.61368001</v>
      </c>
      <c r="Y988">
        <v>-127200319.82768001</v>
      </c>
      <c r="Z988">
        <v>-125243695.22183999</v>
      </c>
      <c r="AA988">
        <v>-123359621.43060599</v>
      </c>
      <c r="AB988">
        <v>-121432878.132185</v>
      </c>
      <c r="AC988">
        <v>-119549548.216461</v>
      </c>
      <c r="AD988">
        <v>-117708966.92337801</v>
      </c>
      <c r="AE988">
        <v>-115827045.597928</v>
      </c>
      <c r="AF988">
        <v>-114015459.32154299</v>
      </c>
      <c r="AG988">
        <v>-112163419.30784801</v>
      </c>
      <c r="AH988">
        <v>-110353684.774856</v>
      </c>
      <c r="AI988">
        <v>-108645203.271128</v>
      </c>
      <c r="AJ988">
        <v>-106778372.969992</v>
      </c>
      <c r="AK988">
        <v>-105039274.192348</v>
      </c>
      <c r="AL988">
        <v>-103261937.47027899</v>
      </c>
      <c r="AM988">
        <v>-101551833.703501</v>
      </c>
      <c r="AN988">
        <v>-99804378.286751702</v>
      </c>
      <c r="AO988">
        <v>-98097677.310859799</v>
      </c>
      <c r="AP988">
        <v>-96431066.045295298</v>
      </c>
      <c r="AQ988">
        <v>-94728432.599893898</v>
      </c>
      <c r="AR988">
        <v>-93090816.337603599</v>
      </c>
      <c r="AS988">
        <v>-91418064.219150707</v>
      </c>
      <c r="AT988">
        <v>-89784958.643363804</v>
      </c>
      <c r="AU988">
        <v>-88244559.520197302</v>
      </c>
      <c r="AV988">
        <v>-86562904.716069296</v>
      </c>
      <c r="AW988">
        <v>-84997775.959671497</v>
      </c>
      <c r="AX988">
        <v>-83399727.120398998</v>
      </c>
      <c r="AY988">
        <v>-81863593.373339906</v>
      </c>
      <c r="AZ988">
        <v>-80295425.838484094</v>
      </c>
      <c r="BA988">
        <v>-78765353.819800407</v>
      </c>
      <c r="BB988">
        <v>-77272712.571950406</v>
      </c>
      <c r="BC988">
        <v>-75749367.003163099</v>
      </c>
      <c r="BD988">
        <v>-74285720.766572699</v>
      </c>
      <c r="BE988">
        <v>-72792256.521740496</v>
      </c>
      <c r="BF988">
        <v>-71335779.903149202</v>
      </c>
      <c r="BG988">
        <v>-69938719.887047395</v>
      </c>
      <c r="BH988">
        <v>-68466983.8796345</v>
      </c>
      <c r="BI988">
        <v>-67075825.142839797</v>
      </c>
      <c r="BJ988">
        <v>-65657064.177266397</v>
      </c>
      <c r="BK988">
        <v>-64294900.447134599</v>
      </c>
      <c r="BL988">
        <v>-62906020.795691803</v>
      </c>
      <c r="BM988">
        <v>-61552577.726360403</v>
      </c>
      <c r="BN988">
        <v>-60233906.5052559</v>
      </c>
      <c r="BO988">
        <v>-58889848.8216727</v>
      </c>
      <c r="BP988">
        <v>-57600172.597676702</v>
      </c>
      <c r="BQ988">
        <v>-56285996.237580299</v>
      </c>
      <c r="BR988">
        <v>-55006148.565279797</v>
      </c>
      <c r="BS988">
        <v>-53801914.218529597</v>
      </c>
      <c r="BT988">
        <v>-52490610.4375448</v>
      </c>
      <c r="BU988">
        <f t="shared" ca="1" si="114"/>
        <v>-140543404.04294392</v>
      </c>
      <c r="BV988">
        <f t="shared" ca="1" si="114"/>
        <v>-116856517.91628708</v>
      </c>
      <c r="BW988">
        <f t="shared" ca="1" si="114"/>
        <v>-95667991.920442775</v>
      </c>
      <c r="BX988">
        <f t="shared" ca="1" si="114"/>
        <v>-76596951.387079403</v>
      </c>
      <c r="BY988">
        <f t="shared" ca="1" si="114"/>
        <v>-59649582.139402725</v>
      </c>
      <c r="BZ988" t="str">
        <f>VLOOKUP($A988,[1]UNITES!$H$2:$I$20,2,FALSE) &amp; "__" &amp; $D988 &amp; "__" &amp;CB988</f>
        <v>-100 BP TC / -100 BP LT / -50 BP INF__Ressources à vue__TLA</v>
      </c>
      <c r="CA988" t="str">
        <f>VLOOKUP($A988,[1]UNITES!$H$2:$I$20,2,FALSE) &amp; "__" &amp; $E988 &amp; "__" &amp; $F988 &amp; "__" &amp; CB988</f>
        <v>-100 BP TC / -100 BP LT / -50 BP INF__Comptes sur livret__B Passif__TLA</v>
      </c>
      <c r="CB988" t="str">
        <f t="shared" si="112"/>
        <v>TLA</v>
      </c>
    </row>
    <row r="989" spans="1:80" x14ac:dyDescent="0.3">
      <c r="A989">
        <v>4</v>
      </c>
      <c r="B989" t="s">
        <v>119</v>
      </c>
      <c r="C989" t="s">
        <v>120</v>
      </c>
      <c r="D989" t="s">
        <v>136</v>
      </c>
      <c r="E989" t="s">
        <v>137</v>
      </c>
      <c r="F989" t="s">
        <v>123</v>
      </c>
      <c r="G989" t="s">
        <v>26</v>
      </c>
      <c r="H989" t="s">
        <v>23</v>
      </c>
      <c r="I989" t="s">
        <v>24</v>
      </c>
      <c r="J989" t="s">
        <v>25</v>
      </c>
      <c r="M989">
        <v>-3986068196.5799899</v>
      </c>
      <c r="N989">
        <v>-3810139809.8654499</v>
      </c>
      <c r="O989">
        <v>-3764438084.3237901</v>
      </c>
      <c r="P989">
        <v>-3717820163.3962202</v>
      </c>
      <c r="Q989">
        <v>-3672365925.0111699</v>
      </c>
      <c r="R989">
        <v>-3628048665.6862502</v>
      </c>
      <c r="S989">
        <v>-3582840309.1262598</v>
      </c>
      <c r="T989">
        <v>-3539418366.2695198</v>
      </c>
      <c r="U989">
        <v>-3495121556.8207202</v>
      </c>
      <c r="V989">
        <v>-3451926224.6545401</v>
      </c>
      <c r="W989">
        <v>-3411225898.0494199</v>
      </c>
      <c r="X989">
        <v>-3366836703.8197999</v>
      </c>
      <c r="Y989">
        <v>-3325560076.1790199</v>
      </c>
      <c r="Z989">
        <v>-3283447473.0924001</v>
      </c>
      <c r="AA989">
        <v>-3242993113.2611899</v>
      </c>
      <c r="AB989">
        <v>-3201717684.3796601</v>
      </c>
      <c r="AC989">
        <v>-3161462584.7617202</v>
      </c>
      <c r="AD989">
        <v>-3122204736.1023102</v>
      </c>
      <c r="AE989">
        <v>-3082147509.2348499</v>
      </c>
      <c r="AF989">
        <v>-3043663428.9334502</v>
      </c>
      <c r="AG989">
        <v>-3004393997.6090798</v>
      </c>
      <c r="AH989">
        <v>-2966091070.4016199</v>
      </c>
      <c r="AI989">
        <v>-2929991510.76088</v>
      </c>
      <c r="AJ989">
        <v>-2890609845.91751</v>
      </c>
      <c r="AK989">
        <v>-2853979832.9579301</v>
      </c>
      <c r="AL989">
        <v>-2816598080.2490702</v>
      </c>
      <c r="AM989">
        <v>-2780678704.0701399</v>
      </c>
      <c r="AN989">
        <v>-2744020470.8631802</v>
      </c>
      <c r="AO989">
        <v>-2708258675.23455</v>
      </c>
      <c r="AP989">
        <v>-2673373371.9477</v>
      </c>
      <c r="AQ989">
        <v>-2637767957.6848998</v>
      </c>
      <c r="AR989">
        <v>-2603551375.9818902</v>
      </c>
      <c r="AS989">
        <v>-2568626806.2094598</v>
      </c>
      <c r="AT989">
        <v>-2534552156.5293298</v>
      </c>
      <c r="AU989">
        <v>-2502428763.98067</v>
      </c>
      <c r="AV989">
        <v>-2467374806.6557798</v>
      </c>
      <c r="AW989">
        <v>-2434760584.2145</v>
      </c>
      <c r="AX989">
        <v>-2401467421.9146199</v>
      </c>
      <c r="AY989">
        <v>-2369467360.2769499</v>
      </c>
      <c r="AZ989">
        <v>-2336799492.51366</v>
      </c>
      <c r="BA989">
        <v>-2304920990.1244898</v>
      </c>
      <c r="BB989">
        <v>-2273814615.6698699</v>
      </c>
      <c r="BC989">
        <v>-2242056636.25033</v>
      </c>
      <c r="BD989">
        <v>-2211528197.8231602</v>
      </c>
      <c r="BE989">
        <v>-2180358631.4405098</v>
      </c>
      <c r="BF989">
        <v>-2149938228.55546</v>
      </c>
      <c r="BG989">
        <v>-2120733733.2764101</v>
      </c>
      <c r="BH989">
        <v>-2089937419.74543</v>
      </c>
      <c r="BI989">
        <v>-2060793804.3638</v>
      </c>
      <c r="BJ989">
        <v>-2031034165.7167699</v>
      </c>
      <c r="BK989">
        <v>-2002421332.6832199</v>
      </c>
      <c r="BL989">
        <v>-1973202098.59689</v>
      </c>
      <c r="BM989">
        <v>-1944679693.8317001</v>
      </c>
      <c r="BN989">
        <v>-1916839221.0892501</v>
      </c>
      <c r="BO989">
        <v>-1888406348.9226601</v>
      </c>
      <c r="BP989">
        <v>-1861065351.5779099</v>
      </c>
      <c r="BQ989">
        <v>-1833141009.5638001</v>
      </c>
      <c r="BR989">
        <v>-1805878753.0450799</v>
      </c>
      <c r="BS989">
        <v>-1780161565.8330801</v>
      </c>
      <c r="BT989">
        <v>-1752080198.47456</v>
      </c>
      <c r="BU989">
        <f t="shared" ca="1" si="114"/>
        <v>-3618854158.6335945</v>
      </c>
      <c r="BV989">
        <f t="shared" ca="1" si="114"/>
        <v>-3104523585.8861408</v>
      </c>
      <c r="BW989">
        <f t="shared" ca="1" si="114"/>
        <v>-2657600916.8637171</v>
      </c>
      <c r="BX989">
        <f t="shared" ca="1" si="114"/>
        <v>-2259648609.3171163</v>
      </c>
      <c r="BY989">
        <f t="shared" ca="1" si="114"/>
        <v>-1904141961.9748933</v>
      </c>
      <c r="BZ989" t="str">
        <f>VLOOKUP($A989,[1]UNITES!$H$2:$I$20,2,FALSE) &amp; "__" &amp; $D989 &amp; "__" &amp;CB989</f>
        <v>-100 BP TC / -100 BP LT / -50 BP INF__Ressources à vue__TLA</v>
      </c>
      <c r="CA989" t="str">
        <f>VLOOKUP($A989,[1]UNITES!$H$2:$I$20,2,FALSE) &amp; "__" &amp; $E989 &amp; "__" &amp; $F989 &amp; "__" &amp; CB989</f>
        <v>-100 BP TC / -100 BP LT / -50 BP INF__Comptes sur livret__B Passif__TLA</v>
      </c>
      <c r="CB989" t="str">
        <f t="shared" si="112"/>
        <v>TLA</v>
      </c>
    </row>
    <row r="990" spans="1:80" x14ac:dyDescent="0.3">
      <c r="A990">
        <v>4</v>
      </c>
      <c r="B990" t="s">
        <v>119</v>
      </c>
      <c r="C990" t="s">
        <v>120</v>
      </c>
      <c r="D990" t="s">
        <v>136</v>
      </c>
      <c r="E990" t="s">
        <v>137</v>
      </c>
      <c r="F990" t="s">
        <v>123</v>
      </c>
      <c r="G990" t="s">
        <v>26</v>
      </c>
      <c r="H990" t="s">
        <v>23</v>
      </c>
      <c r="I990" t="s">
        <v>139</v>
      </c>
      <c r="J990" t="s">
        <v>140</v>
      </c>
      <c r="M990">
        <v>-139503545.00790301</v>
      </c>
      <c r="N990">
        <v>-127336685.88618401</v>
      </c>
      <c r="O990">
        <v>-125888182.55125301</v>
      </c>
      <c r="P990">
        <v>-124395401.833235</v>
      </c>
      <c r="Q990">
        <v>-122924759.806936</v>
      </c>
      <c r="R990">
        <v>-121476256.47949301</v>
      </c>
      <c r="S990">
        <v>-119983475.75693101</v>
      </c>
      <c r="T990">
        <v>-118534972.41882201</v>
      </c>
      <c r="U990">
        <v>-117042191.69789501</v>
      </c>
      <c r="V990">
        <v>-115571549.676294</v>
      </c>
      <c r="W990">
        <v>-114172067.74315999</v>
      </c>
      <c r="X990">
        <v>-112630265.62056001</v>
      </c>
      <c r="Y990">
        <v>-111181762.293548</v>
      </c>
      <c r="Z990">
        <v>-109688981.564614</v>
      </c>
      <c r="AA990">
        <v>-108240478.23743799</v>
      </c>
      <c r="AB990">
        <v>-106747697.516349</v>
      </c>
      <c r="AC990">
        <v>-105277055.484432</v>
      </c>
      <c r="AD990">
        <v>-103828552.157287</v>
      </c>
      <c r="AE990">
        <v>-102335771.43637501</v>
      </c>
      <c r="AF990">
        <v>-100887268.10154</v>
      </c>
      <c r="AG990">
        <v>-99394487.380123407</v>
      </c>
      <c r="AH990">
        <v>-97923845.356463507</v>
      </c>
      <c r="AI990">
        <v>-96524363.422545701</v>
      </c>
      <c r="AJ990">
        <v>-94982561.300018907</v>
      </c>
      <c r="AK990">
        <v>-93534057.973709404</v>
      </c>
      <c r="AL990">
        <v>-92041277.243944407</v>
      </c>
      <c r="AM990">
        <v>-90592773.916889399</v>
      </c>
      <c r="AN990">
        <v>-89099993.196503103</v>
      </c>
      <c r="AO990">
        <v>-87629351.1637813</v>
      </c>
      <c r="AP990">
        <v>-86180847.8367531</v>
      </c>
      <c r="AQ990">
        <v>-84688067.116521895</v>
      </c>
      <c r="AR990">
        <v>-83239563.780928299</v>
      </c>
      <c r="AS990">
        <v>-81746783.053699106</v>
      </c>
      <c r="AT990">
        <v>-80276141.031175703</v>
      </c>
      <c r="AU990">
        <v>-78876659.101517603</v>
      </c>
      <c r="AV990">
        <v>-77334856.972736999</v>
      </c>
      <c r="AW990">
        <v>-75886353.647997603</v>
      </c>
      <c r="AX990">
        <v>-74393572.9228995</v>
      </c>
      <c r="AY990">
        <v>-72945069.589488104</v>
      </c>
      <c r="AZ990">
        <v>-71452288.8707221</v>
      </c>
      <c r="BA990">
        <v>-69981646.8427836</v>
      </c>
      <c r="BB990">
        <v>-68533143.505202204</v>
      </c>
      <c r="BC990">
        <v>-67040362.7872146</v>
      </c>
      <c r="BD990">
        <v>-65591859.459994897</v>
      </c>
      <c r="BE990">
        <v>-64099078.727834702</v>
      </c>
      <c r="BF990">
        <v>-62628436.708065003</v>
      </c>
      <c r="BG990">
        <v>-61203598.884690501</v>
      </c>
      <c r="BH990">
        <v>-59687152.648492202</v>
      </c>
      <c r="BI990">
        <v>-58238649.3249643</v>
      </c>
      <c r="BJ990">
        <v>-56745868.603148498</v>
      </c>
      <c r="BK990">
        <v>-55297365.265616201</v>
      </c>
      <c r="BL990">
        <v>-53804584.548014402</v>
      </c>
      <c r="BM990">
        <v>-52333942.522982001</v>
      </c>
      <c r="BN990">
        <v>-50885439.185470901</v>
      </c>
      <c r="BO990">
        <v>-49392658.461170703</v>
      </c>
      <c r="BP990">
        <v>-47944155.134357698</v>
      </c>
      <c r="BQ990">
        <v>-46451374.408067502</v>
      </c>
      <c r="BR990">
        <v>-44980732.383747898</v>
      </c>
      <c r="BS990">
        <v>-43581250.457411297</v>
      </c>
      <c r="BT990">
        <v>-42039448.327997498</v>
      </c>
      <c r="BU990">
        <f t="shared" ca="1" si="114"/>
        <v>-121621612.87322219</v>
      </c>
      <c r="BV990">
        <f t="shared" ca="1" si="114"/>
        <v>-103084402.02089457</v>
      </c>
      <c r="BW990">
        <f t="shared" ca="1" si="114"/>
        <v>-85436697.699013337</v>
      </c>
      <c r="BX990">
        <f t="shared" ca="1" si="114"/>
        <v>-67786880.382948741</v>
      </c>
      <c r="BY990">
        <f t="shared" ca="1" si="114"/>
        <v>-50141289.051912405</v>
      </c>
      <c r="BZ990" t="str">
        <f>VLOOKUP($A990,[1]UNITES!$H$2:$I$20,2,FALSE) &amp; "__" &amp; $D990 &amp; "__" &amp;CB990</f>
        <v>-100 BP TC / -100 BP LT / -50 BP INF__Ressources à vue__TLB</v>
      </c>
      <c r="CA990" t="str">
        <f>VLOOKUP($A990,[1]UNITES!$H$2:$I$20,2,FALSE) &amp; "__" &amp; $E990 &amp; "__" &amp; $F990 &amp; "__" &amp; CB990</f>
        <v>-100 BP TC / -100 BP LT / -50 BP INF__Comptes sur livret__B Passif__TLB</v>
      </c>
      <c r="CB990" t="str">
        <f t="shared" si="112"/>
        <v>TLB</v>
      </c>
    </row>
    <row r="991" spans="1:80" x14ac:dyDescent="0.3">
      <c r="A991">
        <v>4</v>
      </c>
      <c r="B991" t="s">
        <v>119</v>
      </c>
      <c r="C991" t="s">
        <v>120</v>
      </c>
      <c r="D991" t="s">
        <v>136</v>
      </c>
      <c r="E991" t="s">
        <v>137</v>
      </c>
      <c r="F991" t="s">
        <v>123</v>
      </c>
      <c r="G991" t="s">
        <v>26</v>
      </c>
      <c r="H991" t="s">
        <v>23</v>
      </c>
      <c r="I991" t="s">
        <v>141</v>
      </c>
      <c r="J991" t="s">
        <v>140</v>
      </c>
      <c r="M991">
        <v>-97771194.1932704</v>
      </c>
      <c r="N991">
        <v>-91838463.825799793</v>
      </c>
      <c r="O991">
        <v>-90793766.295647502</v>
      </c>
      <c r="P991">
        <v>-89717134.7882265</v>
      </c>
      <c r="Q991">
        <v>-88656470.260436803</v>
      </c>
      <c r="R991">
        <v>-87611772.728084594</v>
      </c>
      <c r="S991">
        <v>-86535141.2285382</v>
      </c>
      <c r="T991">
        <v>-85490443.721965</v>
      </c>
      <c r="U991">
        <v>-84413812.203239501</v>
      </c>
      <c r="V991">
        <v>-83353178.401878193</v>
      </c>
      <c r="W991">
        <v>-82343836.3634734</v>
      </c>
      <c r="X991">
        <v>-81231849.360521197</v>
      </c>
      <c r="Y991">
        <v>-80187151.829268605</v>
      </c>
      <c r="Z991">
        <v>-79110520.325813904</v>
      </c>
      <c r="AA991">
        <v>-78065822.805129096</v>
      </c>
      <c r="AB991">
        <v>-76989191.292250097</v>
      </c>
      <c r="AC991">
        <v>-75928526.776617303</v>
      </c>
      <c r="AD991">
        <v>-74883829.249686405</v>
      </c>
      <c r="AE991">
        <v>-73807197.733281299</v>
      </c>
      <c r="AF991">
        <v>-72762500.216192096</v>
      </c>
      <c r="AG991">
        <v>-71685868.711623505</v>
      </c>
      <c r="AH991">
        <v>-70625204.359962896</v>
      </c>
      <c r="AI991">
        <v>-69615862.3199929</v>
      </c>
      <c r="AJ991">
        <v>-68503875.331995904</v>
      </c>
      <c r="AK991">
        <v>-67459177.810415894</v>
      </c>
      <c r="AL991">
        <v>-66382546.300218403</v>
      </c>
      <c r="AM991">
        <v>-65337848.774637699</v>
      </c>
      <c r="AN991">
        <v>-64261217.261936598</v>
      </c>
      <c r="AO991">
        <v>-63200552.747229397</v>
      </c>
      <c r="AP991">
        <v>-62155855.2233219</v>
      </c>
      <c r="AQ991">
        <v>-61079223.706963196</v>
      </c>
      <c r="AR991">
        <v>-60034526.176442102</v>
      </c>
      <c r="AS991">
        <v>-58957894.664708599</v>
      </c>
      <c r="AT991">
        <v>-57897230.400753997</v>
      </c>
      <c r="AU991">
        <v>-56887888.3529137</v>
      </c>
      <c r="AV991">
        <v>-55775901.361035898</v>
      </c>
      <c r="AW991">
        <v>-54731203.840765797</v>
      </c>
      <c r="AX991">
        <v>-53654572.328853101</v>
      </c>
      <c r="AY991">
        <v>-52609874.809632599</v>
      </c>
      <c r="AZ991">
        <v>-51533243.301077001</v>
      </c>
      <c r="BA991">
        <v>-50472578.776249997</v>
      </c>
      <c r="BB991">
        <v>-49427881.252035998</v>
      </c>
      <c r="BC991">
        <v>-48351249.746907197</v>
      </c>
      <c r="BD991">
        <v>-47306552.221243799</v>
      </c>
      <c r="BE991">
        <v>-46229920.706315897</v>
      </c>
      <c r="BF991">
        <v>-45169256.501596898</v>
      </c>
      <c r="BG991">
        <v>-44141627.141429998</v>
      </c>
      <c r="BH991">
        <v>-43047927.468800202</v>
      </c>
      <c r="BI991">
        <v>-42003229.941426903</v>
      </c>
      <c r="BJ991">
        <v>-40926598.436062999</v>
      </c>
      <c r="BK991">
        <v>-39881900.913278498</v>
      </c>
      <c r="BL991">
        <v>-38805269.394409798</v>
      </c>
      <c r="BM991">
        <v>-37744604.876473002</v>
      </c>
      <c r="BN991">
        <v>-36699907.353289597</v>
      </c>
      <c r="BO991">
        <v>-35623275.842410304</v>
      </c>
      <c r="BP991">
        <v>-34578578.320645697</v>
      </c>
      <c r="BQ991">
        <v>-33501946.807156499</v>
      </c>
      <c r="BR991">
        <v>-32441282.599653799</v>
      </c>
      <c r="BS991">
        <v>-31431940.5629717</v>
      </c>
      <c r="BT991">
        <v>-30319953.576404501</v>
      </c>
      <c r="BU991">
        <f t="shared" ca="1" si="114"/>
        <v>-87479755.280923426</v>
      </c>
      <c r="BV991">
        <f t="shared" ca="1" si="114"/>
        <v>-74347129.24598451</v>
      </c>
      <c r="BW991">
        <f t="shared" ca="1" si="114"/>
        <v>-61619155.231714785</v>
      </c>
      <c r="BX991">
        <f t="shared" ca="1" si="114"/>
        <v>-48889657.341242373</v>
      </c>
      <c r="BY991">
        <f t="shared" ca="1" si="114"/>
        <v>-36163207.385348611</v>
      </c>
      <c r="BZ991" t="str">
        <f>VLOOKUP($A991,[1]UNITES!$H$2:$I$20,2,FALSE) &amp; "__" &amp; $D991 &amp; "__" &amp;CB991</f>
        <v>-100 BP TC / -100 BP LT / -50 BP INF__Ressources à vue__TLB</v>
      </c>
      <c r="CA991" t="str">
        <f>VLOOKUP($A991,[1]UNITES!$H$2:$I$20,2,FALSE) &amp; "__" &amp; $E991 &amp; "__" &amp; $F991 &amp; "__" &amp; CB991</f>
        <v>-100 BP TC / -100 BP LT / -50 BP INF__Comptes sur livret__B Passif__TLB</v>
      </c>
      <c r="CB991" t="str">
        <f t="shared" si="112"/>
        <v>TLB</v>
      </c>
    </row>
    <row r="992" spans="1:80" x14ac:dyDescent="0.3">
      <c r="A992">
        <v>4</v>
      </c>
      <c r="B992" t="s">
        <v>119</v>
      </c>
      <c r="C992" t="s">
        <v>120</v>
      </c>
      <c r="D992" t="s">
        <v>136</v>
      </c>
      <c r="E992" t="s">
        <v>137</v>
      </c>
      <c r="F992" t="s">
        <v>123</v>
      </c>
      <c r="G992" t="s">
        <v>26</v>
      </c>
      <c r="H992" t="s">
        <v>23</v>
      </c>
      <c r="I992" t="s">
        <v>142</v>
      </c>
      <c r="J992" t="s">
        <v>140</v>
      </c>
      <c r="M992">
        <v>-61189565.748099402</v>
      </c>
      <c r="N992">
        <v>-57437745.489351302</v>
      </c>
      <c r="O992">
        <v>-56736397.018311903</v>
      </c>
      <c r="P992">
        <v>-56013609.943994202</v>
      </c>
      <c r="Q992">
        <v>-55301542.154231101</v>
      </c>
      <c r="R992">
        <v>-54600193.675545797</v>
      </c>
      <c r="S992">
        <v>-53877406.585927904</v>
      </c>
      <c r="T992">
        <v>-53176058.102094904</v>
      </c>
      <c r="U992">
        <v>-52453271.029267304</v>
      </c>
      <c r="V992">
        <v>-51741203.253633797</v>
      </c>
      <c r="W992">
        <v>-51063590.371724799</v>
      </c>
      <c r="X992">
        <v>-50317067.698441103</v>
      </c>
      <c r="Y992">
        <v>-49615719.212471098</v>
      </c>
      <c r="Z992">
        <v>-48892932.1307915</v>
      </c>
      <c r="AA992">
        <v>-48191583.657811001</v>
      </c>
      <c r="AB992">
        <v>-47468796.580578499</v>
      </c>
      <c r="AC992">
        <v>-46756728.800839201</v>
      </c>
      <c r="AD992">
        <v>-46055380.316916302</v>
      </c>
      <c r="AE992">
        <v>-45332593.226818196</v>
      </c>
      <c r="AF992">
        <v>-44631244.747468002</v>
      </c>
      <c r="AG992">
        <v>-43908457.6775904</v>
      </c>
      <c r="AH992">
        <v>-43196389.894072004</v>
      </c>
      <c r="AI992">
        <v>-42518777.003039703</v>
      </c>
      <c r="AJ992">
        <v>-41772254.323707797</v>
      </c>
      <c r="AK992">
        <v>-41070905.842378698</v>
      </c>
      <c r="AL992">
        <v>-40348118.765635803</v>
      </c>
      <c r="AM992">
        <v>-39646770.290508099</v>
      </c>
      <c r="AN992">
        <v>-38923983.2102018</v>
      </c>
      <c r="AO992">
        <v>-38211915.4246765</v>
      </c>
      <c r="AP992">
        <v>-37510566.936709099</v>
      </c>
      <c r="AQ992">
        <v>-36787779.855543301</v>
      </c>
      <c r="AR992">
        <v>-36086431.380708002</v>
      </c>
      <c r="AS992">
        <v>-35363644.3028946</v>
      </c>
      <c r="AT992">
        <v>-34651576.521184899</v>
      </c>
      <c r="AU992">
        <v>-33973963.630681902</v>
      </c>
      <c r="AV992">
        <v>-33227440.9481875</v>
      </c>
      <c r="AW992">
        <v>-32526092.471336499</v>
      </c>
      <c r="AX992">
        <v>-31803305.3982682</v>
      </c>
      <c r="AY992">
        <v>-31101956.915601298</v>
      </c>
      <c r="AZ992">
        <v>-30379169.842742398</v>
      </c>
      <c r="BA992">
        <v>-29667102.0598884</v>
      </c>
      <c r="BB992">
        <v>-28965753.567827001</v>
      </c>
      <c r="BC992">
        <v>-28242966.494920298</v>
      </c>
      <c r="BD992">
        <v>-27541618.020879999</v>
      </c>
      <c r="BE992">
        <v>-26818830.937822599</v>
      </c>
      <c r="BF992">
        <v>-26106763.155871902</v>
      </c>
      <c r="BG992">
        <v>-25416873.234156702</v>
      </c>
      <c r="BH992">
        <v>-24682627.587625202</v>
      </c>
      <c r="BI992">
        <v>-23981279.1198241</v>
      </c>
      <c r="BJ992">
        <v>-23258492.045236401</v>
      </c>
      <c r="BK992">
        <v>-22557143.556852799</v>
      </c>
      <c r="BL992">
        <v>-21834356.474374998</v>
      </c>
      <c r="BM992">
        <v>-21122288.6975917</v>
      </c>
      <c r="BN992">
        <v>-20420940.213553399</v>
      </c>
      <c r="BO992">
        <v>-19698153.138316698</v>
      </c>
      <c r="BP992">
        <v>-18996804.667443398</v>
      </c>
      <c r="BQ992">
        <v>-18274017.580418698</v>
      </c>
      <c r="BR992">
        <v>-17561949.8010072</v>
      </c>
      <c r="BS992">
        <v>-16884336.912329599</v>
      </c>
      <c r="BT992">
        <v>-16137814.2318347</v>
      </c>
      <c r="BU992">
        <f t="shared" ca="1" si="114"/>
        <v>-54492304.255885303</v>
      </c>
      <c r="BV992">
        <f t="shared" ca="1" si="114"/>
        <v>-45695071.464341968</v>
      </c>
      <c r="BW992">
        <f t="shared" ca="1" si="114"/>
        <v>-37150258.092442513</v>
      </c>
      <c r="BX992">
        <f t="shared" ca="1" si="114"/>
        <v>-28604421.640578378</v>
      </c>
      <c r="BY992">
        <f t="shared" ca="1" si="114"/>
        <v>-20060631.369898643</v>
      </c>
      <c r="BZ992" t="str">
        <f>VLOOKUP($A992,[1]UNITES!$H$2:$I$20,2,FALSE) &amp; "__" &amp; $D992 &amp; "__" &amp;CB992</f>
        <v>-100 BP TC / -100 BP LT / -50 BP INF__Ressources à vue__TLB</v>
      </c>
      <c r="CA992" t="str">
        <f>VLOOKUP($A992,[1]UNITES!$H$2:$I$20,2,FALSE) &amp; "__" &amp; $E992 &amp; "__" &amp; $F992 &amp; "__" &amp; CB992</f>
        <v>-100 BP TC / -100 BP LT / -50 BP INF__Comptes sur livret__B Passif__TLB</v>
      </c>
      <c r="CB992" t="str">
        <f t="shared" si="112"/>
        <v>TLB</v>
      </c>
    </row>
    <row r="993" spans="1:80" x14ac:dyDescent="0.3">
      <c r="A993">
        <v>4</v>
      </c>
      <c r="B993" t="s">
        <v>119</v>
      </c>
      <c r="C993" t="s">
        <v>120</v>
      </c>
      <c r="D993" t="s">
        <v>136</v>
      </c>
      <c r="E993" t="s">
        <v>137</v>
      </c>
      <c r="F993" t="s">
        <v>123</v>
      </c>
      <c r="G993" t="s">
        <v>26</v>
      </c>
      <c r="H993" t="s">
        <v>23</v>
      </c>
      <c r="I993" t="s">
        <v>143</v>
      </c>
      <c r="J993" t="s">
        <v>140</v>
      </c>
      <c r="M993">
        <v>-529296047.511253</v>
      </c>
      <c r="N993">
        <v>-496853521.52609098</v>
      </c>
      <c r="O993">
        <v>-491201623.35854799</v>
      </c>
      <c r="P993">
        <v>-485376959.748218</v>
      </c>
      <c r="Q993">
        <v>-479638678.88434303</v>
      </c>
      <c r="R993">
        <v>-473986780.728136</v>
      </c>
      <c r="S993">
        <v>-468162117.111642</v>
      </c>
      <c r="T993">
        <v>-462510218.94676602</v>
      </c>
      <c r="U993">
        <v>-456685555.33920699</v>
      </c>
      <c r="V993">
        <v>-450947274.50490999</v>
      </c>
      <c r="W993">
        <v>-445486652.36115003</v>
      </c>
      <c r="X993">
        <v>-439470712.72028297</v>
      </c>
      <c r="Y993">
        <v>-433818814.56979197</v>
      </c>
      <c r="Z993">
        <v>-427994150.95501697</v>
      </c>
      <c r="AA993">
        <v>-422342252.79496098</v>
      </c>
      <c r="AB993">
        <v>-416517589.21728098</v>
      </c>
      <c r="AC993">
        <v>-410779308.32513601</v>
      </c>
      <c r="AD993">
        <v>-405127410.14749998</v>
      </c>
      <c r="AE993">
        <v>-399302746.56708997</v>
      </c>
      <c r="AF993">
        <v>-393650848.41934001</v>
      </c>
      <c r="AG993">
        <v>-387826184.79894</v>
      </c>
      <c r="AH993">
        <v>-382087903.918935</v>
      </c>
      <c r="AI993">
        <v>-376627281.79163098</v>
      </c>
      <c r="AJ993">
        <v>-370611342.16928101</v>
      </c>
      <c r="AK993">
        <v>-364959444.01278299</v>
      </c>
      <c r="AL993">
        <v>-359134780.40520197</v>
      </c>
      <c r="AM993">
        <v>-353482882.253802</v>
      </c>
      <c r="AN993">
        <v>-347658218.653898</v>
      </c>
      <c r="AO993">
        <v>-341919937.76342499</v>
      </c>
      <c r="AP993">
        <v>-336268039.60687101</v>
      </c>
      <c r="AQ993">
        <v>-330443376.00770402</v>
      </c>
      <c r="AR993">
        <v>-324791477.84842998</v>
      </c>
      <c r="AS993">
        <v>-318966814.249964</v>
      </c>
      <c r="AT993">
        <v>-313228533.35240901</v>
      </c>
      <c r="AU993">
        <v>-307767911.23162299</v>
      </c>
      <c r="AV993">
        <v>-301751971.61456001</v>
      </c>
      <c r="AW993">
        <v>-296100073.44790697</v>
      </c>
      <c r="AX993">
        <v>-290275409.85123801</v>
      </c>
      <c r="AY993">
        <v>-284623511.70191598</v>
      </c>
      <c r="AZ993">
        <v>-278798848.08417702</v>
      </c>
      <c r="BA993">
        <v>-273060567.19609702</v>
      </c>
      <c r="BB993">
        <v>-267408669.05472901</v>
      </c>
      <c r="BC993">
        <v>-261584005.455502</v>
      </c>
      <c r="BD993">
        <v>-255932107.29431799</v>
      </c>
      <c r="BE993">
        <v>-250107443.699092</v>
      </c>
      <c r="BF993">
        <v>-244369162.810206</v>
      </c>
      <c r="BG993">
        <v>-238809604.80664501</v>
      </c>
      <c r="BH993">
        <v>-232892601.051705</v>
      </c>
      <c r="BI993">
        <v>-227240702.89225501</v>
      </c>
      <c r="BJ993">
        <v>-221416039.287835</v>
      </c>
      <c r="BK993">
        <v>-215764141.12803599</v>
      </c>
      <c r="BL993">
        <v>-209939477.52309701</v>
      </c>
      <c r="BM993">
        <v>-204201196.65044501</v>
      </c>
      <c r="BN993">
        <v>-198549298.49769399</v>
      </c>
      <c r="BO993">
        <v>-192724634.88993299</v>
      </c>
      <c r="BP993">
        <v>-187072736.729251</v>
      </c>
      <c r="BQ993">
        <v>-181248073.12011901</v>
      </c>
      <c r="BR993">
        <v>-175509792.235679</v>
      </c>
      <c r="BS993">
        <v>-170049170.105854</v>
      </c>
      <c r="BT993">
        <v>-164033230.49016899</v>
      </c>
      <c r="BU993">
        <f t="shared" ca="1" si="114"/>
        <v>-473301345.22837877</v>
      </c>
      <c r="BV993">
        <f t="shared" ca="1" si="114"/>
        <v>-402223819.47290868</v>
      </c>
      <c r="BW993">
        <f t="shared" ca="1" si="114"/>
        <v>-333364448.9167226</v>
      </c>
      <c r="BX993">
        <f t="shared" ca="1" si="114"/>
        <v>-264496833.70446098</v>
      </c>
      <c r="BY993">
        <f t="shared" ca="1" si="114"/>
        <v>-195645707.7958639</v>
      </c>
      <c r="BZ993" t="str">
        <f>VLOOKUP($A993,[1]UNITES!$H$2:$I$20,2,FALSE) &amp; "__" &amp; $D993 &amp; "__" &amp;CB993</f>
        <v>-100 BP TC / -100 BP LT / -50 BP INF__Ressources à vue__TLB</v>
      </c>
      <c r="CA993" t="str">
        <f>VLOOKUP($A993,[1]UNITES!$H$2:$I$20,2,FALSE) &amp; "__" &amp; $E993 &amp; "__" &amp; $F993 &amp; "__" &amp; CB993</f>
        <v>-100 BP TC / -100 BP LT / -50 BP INF__Comptes sur livret__B Passif__TLB</v>
      </c>
      <c r="CB993" t="str">
        <f t="shared" si="112"/>
        <v>TLB</v>
      </c>
    </row>
    <row r="994" spans="1:80" x14ac:dyDescent="0.3">
      <c r="A994">
        <v>4</v>
      </c>
      <c r="B994" t="s">
        <v>119</v>
      </c>
      <c r="C994" t="s">
        <v>120</v>
      </c>
      <c r="D994" t="s">
        <v>136</v>
      </c>
      <c r="E994" t="s">
        <v>137</v>
      </c>
      <c r="F994" t="s">
        <v>123</v>
      </c>
      <c r="G994" t="s">
        <v>26</v>
      </c>
      <c r="H994" t="s">
        <v>23</v>
      </c>
      <c r="I994" t="s">
        <v>144</v>
      </c>
      <c r="J994" t="s">
        <v>140</v>
      </c>
      <c r="M994">
        <v>-32323119.5262876</v>
      </c>
      <c r="N994">
        <v>-30364539.814862698</v>
      </c>
      <c r="O994">
        <v>-30019131.593887001</v>
      </c>
      <c r="P994">
        <v>-29663165.055037402</v>
      </c>
      <c r="Q994">
        <v>-29312477.6840006</v>
      </c>
      <c r="R994">
        <v>-28967069.478800502</v>
      </c>
      <c r="S994">
        <v>-28611102.938633401</v>
      </c>
      <c r="T994">
        <v>-28265694.712235302</v>
      </c>
      <c r="U994">
        <v>-27909728.165859699</v>
      </c>
      <c r="V994">
        <v>-27559040.807137601</v>
      </c>
      <c r="W994">
        <v>-27225322.173870198</v>
      </c>
      <c r="X994">
        <v>-26857666.051091399</v>
      </c>
      <c r="Y994">
        <v>-26512257.8449344</v>
      </c>
      <c r="Z994">
        <v>-26156291.302972902</v>
      </c>
      <c r="AA994">
        <v>-25810883.091785502</v>
      </c>
      <c r="AB994">
        <v>-25454916.549964499</v>
      </c>
      <c r="AC994">
        <v>-25104229.173604101</v>
      </c>
      <c r="AD994">
        <v>-24758820.956707601</v>
      </c>
      <c r="AE994">
        <v>-24402854.417761199</v>
      </c>
      <c r="AF994">
        <v>-24057446.201177701</v>
      </c>
      <c r="AG994">
        <v>-23701479.650962401</v>
      </c>
      <c r="AH994">
        <v>-23350792.282832</v>
      </c>
      <c r="AI994">
        <v>-23017073.6483781</v>
      </c>
      <c r="AJ994">
        <v>-22649417.5204309</v>
      </c>
      <c r="AK994">
        <v>-22304009.311859202</v>
      </c>
      <c r="AL994">
        <v>-21948042.775238398</v>
      </c>
      <c r="AM994">
        <v>-21602634.5653091</v>
      </c>
      <c r="AN994">
        <v>-21246668.015929401</v>
      </c>
      <c r="AO994">
        <v>-20895980.640218399</v>
      </c>
      <c r="AP994">
        <v>-20550572.418465801</v>
      </c>
      <c r="AQ994">
        <v>-20194605.877720401</v>
      </c>
      <c r="AR994">
        <v>-19849197.684344001</v>
      </c>
      <c r="AS994">
        <v>-19493231.127349101</v>
      </c>
      <c r="AT994">
        <v>-19142543.7586492</v>
      </c>
      <c r="AU994">
        <v>-18808825.120136999</v>
      </c>
      <c r="AV994">
        <v>-18441168.993298002</v>
      </c>
      <c r="AW994">
        <v>-18095760.7938888</v>
      </c>
      <c r="AX994">
        <v>-17739794.2471711</v>
      </c>
      <c r="AY994">
        <v>-17394386.034304801</v>
      </c>
      <c r="AZ994">
        <v>-17038419.494763501</v>
      </c>
      <c r="BA994">
        <v>-16687732.113034301</v>
      </c>
      <c r="BB994">
        <v>-16342323.906944901</v>
      </c>
      <c r="BC994">
        <v>-15986357.368854599</v>
      </c>
      <c r="BD994">
        <v>-15640949.152039699</v>
      </c>
      <c r="BE994">
        <v>-15284982.6082024</v>
      </c>
      <c r="BF994">
        <v>-14934295.22859</v>
      </c>
      <c r="BG994">
        <v>-14594530.260640999</v>
      </c>
      <c r="BH994">
        <v>-14232920.4772451</v>
      </c>
      <c r="BI994">
        <v>-13887512.266953399</v>
      </c>
      <c r="BJ994">
        <v>-13531545.719179699</v>
      </c>
      <c r="BK994">
        <v>-13186137.504577599</v>
      </c>
      <c r="BL994">
        <v>-12830170.969325799</v>
      </c>
      <c r="BM994">
        <v>-12479483.5898163</v>
      </c>
      <c r="BN994">
        <v>-12134075.375433899</v>
      </c>
      <c r="BO994">
        <v>-11778108.833651399</v>
      </c>
      <c r="BP994">
        <v>-11432700.6223082</v>
      </c>
      <c r="BQ994">
        <v>-11076734.0844553</v>
      </c>
      <c r="BR994">
        <v>-10726046.702937201</v>
      </c>
      <c r="BS994">
        <v>-10392328.0730791</v>
      </c>
      <c r="BT994">
        <v>-10024671.9436111</v>
      </c>
      <c r="BU994">
        <f t="shared" ca="1" si="114"/>
        <v>-28923171.500141948</v>
      </c>
      <c r="BV994">
        <f t="shared" ca="1" si="114"/>
        <v>-24581371.886792615</v>
      </c>
      <c r="BW994">
        <f t="shared" ca="1" si="114"/>
        <v>-20373123.357376497</v>
      </c>
      <c r="BX994">
        <f t="shared" ca="1" si="114"/>
        <v>-16164370.973806685</v>
      </c>
      <c r="BY994">
        <f t="shared" ca="1" si="114"/>
        <v>-11956626.307110749</v>
      </c>
      <c r="BZ994" t="str">
        <f>VLOOKUP($A994,[1]UNITES!$H$2:$I$20,2,FALSE) &amp; "__" &amp; $D994 &amp; "__" &amp;CB994</f>
        <v>-100 BP TC / -100 BP LT / -50 BP INF__Ressources à vue__TLB</v>
      </c>
      <c r="CA994" t="str">
        <f>VLOOKUP($A994,[1]UNITES!$H$2:$I$20,2,FALSE) &amp; "__" &amp; $E994 &amp; "__" &amp; $F994 &amp; "__" &amp; CB994</f>
        <v>-100 BP TC / -100 BP LT / -50 BP INF__Comptes sur livret__B Passif__TLB</v>
      </c>
      <c r="CB994" t="str">
        <f t="shared" si="112"/>
        <v>TLB</v>
      </c>
    </row>
    <row r="995" spans="1:80" x14ac:dyDescent="0.3">
      <c r="A995">
        <v>4</v>
      </c>
      <c r="B995" t="s">
        <v>119</v>
      </c>
      <c r="C995" t="s">
        <v>120</v>
      </c>
      <c r="D995" t="s">
        <v>136</v>
      </c>
      <c r="E995" t="s">
        <v>137</v>
      </c>
      <c r="F995" t="s">
        <v>123</v>
      </c>
      <c r="G995" t="s">
        <v>26</v>
      </c>
      <c r="H995" t="s">
        <v>23</v>
      </c>
      <c r="I995" t="s">
        <v>145</v>
      </c>
      <c r="J995" t="s">
        <v>140</v>
      </c>
      <c r="M995">
        <v>-51171657.931999996</v>
      </c>
      <c r="N995">
        <v>-43734201.729872197</v>
      </c>
      <c r="O995">
        <v>-43236708.518126599</v>
      </c>
      <c r="P995">
        <v>-42724008.089823902</v>
      </c>
      <c r="Q995">
        <v>-42218911.2700826</v>
      </c>
      <c r="R995">
        <v>-41721418.057859004</v>
      </c>
      <c r="S995">
        <v>-41208717.630042098</v>
      </c>
      <c r="T995">
        <v>-40711224.417809799</v>
      </c>
      <c r="U995">
        <v>-40198523.990000397</v>
      </c>
      <c r="V995">
        <v>-39693427.1684485</v>
      </c>
      <c r="W995">
        <v>-39212770.516842999</v>
      </c>
      <c r="X995">
        <v>-38683233.524731301</v>
      </c>
      <c r="Y995">
        <v>-38185740.316125803</v>
      </c>
      <c r="Z995">
        <v>-37673039.8910871</v>
      </c>
      <c r="AA995">
        <v>-37175546.675721303</v>
      </c>
      <c r="AB995">
        <v>-36662846.2480857</v>
      </c>
      <c r="AC995">
        <v>-36157749.430688299</v>
      </c>
      <c r="AD995">
        <v>-35660256.217921898</v>
      </c>
      <c r="AE995">
        <v>-35147555.792377204</v>
      </c>
      <c r="AF995">
        <v>-34650062.582951903</v>
      </c>
      <c r="AG995">
        <v>-34137362.155018501</v>
      </c>
      <c r="AH995">
        <v>-33632265.335058898</v>
      </c>
      <c r="AI995">
        <v>-33151608.683698799</v>
      </c>
      <c r="AJ995">
        <v>-32622071.692419399</v>
      </c>
      <c r="AK995">
        <v>-32124578.4832098</v>
      </c>
      <c r="AL995">
        <v>-31611878.054714799</v>
      </c>
      <c r="AM995">
        <v>-31114384.840844199</v>
      </c>
      <c r="AN995">
        <v>-30601684.4151471</v>
      </c>
      <c r="AO995">
        <v>-30096587.595001601</v>
      </c>
      <c r="AP995">
        <v>-29599094.380905502</v>
      </c>
      <c r="AQ995">
        <v>-29086393.955441002</v>
      </c>
      <c r="AR995">
        <v>-28588900.7451488</v>
      </c>
      <c r="AS995">
        <v>-28076200.315163098</v>
      </c>
      <c r="AT995">
        <v>-27571103.495235302</v>
      </c>
      <c r="AU995">
        <v>-27090446.844441999</v>
      </c>
      <c r="AV995">
        <v>-26560909.8552626</v>
      </c>
      <c r="AW995">
        <v>-26063416.644136</v>
      </c>
      <c r="AX995">
        <v>-25550716.219086301</v>
      </c>
      <c r="AY995">
        <v>-25053223.007393599</v>
      </c>
      <c r="AZ995">
        <v>-24540522.5753153</v>
      </c>
      <c r="BA995">
        <v>-24035425.756295901</v>
      </c>
      <c r="BB995">
        <v>-23537932.546856601</v>
      </c>
      <c r="BC995">
        <v>-23025232.119134501</v>
      </c>
      <c r="BD995">
        <v>-22527738.9067025</v>
      </c>
      <c r="BE995">
        <v>-22015038.479007501</v>
      </c>
      <c r="BF995">
        <v>-21509941.655961402</v>
      </c>
      <c r="BG995">
        <v>-21020576.438081</v>
      </c>
      <c r="BH995">
        <v>-20499748.0257155</v>
      </c>
      <c r="BI995">
        <v>-20002254.814141799</v>
      </c>
      <c r="BJ995">
        <v>-19489554.385576699</v>
      </c>
      <c r="BK995">
        <v>-18992061.1729973</v>
      </c>
      <c r="BL995">
        <v>-18479360.746903099</v>
      </c>
      <c r="BM995">
        <v>-17974263.9247205</v>
      </c>
      <c r="BN995">
        <v>-17476770.713757001</v>
      </c>
      <c r="BO995">
        <v>-16964070.285923</v>
      </c>
      <c r="BP995">
        <v>-16466577.073718701</v>
      </c>
      <c r="BQ995">
        <v>-15953876.645016899</v>
      </c>
      <c r="BR995">
        <v>-15448779.827111799</v>
      </c>
      <c r="BS995">
        <v>-14968123.1752731</v>
      </c>
      <c r="BT995">
        <v>-14438586.1861619</v>
      </c>
      <c r="BU995">
        <f t="shared" ref="BU995:BY1004" ca="1" si="115">IFERROR(SUM(OFFSET($A995,0,12*BU$4,1,12))/12,0)</f>
        <v>-42042900.23713661</v>
      </c>
      <c r="BV995">
        <f t="shared" ca="1" si="115"/>
        <v>-35404675.418429561</v>
      </c>
      <c r="BW995">
        <f t="shared" ca="1" si="115"/>
        <v>-29343513.581709653</v>
      </c>
      <c r="BX995">
        <f t="shared" ca="1" si="115"/>
        <v>-23281626.031140506</v>
      </c>
      <c r="BY995">
        <f t="shared" ca="1" si="115"/>
        <v>-17221189.912608486</v>
      </c>
      <c r="BZ995" t="str">
        <f>VLOOKUP($A995,[1]UNITES!$H$2:$I$20,2,FALSE) &amp; "__" &amp; $D995 &amp; "__" &amp;CB995</f>
        <v>-100 BP TC / -100 BP LT / -50 BP INF__Ressources à vue__TLB</v>
      </c>
      <c r="CA995" t="str">
        <f>VLOOKUP($A995,[1]UNITES!$H$2:$I$20,2,FALSE) &amp; "__" &amp; $E995 &amp; "__" &amp; $F995 &amp; "__" &amp; CB995</f>
        <v>-100 BP TC / -100 BP LT / -50 BP INF__Comptes sur livret__B Passif__TLB</v>
      </c>
      <c r="CB995" t="str">
        <f t="shared" si="112"/>
        <v>TLB</v>
      </c>
    </row>
    <row r="996" spans="1:80" x14ac:dyDescent="0.3">
      <c r="A996">
        <v>4</v>
      </c>
      <c r="B996" t="s">
        <v>119</v>
      </c>
      <c r="C996" t="s">
        <v>120</v>
      </c>
      <c r="D996" t="s">
        <v>136</v>
      </c>
      <c r="E996" t="s">
        <v>137</v>
      </c>
      <c r="F996" t="s">
        <v>123</v>
      </c>
      <c r="G996" t="s">
        <v>26</v>
      </c>
      <c r="H996" t="s">
        <v>30</v>
      </c>
      <c r="I996" t="s">
        <v>31</v>
      </c>
      <c r="J996" t="s">
        <v>31</v>
      </c>
      <c r="M996">
        <v>-12431767.8584996</v>
      </c>
      <c r="N996">
        <v>-11678480.1654259</v>
      </c>
      <c r="O996">
        <v>-11545632.998576701</v>
      </c>
      <c r="P996">
        <v>-11408725.0032687</v>
      </c>
      <c r="Q996">
        <v>-11273847.4286377</v>
      </c>
      <c r="R996">
        <v>-11141000.2673392</v>
      </c>
      <c r="S996">
        <v>-11004092.2765423</v>
      </c>
      <c r="T996">
        <v>-10871245.115484901</v>
      </c>
      <c r="U996">
        <v>-10734337.1123928</v>
      </c>
      <c r="V996">
        <v>-10599459.5319719</v>
      </c>
      <c r="W996">
        <v>-10471108.2946642</v>
      </c>
      <c r="X996">
        <v>-10329704.385346301</v>
      </c>
      <c r="Y996">
        <v>-10196857.2158633</v>
      </c>
      <c r="Z996">
        <v>-10059949.216547901</v>
      </c>
      <c r="AA996">
        <v>-9927102.0553246904</v>
      </c>
      <c r="AB996">
        <v>-9790194.0736395791</v>
      </c>
      <c r="AC996">
        <v>-9655316.4982906505</v>
      </c>
      <c r="AD996">
        <v>-9522469.3210482206</v>
      </c>
      <c r="AE996">
        <v>-9385561.3259722907</v>
      </c>
      <c r="AF996">
        <v>-9252714.1727176309</v>
      </c>
      <c r="AG996">
        <v>-9115806.1920938101</v>
      </c>
      <c r="AH996">
        <v>-8980928.6075964309</v>
      </c>
      <c r="AI996">
        <v>-8852577.3540139701</v>
      </c>
      <c r="AJ996">
        <v>-8711173.4494713899</v>
      </c>
      <c r="AK996">
        <v>-8578326.2963580899</v>
      </c>
      <c r="AL996">
        <v>-8441418.30266851</v>
      </c>
      <c r="AM996">
        <v>-8308571.1314605502</v>
      </c>
      <c r="AN996">
        <v>-8171663.13478537</v>
      </c>
      <c r="AO996">
        <v>-8036785.5562358499</v>
      </c>
      <c r="AP996">
        <v>-7903938.3938722303</v>
      </c>
      <c r="AQ996">
        <v>-7767030.4035148704</v>
      </c>
      <c r="AR996">
        <v>-7634183.2427946804</v>
      </c>
      <c r="AS996">
        <v>-7497275.25164486</v>
      </c>
      <c r="AT996">
        <v>-7362397.6731489701</v>
      </c>
      <c r="AU996">
        <v>-7234046.4267472904</v>
      </c>
      <c r="AV996">
        <v>-7092642.5137263397</v>
      </c>
      <c r="AW996">
        <v>-6959795.3555645496</v>
      </c>
      <c r="AX996">
        <v>-6822887.3702597897</v>
      </c>
      <c r="AY996">
        <v>-6690040.2069667904</v>
      </c>
      <c r="AZ996">
        <v>-6553132.2041164897</v>
      </c>
      <c r="BA996">
        <v>-6418254.6247353097</v>
      </c>
      <c r="BB996">
        <v>-6285407.4700178597</v>
      </c>
      <c r="BC996">
        <v>-6148499.4841577802</v>
      </c>
      <c r="BD996">
        <v>-6015652.31859437</v>
      </c>
      <c r="BE996">
        <v>-5878744.3155404003</v>
      </c>
      <c r="BF996">
        <v>-5743866.7322245697</v>
      </c>
      <c r="BG996">
        <v>-5613190.0184632698</v>
      </c>
      <c r="BH996">
        <v>-5474111.5896092998</v>
      </c>
      <c r="BI996">
        <v>-5341264.4261827497</v>
      </c>
      <c r="BJ996">
        <v>-5204356.4283430502</v>
      </c>
      <c r="BK996">
        <v>-5071509.2611002</v>
      </c>
      <c r="BL996">
        <v>-4934601.2759132497</v>
      </c>
      <c r="BM996">
        <v>-4799723.7095319601</v>
      </c>
      <c r="BN996">
        <v>-4666876.5433615698</v>
      </c>
      <c r="BO996">
        <v>-4529968.5444955202</v>
      </c>
      <c r="BP996">
        <v>-4397121.3804010097</v>
      </c>
      <c r="BQ996">
        <v>-4260213.3908376005</v>
      </c>
      <c r="BR996">
        <v>-4125335.8188535301</v>
      </c>
      <c r="BS996">
        <v>-3996984.5720453998</v>
      </c>
      <c r="BT996">
        <v>-3855580.6543160598</v>
      </c>
      <c r="BU996">
        <f t="shared" ca="1" si="115"/>
        <v>-11124116.703179186</v>
      </c>
      <c r="BV996">
        <f t="shared" ca="1" si="115"/>
        <v>-9454220.7902149875</v>
      </c>
      <c r="BW996">
        <f t="shared" ca="1" si="115"/>
        <v>-7835689.8605798008</v>
      </c>
      <c r="BX996">
        <f t="shared" ca="1" si="115"/>
        <v>-6216965.1408542059</v>
      </c>
      <c r="BY996">
        <f t="shared" ca="1" si="115"/>
        <v>-4598628.0004484914</v>
      </c>
      <c r="BZ996" t="str">
        <f>VLOOKUP($A996,[1]UNITES!$H$2:$I$20,2,FALSE) &amp; "__" &amp; $D996 &amp; "__" &amp;CB996</f>
        <v>-100 BP TC / -100 BP LT / -50 BP INF__Ressources à vue__FIXE &lt;&gt; 0%</v>
      </c>
      <c r="CA996" t="str">
        <f>VLOOKUP($A996,[1]UNITES!$H$2:$I$20,2,FALSE) &amp; "__" &amp; $E996 &amp; "__" &amp; $F996 &amp; "__" &amp; CB996</f>
        <v>-100 BP TC / -100 BP LT / -50 BP INF__Comptes sur livret__B Passif__FIXE &lt;&gt; 0%</v>
      </c>
      <c r="CB996" t="str">
        <f t="shared" si="112"/>
        <v>FIXE &lt;&gt; 0%</v>
      </c>
    </row>
    <row r="997" spans="1:80" x14ac:dyDescent="0.3">
      <c r="A997">
        <v>4</v>
      </c>
      <c r="B997" t="s">
        <v>119</v>
      </c>
      <c r="C997" t="s">
        <v>120</v>
      </c>
      <c r="D997" t="s">
        <v>136</v>
      </c>
      <c r="E997" t="s">
        <v>146</v>
      </c>
      <c r="F997" t="s">
        <v>123</v>
      </c>
      <c r="H997" t="s">
        <v>30</v>
      </c>
      <c r="I997" t="s">
        <v>31</v>
      </c>
      <c r="J997" t="s">
        <v>31</v>
      </c>
      <c r="L997" t="s">
        <v>84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f t="shared" ca="1" si="115"/>
        <v>0</v>
      </c>
      <c r="BV997">
        <f t="shared" ca="1" si="115"/>
        <v>0</v>
      </c>
      <c r="BW997">
        <f t="shared" ca="1" si="115"/>
        <v>0</v>
      </c>
      <c r="BX997">
        <f t="shared" ca="1" si="115"/>
        <v>0</v>
      </c>
      <c r="BY997">
        <f t="shared" ca="1" si="115"/>
        <v>0</v>
      </c>
      <c r="BZ997" t="str">
        <f>VLOOKUP($A997,[1]UNITES!$H$2:$I$20,2,FALSE) &amp; "__" &amp; $D997 &amp; "__" &amp;CB997</f>
        <v>-100 BP TC / -100 BP LT / -50 BP INF__Ressources à vue__FIXE = 0%</v>
      </c>
      <c r="CA997" t="str">
        <f>VLOOKUP($A997,[1]UNITES!$H$2:$I$20,2,FALSE) &amp; "__" &amp; $E997 &amp; "__" &amp; $F997 &amp; "__" &amp; CB997</f>
        <v>-100 BP TC / -100 BP LT / -50 BP INF__Comptes à vue__B Passif__FIXE = 0%</v>
      </c>
      <c r="CB997" t="str">
        <f t="shared" si="112"/>
        <v>FIXE = 0%</v>
      </c>
    </row>
    <row r="998" spans="1:80" x14ac:dyDescent="0.3">
      <c r="A998">
        <v>4</v>
      </c>
      <c r="B998" t="s">
        <v>119</v>
      </c>
      <c r="C998" t="s">
        <v>120</v>
      </c>
      <c r="D998" t="s">
        <v>136</v>
      </c>
      <c r="E998" t="s">
        <v>146</v>
      </c>
      <c r="F998" t="s">
        <v>123</v>
      </c>
      <c r="G998" t="s">
        <v>22</v>
      </c>
      <c r="H998" t="s">
        <v>30</v>
      </c>
      <c r="I998" t="s">
        <v>31</v>
      </c>
      <c r="J998" t="s">
        <v>31</v>
      </c>
      <c r="L998" t="s">
        <v>84</v>
      </c>
      <c r="M998">
        <v>-73328368.540218502</v>
      </c>
      <c r="N998">
        <v>-141903971.54655701</v>
      </c>
      <c r="O998">
        <v>-183317780.295481</v>
      </c>
      <c r="P998">
        <v>-262509244.06280899</v>
      </c>
      <c r="Q998">
        <v>-294247484.31879997</v>
      </c>
      <c r="R998">
        <v>-318930864.02359998</v>
      </c>
      <c r="S998">
        <v>-345308804.31706601</v>
      </c>
      <c r="T998">
        <v>-286582772.48703599</v>
      </c>
      <c r="U998">
        <v>-340692442.73152</v>
      </c>
      <c r="V998">
        <v>-337694088.95082599</v>
      </c>
      <c r="W998">
        <v>-310622385.346591</v>
      </c>
      <c r="X998">
        <v>-329209714.07426703</v>
      </c>
      <c r="Y998">
        <v>-394138085.679407</v>
      </c>
      <c r="Z998">
        <v>-383945652.40915298</v>
      </c>
      <c r="AA998">
        <v>-423415232.33118498</v>
      </c>
      <c r="AB998">
        <v>-502667453.95739299</v>
      </c>
      <c r="AC998">
        <v>-532272952.56590402</v>
      </c>
      <c r="AD998">
        <v>-554609714.98892903</v>
      </c>
      <c r="AE998">
        <v>-578484061.74236798</v>
      </c>
      <c r="AF998">
        <v>-514986121.32544702</v>
      </c>
      <c r="AG998">
        <v>-567781276.24646902</v>
      </c>
      <c r="AH998">
        <v>-538575564.74210596</v>
      </c>
      <c r="AI998">
        <v>-510166663.11083502</v>
      </c>
      <c r="AJ998">
        <v>-527745066.78557497</v>
      </c>
      <c r="AK998">
        <v>-592617852.19296801</v>
      </c>
      <c r="AL998">
        <v>-581224947.34898901</v>
      </c>
      <c r="AM998">
        <v>-620090599.68054497</v>
      </c>
      <c r="AN998">
        <v>-699792818.94683003</v>
      </c>
      <c r="AO998">
        <v>-728692960.098544</v>
      </c>
      <c r="AP998">
        <v>-750223227.93534398</v>
      </c>
      <c r="AQ998">
        <v>-773235141.04573798</v>
      </c>
      <c r="AR998">
        <v>-707690434.45405805</v>
      </c>
      <c r="AS998">
        <v>-760106586.31735694</v>
      </c>
      <c r="AT998">
        <v>-728822926.67713797</v>
      </c>
      <c r="AU998">
        <v>-699052523.36661398</v>
      </c>
      <c r="AV998">
        <v>-715601286.08772695</v>
      </c>
      <c r="AW998">
        <v>-780396943.95869195</v>
      </c>
      <c r="AX998">
        <v>-767775524.84730995</v>
      </c>
      <c r="AY998">
        <v>-806012693.32459903</v>
      </c>
      <c r="AZ998">
        <v>-886150590.48149002</v>
      </c>
      <c r="BA998">
        <v>-914336112.90732896</v>
      </c>
      <c r="BB998">
        <v>-935049143.36183</v>
      </c>
      <c r="BC998">
        <v>-957190228.37882495</v>
      </c>
      <c r="BD998">
        <v>-889595836.20414901</v>
      </c>
      <c r="BE998">
        <v>-941630714.06719697</v>
      </c>
      <c r="BF998">
        <v>-908656015.07947397</v>
      </c>
      <c r="BG998">
        <v>-877324658.233441</v>
      </c>
      <c r="BH998">
        <v>-892625168.69576705</v>
      </c>
      <c r="BI998">
        <v>-957315198.28786302</v>
      </c>
      <c r="BJ998">
        <v>-943428458.14944398</v>
      </c>
      <c r="BK998">
        <v>-980992041.54660404</v>
      </c>
      <c r="BL998">
        <v>-1061503390.43162</v>
      </c>
      <c r="BM998">
        <v>-1088909003.8871601</v>
      </c>
      <c r="BN998">
        <v>-1108754299.67149</v>
      </c>
      <c r="BO998">
        <v>-1129991070.2616601</v>
      </c>
      <c r="BP998">
        <v>-1060330569.0469199</v>
      </c>
      <c r="BQ998">
        <v>-1111986070.63748</v>
      </c>
      <c r="BR998">
        <v>-1076879422.67803</v>
      </c>
      <c r="BS998">
        <v>-1044111264.3094701</v>
      </c>
      <c r="BT998">
        <v>-1058667567.05813</v>
      </c>
      <c r="BU998">
        <f t="shared" ca="1" si="115"/>
        <v>-268695660.05789763</v>
      </c>
      <c r="BV998">
        <f t="shared" ca="1" si="115"/>
        <v>-502398987.15706414</v>
      </c>
      <c r="BW998">
        <f t="shared" ca="1" si="115"/>
        <v>-696429275.34598768</v>
      </c>
      <c r="BX998">
        <f t="shared" ca="1" si="115"/>
        <v>-879728635.79500854</v>
      </c>
      <c r="BY998">
        <f t="shared" ca="1" si="115"/>
        <v>-1051905696.3304893</v>
      </c>
      <c r="BZ998" t="str">
        <f>VLOOKUP($A998,[1]UNITES!$H$2:$I$20,2,FALSE) &amp; "__" &amp; $D998 &amp; "__" &amp;CB998</f>
        <v>-100 BP TC / -100 BP LT / -50 BP INF__Ressources à vue__FIXE = 0%</v>
      </c>
      <c r="CA998" t="str">
        <f>VLOOKUP($A998,[1]UNITES!$H$2:$I$20,2,FALSE) &amp; "__" &amp; $E998 &amp; "__" &amp; $F998 &amp; "__" &amp; CB998</f>
        <v>-100 BP TC / -100 BP LT / -50 BP INF__Comptes à vue__B Passif__FIXE = 0%</v>
      </c>
      <c r="CB998" t="str">
        <f t="shared" si="112"/>
        <v>FIXE = 0%</v>
      </c>
    </row>
    <row r="999" spans="1:80" x14ac:dyDescent="0.3">
      <c r="A999">
        <v>4</v>
      </c>
      <c r="B999" t="s">
        <v>119</v>
      </c>
      <c r="C999" t="s">
        <v>120</v>
      </c>
      <c r="D999" t="s">
        <v>136</v>
      </c>
      <c r="E999" t="s">
        <v>146</v>
      </c>
      <c r="F999" t="s">
        <v>123</v>
      </c>
      <c r="G999" t="s">
        <v>26</v>
      </c>
      <c r="H999" t="s">
        <v>30</v>
      </c>
      <c r="I999" t="s">
        <v>31</v>
      </c>
      <c r="J999" t="s">
        <v>31</v>
      </c>
      <c r="L999" t="s">
        <v>84</v>
      </c>
      <c r="M999">
        <v>-1849081379.0840299</v>
      </c>
      <c r="N999">
        <v>-1759147169.8340299</v>
      </c>
      <c r="O999">
        <v>-1745371731.98265</v>
      </c>
      <c r="P999">
        <v>-1731252612.71421</v>
      </c>
      <c r="Q999">
        <v>-1717420712.14821</v>
      </c>
      <c r="R999">
        <v>-1703874299.5853901</v>
      </c>
      <c r="S999">
        <v>-1689994292.2997999</v>
      </c>
      <c r="T999">
        <v>-1676602643.6990399</v>
      </c>
      <c r="U999">
        <v>-1662880491.2859299</v>
      </c>
      <c r="V999">
        <v>-1649438547.6241901</v>
      </c>
      <c r="W999">
        <v>-1636715493.3350799</v>
      </c>
      <c r="X999">
        <v>-1622775998.9226201</v>
      </c>
      <c r="Y999">
        <v>-1609757743.8037701</v>
      </c>
      <c r="Z999">
        <v>-1596420271.9205501</v>
      </c>
      <c r="AA999">
        <v>-1583551776.08792</v>
      </c>
      <c r="AB999">
        <v>-1570364484.7704401</v>
      </c>
      <c r="AC999">
        <v>-1557446463.5704999</v>
      </c>
      <c r="AD999">
        <v>-1544792893.5036299</v>
      </c>
      <c r="AE999">
        <v>-1531821875.9445801</v>
      </c>
      <c r="AF999">
        <v>-1519302497.93452</v>
      </c>
      <c r="AG999">
        <v>-1506472621.38591</v>
      </c>
      <c r="AH999">
        <v>-1493907461.3714099</v>
      </c>
      <c r="AI999">
        <v>-1482021563.4812701</v>
      </c>
      <c r="AJ999">
        <v>-1469007973.2611101</v>
      </c>
      <c r="AK999">
        <v>-1456856454.8206501</v>
      </c>
      <c r="AL999">
        <v>-1444406914.23663</v>
      </c>
      <c r="AM999">
        <v>-1432400277.7376699</v>
      </c>
      <c r="AN999">
        <v>-1420104696.9872601</v>
      </c>
      <c r="AO999">
        <v>-1408067361.4579999</v>
      </c>
      <c r="AP999">
        <v>-1396283817.49301</v>
      </c>
      <c r="AQ999">
        <v>-1384216606.4761901</v>
      </c>
      <c r="AR999">
        <v>-1372582595.6110301</v>
      </c>
      <c r="AS999">
        <v>-1360669822.8322501</v>
      </c>
      <c r="AT999">
        <v>-1349010488.98101</v>
      </c>
      <c r="AU999">
        <v>-1337986051.14592</v>
      </c>
      <c r="AV999">
        <v>-1325919081.00842</v>
      </c>
      <c r="AW999">
        <v>-1314655840.5767</v>
      </c>
      <c r="AX999">
        <v>-1303122273.98843</v>
      </c>
      <c r="AY999">
        <v>-1292002053.0873899</v>
      </c>
      <c r="AZ999">
        <v>-1280612502.6443501</v>
      </c>
      <c r="BA999">
        <v>-1269465114.0664501</v>
      </c>
      <c r="BB999">
        <v>-1258562339.00699</v>
      </c>
      <c r="BC999">
        <v>-1247407328.9719501</v>
      </c>
      <c r="BD999">
        <v>-1236661604.68139</v>
      </c>
      <c r="BE999">
        <v>-1225668206.6199601</v>
      </c>
      <c r="BF999">
        <v>-1214917790.0427001</v>
      </c>
      <c r="BG999">
        <v>-1204579938.17729</v>
      </c>
      <c r="BH999">
        <v>-1193662525.4521101</v>
      </c>
      <c r="BI999">
        <v>-1183316063.76863</v>
      </c>
      <c r="BJ999">
        <v>-1172735277.93995</v>
      </c>
      <c r="BK999">
        <v>-1162546573.86917</v>
      </c>
      <c r="BL999">
        <v>-1152125279.9053199</v>
      </c>
      <c r="BM999">
        <v>-1141933128.50547</v>
      </c>
      <c r="BN999">
        <v>-1131961619.6291299</v>
      </c>
      <c r="BO999">
        <v>-1121752296.91313</v>
      </c>
      <c r="BP999">
        <v>-1111911282.6437399</v>
      </c>
      <c r="BQ999">
        <v>-1101835361.5862601</v>
      </c>
      <c r="BR999">
        <v>-1091969146.3503799</v>
      </c>
      <c r="BS999">
        <v>-1082628006.01893</v>
      </c>
      <c r="BT999">
        <v>-1072387454.12631</v>
      </c>
      <c r="BU999">
        <f t="shared" ca="1" si="115"/>
        <v>-1703712947.7095983</v>
      </c>
      <c r="BV999">
        <f t="shared" ca="1" si="115"/>
        <v>-1538738968.9196341</v>
      </c>
      <c r="BW999">
        <f t="shared" ca="1" si="115"/>
        <v>-1390708680.732337</v>
      </c>
      <c r="BX999">
        <f t="shared" ca="1" si="115"/>
        <v>-1253443126.442976</v>
      </c>
      <c r="BY999">
        <f t="shared" ca="1" si="115"/>
        <v>-1127258457.6047018</v>
      </c>
      <c r="BZ999" t="str">
        <f>VLOOKUP($A999,[1]UNITES!$H$2:$I$20,2,FALSE) &amp; "__" &amp; $D999 &amp; "__" &amp;CB999</f>
        <v>-100 BP TC / -100 BP LT / -50 BP INF__Ressources à vue__FIXE = 0%</v>
      </c>
      <c r="CA999" t="str">
        <f>VLOOKUP($A999,[1]UNITES!$H$2:$I$20,2,FALSE) &amp; "__" &amp; $E999 &amp; "__" &amp; $F999 &amp; "__" &amp; CB999</f>
        <v>-100 BP TC / -100 BP LT / -50 BP INF__Comptes à vue__B Passif__FIXE = 0%</v>
      </c>
      <c r="CB999" t="str">
        <f t="shared" si="112"/>
        <v>FIXE = 0%</v>
      </c>
    </row>
    <row r="1000" spans="1:80" x14ac:dyDescent="0.3">
      <c r="A1000">
        <v>4</v>
      </c>
      <c r="B1000" t="s">
        <v>119</v>
      </c>
      <c r="C1000" t="s">
        <v>120</v>
      </c>
      <c r="D1000" t="s">
        <v>136</v>
      </c>
      <c r="E1000" t="s">
        <v>147</v>
      </c>
      <c r="F1000" t="s">
        <v>123</v>
      </c>
      <c r="H1000" t="s">
        <v>64</v>
      </c>
      <c r="I1000" t="s">
        <v>148</v>
      </c>
      <c r="J1000" t="s">
        <v>66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f t="shared" ca="1" si="115"/>
        <v>0</v>
      </c>
      <c r="BV1000">
        <f t="shared" ca="1" si="115"/>
        <v>0</v>
      </c>
      <c r="BW1000">
        <f t="shared" ca="1" si="115"/>
        <v>0</v>
      </c>
      <c r="BX1000">
        <f t="shared" ca="1" si="115"/>
        <v>0</v>
      </c>
      <c r="BY1000">
        <f t="shared" ca="1" si="115"/>
        <v>0</v>
      </c>
      <c r="BZ1000" t="str">
        <f>VLOOKUP($A1000,[1]UNITES!$H$2:$I$20,2,FALSE) &amp; "__" &amp; $D1000 &amp; "__" &amp;CB1000</f>
        <v>-100 BP TC / -100 BP LT / -50 BP INF__Ressources à vue__TMO</v>
      </c>
      <c r="CA1000" t="str">
        <f>VLOOKUP($A1000,[1]UNITES!$H$2:$I$20,2,FALSE) &amp; "__" &amp; $E1000 &amp; "__" &amp; $F1000 &amp; "__" &amp; CB1000</f>
        <v>-100 BP TC / -100 BP LT / -50 BP INF__Livrets Epargne Retraite__B Passif__TMO</v>
      </c>
      <c r="CB1000" t="str">
        <f t="shared" si="112"/>
        <v>TMO</v>
      </c>
    </row>
    <row r="1001" spans="1:80" x14ac:dyDescent="0.3">
      <c r="A1001">
        <v>4</v>
      </c>
      <c r="B1001" t="s">
        <v>119</v>
      </c>
      <c r="C1001" t="s">
        <v>120</v>
      </c>
      <c r="D1001" t="s">
        <v>136</v>
      </c>
      <c r="E1001" t="s">
        <v>147</v>
      </c>
      <c r="F1001" t="s">
        <v>123</v>
      </c>
      <c r="H1001" t="s">
        <v>64</v>
      </c>
      <c r="I1001" t="s">
        <v>149</v>
      </c>
      <c r="J1001" t="s">
        <v>66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f t="shared" ca="1" si="115"/>
        <v>0</v>
      </c>
      <c r="BV1001">
        <f t="shared" ca="1" si="115"/>
        <v>0</v>
      </c>
      <c r="BW1001">
        <f t="shared" ca="1" si="115"/>
        <v>0</v>
      </c>
      <c r="BX1001">
        <f t="shared" ca="1" si="115"/>
        <v>0</v>
      </c>
      <c r="BY1001">
        <f t="shared" ca="1" si="115"/>
        <v>0</v>
      </c>
      <c r="BZ1001" t="str">
        <f>VLOOKUP($A1001,[1]UNITES!$H$2:$I$20,2,FALSE) &amp; "__" &amp; $D1001 &amp; "__" &amp;CB1001</f>
        <v>-100 BP TC / -100 BP LT / -50 BP INF__Ressources à vue__TMO</v>
      </c>
      <c r="CA1001" t="str">
        <f>VLOOKUP($A1001,[1]UNITES!$H$2:$I$20,2,FALSE) &amp; "__" &amp; $E1001 &amp; "__" &amp; $F1001 &amp; "__" &amp; CB1001</f>
        <v>-100 BP TC / -100 BP LT / -50 BP INF__Livrets Epargne Retraite__B Passif__TMO</v>
      </c>
      <c r="CB1001" t="str">
        <f t="shared" si="112"/>
        <v>TMO</v>
      </c>
    </row>
    <row r="1002" spans="1:80" x14ac:dyDescent="0.3">
      <c r="A1002">
        <v>4</v>
      </c>
      <c r="B1002" t="s">
        <v>119</v>
      </c>
      <c r="C1002" t="s">
        <v>120</v>
      </c>
      <c r="D1002" t="s">
        <v>136</v>
      </c>
      <c r="E1002" t="s">
        <v>147</v>
      </c>
      <c r="F1002" t="s">
        <v>123</v>
      </c>
      <c r="H1002" t="s">
        <v>64</v>
      </c>
      <c r="I1002" t="s">
        <v>150</v>
      </c>
      <c r="J1002" t="s">
        <v>66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f t="shared" ca="1" si="115"/>
        <v>0</v>
      </c>
      <c r="BV1002">
        <f t="shared" ca="1" si="115"/>
        <v>0</v>
      </c>
      <c r="BW1002">
        <f t="shared" ca="1" si="115"/>
        <v>0</v>
      </c>
      <c r="BX1002">
        <f t="shared" ca="1" si="115"/>
        <v>0</v>
      </c>
      <c r="BY1002">
        <f t="shared" ca="1" si="115"/>
        <v>0</v>
      </c>
      <c r="BZ1002" t="str">
        <f>VLOOKUP($A1002,[1]UNITES!$H$2:$I$20,2,FALSE) &amp; "__" &amp; $D1002 &amp; "__" &amp;CB1002</f>
        <v>-100 BP TC / -100 BP LT / -50 BP INF__Ressources à vue__TMO</v>
      </c>
      <c r="CA1002" t="str">
        <f>VLOOKUP($A1002,[1]UNITES!$H$2:$I$20,2,FALSE) &amp; "__" &amp; $E1002 &amp; "__" &amp; $F1002 &amp; "__" &amp; CB1002</f>
        <v>-100 BP TC / -100 BP LT / -50 BP INF__Livrets Epargne Retraite__B Passif__TMO</v>
      </c>
      <c r="CB1002" t="str">
        <f t="shared" si="112"/>
        <v>TMO</v>
      </c>
    </row>
    <row r="1003" spans="1:80" x14ac:dyDescent="0.3">
      <c r="A1003">
        <v>4</v>
      </c>
      <c r="B1003" t="s">
        <v>119</v>
      </c>
      <c r="C1003" t="s">
        <v>120</v>
      </c>
      <c r="D1003" t="s">
        <v>136</v>
      </c>
      <c r="E1003" t="s">
        <v>147</v>
      </c>
      <c r="F1003" t="s">
        <v>123</v>
      </c>
      <c r="H1003" t="s">
        <v>64</v>
      </c>
      <c r="I1003" t="s">
        <v>151</v>
      </c>
      <c r="J1003" t="s">
        <v>66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f t="shared" ca="1" si="115"/>
        <v>0</v>
      </c>
      <c r="BV1003">
        <f t="shared" ca="1" si="115"/>
        <v>0</v>
      </c>
      <c r="BW1003">
        <f t="shared" ca="1" si="115"/>
        <v>0</v>
      </c>
      <c r="BX1003">
        <f t="shared" ca="1" si="115"/>
        <v>0</v>
      </c>
      <c r="BY1003">
        <f t="shared" ca="1" si="115"/>
        <v>0</v>
      </c>
      <c r="BZ1003" t="str">
        <f>VLOOKUP($A1003,[1]UNITES!$H$2:$I$20,2,FALSE) &amp; "__" &amp; $D1003 &amp; "__" &amp;CB1003</f>
        <v>-100 BP TC / -100 BP LT / -50 BP INF__Ressources à vue__TMO</v>
      </c>
      <c r="CA1003" t="str">
        <f>VLOOKUP($A1003,[1]UNITES!$H$2:$I$20,2,FALSE) &amp; "__" &amp; $E1003 &amp; "__" &amp; $F1003 &amp; "__" &amp; CB1003</f>
        <v>-100 BP TC / -100 BP LT / -50 BP INF__Livrets Epargne Retraite__B Passif__TMO</v>
      </c>
      <c r="CB1003" t="str">
        <f t="shared" si="112"/>
        <v>TMO</v>
      </c>
    </row>
    <row r="1004" spans="1:80" x14ac:dyDescent="0.3">
      <c r="A1004">
        <v>4</v>
      </c>
      <c r="B1004" t="s">
        <v>119</v>
      </c>
      <c r="C1004" t="s">
        <v>120</v>
      </c>
      <c r="D1004" t="s">
        <v>136</v>
      </c>
      <c r="E1004" t="s">
        <v>147</v>
      </c>
      <c r="F1004" t="s">
        <v>123</v>
      </c>
      <c r="H1004" t="s">
        <v>64</v>
      </c>
      <c r="I1004" t="s">
        <v>152</v>
      </c>
      <c r="J1004" t="s">
        <v>66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f t="shared" ca="1" si="115"/>
        <v>0</v>
      </c>
      <c r="BV1004">
        <f t="shared" ca="1" si="115"/>
        <v>0</v>
      </c>
      <c r="BW1004">
        <f t="shared" ca="1" si="115"/>
        <v>0</v>
      </c>
      <c r="BX1004">
        <f t="shared" ca="1" si="115"/>
        <v>0</v>
      </c>
      <c r="BY1004">
        <f t="shared" ca="1" si="115"/>
        <v>0</v>
      </c>
      <c r="BZ1004" t="str">
        <f>VLOOKUP($A1004,[1]UNITES!$H$2:$I$20,2,FALSE) &amp; "__" &amp; $D1004 &amp; "__" &amp;CB1004</f>
        <v>-100 BP TC / -100 BP LT / -50 BP INF__Ressources à vue__TMO</v>
      </c>
      <c r="CA1004" t="str">
        <f>VLOOKUP($A1004,[1]UNITES!$H$2:$I$20,2,FALSE) &amp; "__" &amp; $E1004 &amp; "__" &amp; $F1004 &amp; "__" &amp; CB1004</f>
        <v>-100 BP TC / -100 BP LT / -50 BP INF__Livrets Epargne Retraite__B Passif__TMO</v>
      </c>
      <c r="CB1004" t="str">
        <f t="shared" si="112"/>
        <v>TMO</v>
      </c>
    </row>
    <row r="1005" spans="1:80" x14ac:dyDescent="0.3">
      <c r="A1005">
        <v>4</v>
      </c>
      <c r="B1005" t="s">
        <v>119</v>
      </c>
      <c r="C1005" t="s">
        <v>120</v>
      </c>
      <c r="D1005" t="s">
        <v>136</v>
      </c>
      <c r="E1005" t="s">
        <v>147</v>
      </c>
      <c r="F1005" t="s">
        <v>123</v>
      </c>
      <c r="H1005" t="s">
        <v>64</v>
      </c>
      <c r="I1005" t="s">
        <v>153</v>
      </c>
      <c r="J1005" t="s">
        <v>66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f t="shared" ref="BU1005:BY1014" ca="1" si="116">IFERROR(SUM(OFFSET($A1005,0,12*BU$4,1,12))/12,0)</f>
        <v>0</v>
      </c>
      <c r="BV1005">
        <f t="shared" ca="1" si="116"/>
        <v>0</v>
      </c>
      <c r="BW1005">
        <f t="shared" ca="1" si="116"/>
        <v>0</v>
      </c>
      <c r="BX1005">
        <f t="shared" ca="1" si="116"/>
        <v>0</v>
      </c>
      <c r="BY1005">
        <f t="shared" ca="1" si="116"/>
        <v>0</v>
      </c>
      <c r="BZ1005" t="str">
        <f>VLOOKUP($A1005,[1]UNITES!$H$2:$I$20,2,FALSE) &amp; "__" &amp; $D1005 &amp; "__" &amp;CB1005</f>
        <v>-100 BP TC / -100 BP LT / -50 BP INF__Ressources à vue__TMO</v>
      </c>
      <c r="CA1005" t="str">
        <f>VLOOKUP($A1005,[1]UNITES!$H$2:$I$20,2,FALSE) &amp; "__" &amp; $E1005 &amp; "__" &amp; $F1005 &amp; "__" &amp; CB1005</f>
        <v>-100 BP TC / -100 BP LT / -50 BP INF__Livrets Epargne Retraite__B Passif__TMO</v>
      </c>
      <c r="CB1005" t="str">
        <f t="shared" si="112"/>
        <v>TMO</v>
      </c>
    </row>
    <row r="1006" spans="1:80" x14ac:dyDescent="0.3">
      <c r="A1006">
        <v>4</v>
      </c>
      <c r="B1006" t="s">
        <v>119</v>
      </c>
      <c r="C1006" t="s">
        <v>120</v>
      </c>
      <c r="D1006" t="s">
        <v>136</v>
      </c>
      <c r="E1006" t="s">
        <v>147</v>
      </c>
      <c r="F1006" t="s">
        <v>123</v>
      </c>
      <c r="H1006" t="s">
        <v>64</v>
      </c>
      <c r="I1006" t="s">
        <v>154</v>
      </c>
      <c r="J1006" t="s">
        <v>66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f t="shared" ca="1" si="116"/>
        <v>0</v>
      </c>
      <c r="BV1006">
        <f t="shared" ca="1" si="116"/>
        <v>0</v>
      </c>
      <c r="BW1006">
        <f t="shared" ca="1" si="116"/>
        <v>0</v>
      </c>
      <c r="BX1006">
        <f t="shared" ca="1" si="116"/>
        <v>0</v>
      </c>
      <c r="BY1006">
        <f t="shared" ca="1" si="116"/>
        <v>0</v>
      </c>
      <c r="BZ1006" t="str">
        <f>VLOOKUP($A1006,[1]UNITES!$H$2:$I$20,2,FALSE) &amp; "__" &amp; $D1006 &amp; "__" &amp;CB1006</f>
        <v>-100 BP TC / -100 BP LT / -50 BP INF__Ressources à vue__TMO</v>
      </c>
      <c r="CA1006" t="str">
        <f>VLOOKUP($A1006,[1]UNITES!$H$2:$I$20,2,FALSE) &amp; "__" &amp; $E1006 &amp; "__" &amp; $F1006 &amp; "__" &amp; CB1006</f>
        <v>-100 BP TC / -100 BP LT / -50 BP INF__Livrets Epargne Retraite__B Passif__TMO</v>
      </c>
      <c r="CB1006" t="str">
        <f t="shared" si="112"/>
        <v>TMO</v>
      </c>
    </row>
    <row r="1007" spans="1:80" x14ac:dyDescent="0.3">
      <c r="A1007">
        <v>4</v>
      </c>
      <c r="B1007" t="s">
        <v>119</v>
      </c>
      <c r="C1007" t="s">
        <v>120</v>
      </c>
      <c r="D1007" t="s">
        <v>136</v>
      </c>
      <c r="E1007" t="s">
        <v>147</v>
      </c>
      <c r="F1007" t="s">
        <v>123</v>
      </c>
      <c r="H1007" t="s">
        <v>64</v>
      </c>
      <c r="I1007" t="s">
        <v>155</v>
      </c>
      <c r="J1007" t="s">
        <v>66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f t="shared" ca="1" si="116"/>
        <v>0</v>
      </c>
      <c r="BV1007">
        <f t="shared" ca="1" si="116"/>
        <v>0</v>
      </c>
      <c r="BW1007">
        <f t="shared" ca="1" si="116"/>
        <v>0</v>
      </c>
      <c r="BX1007">
        <f t="shared" ca="1" si="116"/>
        <v>0</v>
      </c>
      <c r="BY1007">
        <f t="shared" ca="1" si="116"/>
        <v>0</v>
      </c>
      <c r="BZ1007" t="str">
        <f>VLOOKUP($A1007,[1]UNITES!$H$2:$I$20,2,FALSE) &amp; "__" &amp; $D1007 &amp; "__" &amp;CB1007</f>
        <v>-100 BP TC / -100 BP LT / -50 BP INF__Ressources à vue__TMO</v>
      </c>
      <c r="CA1007" t="str">
        <f>VLOOKUP($A1007,[1]UNITES!$H$2:$I$20,2,FALSE) &amp; "__" &amp; $E1007 &amp; "__" &amp; $F1007 &amp; "__" &amp; CB1007</f>
        <v>-100 BP TC / -100 BP LT / -50 BP INF__Livrets Epargne Retraite__B Passif__TMO</v>
      </c>
      <c r="CB1007" t="str">
        <f t="shared" si="112"/>
        <v>TMO</v>
      </c>
    </row>
    <row r="1008" spans="1:80" x14ac:dyDescent="0.3">
      <c r="A1008">
        <v>4</v>
      </c>
      <c r="B1008" t="s">
        <v>119</v>
      </c>
      <c r="C1008" t="s">
        <v>120</v>
      </c>
      <c r="D1008" t="s">
        <v>136</v>
      </c>
      <c r="E1008" t="s">
        <v>147</v>
      </c>
      <c r="F1008" t="s">
        <v>123</v>
      </c>
      <c r="H1008" t="s">
        <v>64</v>
      </c>
      <c r="I1008" t="s">
        <v>156</v>
      </c>
      <c r="J1008" t="s">
        <v>66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f t="shared" ca="1" si="116"/>
        <v>0</v>
      </c>
      <c r="BV1008">
        <f t="shared" ca="1" si="116"/>
        <v>0</v>
      </c>
      <c r="BW1008">
        <f t="shared" ca="1" si="116"/>
        <v>0</v>
      </c>
      <c r="BX1008">
        <f t="shared" ca="1" si="116"/>
        <v>0</v>
      </c>
      <c r="BY1008">
        <f t="shared" ca="1" si="116"/>
        <v>0</v>
      </c>
      <c r="BZ1008" t="str">
        <f>VLOOKUP($A1008,[1]UNITES!$H$2:$I$20,2,FALSE) &amp; "__" &amp; $D1008 &amp; "__" &amp;CB1008</f>
        <v>-100 BP TC / -100 BP LT / -50 BP INF__Ressources à vue__TMO</v>
      </c>
      <c r="CA1008" t="str">
        <f>VLOOKUP($A1008,[1]UNITES!$H$2:$I$20,2,FALSE) &amp; "__" &amp; $E1008 &amp; "__" &amp; $F1008 &amp; "__" &amp; CB1008</f>
        <v>-100 BP TC / -100 BP LT / -50 BP INF__Livrets Epargne Retraite__B Passif__TMO</v>
      </c>
      <c r="CB1008" t="str">
        <f t="shared" si="112"/>
        <v>TMO</v>
      </c>
    </row>
    <row r="1009" spans="1:80" x14ac:dyDescent="0.3">
      <c r="A1009">
        <v>4</v>
      </c>
      <c r="B1009" t="s">
        <v>119</v>
      </c>
      <c r="C1009" t="s">
        <v>120</v>
      </c>
      <c r="D1009" t="s">
        <v>136</v>
      </c>
      <c r="E1009" t="s">
        <v>147</v>
      </c>
      <c r="F1009" t="s">
        <v>123</v>
      </c>
      <c r="H1009" t="s">
        <v>64</v>
      </c>
      <c r="I1009" t="s">
        <v>157</v>
      </c>
      <c r="J1009" t="s">
        <v>66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f t="shared" ca="1" si="116"/>
        <v>0</v>
      </c>
      <c r="BV1009">
        <f t="shared" ca="1" si="116"/>
        <v>0</v>
      </c>
      <c r="BW1009">
        <f t="shared" ca="1" si="116"/>
        <v>0</v>
      </c>
      <c r="BX1009">
        <f t="shared" ca="1" si="116"/>
        <v>0</v>
      </c>
      <c r="BY1009">
        <f t="shared" ca="1" si="116"/>
        <v>0</v>
      </c>
      <c r="BZ1009" t="str">
        <f>VLOOKUP($A1009,[1]UNITES!$H$2:$I$20,2,FALSE) &amp; "__" &amp; $D1009 &amp; "__" &amp;CB1009</f>
        <v>-100 BP TC / -100 BP LT / -50 BP INF__Ressources à vue__TMO</v>
      </c>
      <c r="CA1009" t="str">
        <f>VLOOKUP($A1009,[1]UNITES!$H$2:$I$20,2,FALSE) &amp; "__" &amp; $E1009 &amp; "__" &amp; $F1009 &amp; "__" &amp; CB1009</f>
        <v>-100 BP TC / -100 BP LT / -50 BP INF__Livrets Epargne Retraite__B Passif__TMO</v>
      </c>
      <c r="CB1009" t="str">
        <f t="shared" si="112"/>
        <v>TMO</v>
      </c>
    </row>
    <row r="1010" spans="1:80" x14ac:dyDescent="0.3">
      <c r="A1010">
        <v>4</v>
      </c>
      <c r="B1010" t="s">
        <v>119</v>
      </c>
      <c r="C1010" t="s">
        <v>120</v>
      </c>
      <c r="D1010" t="s">
        <v>136</v>
      </c>
      <c r="E1010" t="s">
        <v>147</v>
      </c>
      <c r="F1010" t="s">
        <v>123</v>
      </c>
      <c r="H1010" t="s">
        <v>64</v>
      </c>
      <c r="I1010" t="s">
        <v>158</v>
      </c>
      <c r="J1010" t="s">
        <v>66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f t="shared" ca="1" si="116"/>
        <v>0</v>
      </c>
      <c r="BV1010">
        <f t="shared" ca="1" si="116"/>
        <v>0</v>
      </c>
      <c r="BW1010">
        <f t="shared" ca="1" si="116"/>
        <v>0</v>
      </c>
      <c r="BX1010">
        <f t="shared" ca="1" si="116"/>
        <v>0</v>
      </c>
      <c r="BY1010">
        <f t="shared" ca="1" si="116"/>
        <v>0</v>
      </c>
      <c r="BZ1010" t="str">
        <f>VLOOKUP($A1010,[1]UNITES!$H$2:$I$20,2,FALSE) &amp; "__" &amp; $D1010 &amp; "__" &amp;CB1010</f>
        <v>-100 BP TC / -100 BP LT / -50 BP INF__Ressources à vue__TMO</v>
      </c>
      <c r="CA1010" t="str">
        <f>VLOOKUP($A1010,[1]UNITES!$H$2:$I$20,2,FALSE) &amp; "__" &amp; $E1010 &amp; "__" &amp; $F1010 &amp; "__" &amp; CB1010</f>
        <v>-100 BP TC / -100 BP LT / -50 BP INF__Livrets Epargne Retraite__B Passif__TMO</v>
      </c>
      <c r="CB1010" t="str">
        <f t="shared" si="112"/>
        <v>TMO</v>
      </c>
    </row>
    <row r="1011" spans="1:80" x14ac:dyDescent="0.3">
      <c r="A1011">
        <v>4</v>
      </c>
      <c r="B1011" t="s">
        <v>119</v>
      </c>
      <c r="C1011" t="s">
        <v>120</v>
      </c>
      <c r="D1011" t="s">
        <v>136</v>
      </c>
      <c r="E1011" t="s">
        <v>147</v>
      </c>
      <c r="F1011" t="s">
        <v>123</v>
      </c>
      <c r="G1011" t="s">
        <v>22</v>
      </c>
      <c r="H1011" t="s">
        <v>64</v>
      </c>
      <c r="I1011" t="s">
        <v>148</v>
      </c>
      <c r="J1011" t="s">
        <v>66</v>
      </c>
      <c r="M1011">
        <v>9565.6853333333402</v>
      </c>
      <c r="N1011">
        <v>27471.1409677419</v>
      </c>
      <c r="O1011">
        <v>44427.633999999998</v>
      </c>
      <c r="P1011">
        <v>61581.23</v>
      </c>
      <c r="Q1011">
        <v>78164.480967741998</v>
      </c>
      <c r="R1011">
        <v>94194.884666666694</v>
      </c>
      <c r="S1011">
        <v>110404.44451612901</v>
      </c>
      <c r="T1011">
        <v>125834.126666667</v>
      </c>
      <c r="U1011">
        <v>141431.32516129001</v>
      </c>
      <c r="V1011">
        <v>158196.155483871</v>
      </c>
      <c r="W1011">
        <v>175207.66500000001</v>
      </c>
      <c r="X1011">
        <v>193645.49129032201</v>
      </c>
      <c r="Y1011">
        <v>214549.436666667</v>
      </c>
      <c r="Z1011">
        <v>232008.772903226</v>
      </c>
      <c r="AA1011">
        <v>242811.88266666699</v>
      </c>
      <c r="AB1011">
        <v>253779.69580645199</v>
      </c>
      <c r="AC1011">
        <v>264421.99709677498</v>
      </c>
      <c r="AD1011">
        <v>274747.76733333297</v>
      </c>
      <c r="AE1011">
        <v>285228.873870968</v>
      </c>
      <c r="AF1011">
        <v>295244.83933333302</v>
      </c>
      <c r="AG1011">
        <v>305410.07032258098</v>
      </c>
      <c r="AH1011">
        <v>315129.40612903301</v>
      </c>
      <c r="AI1011">
        <v>324127.28000000003</v>
      </c>
      <c r="AJ1011">
        <v>333883.41677419399</v>
      </c>
      <c r="AK1011">
        <v>352022.88399999897</v>
      </c>
      <c r="AL1011">
        <v>367124.500967742</v>
      </c>
      <c r="AM1011">
        <v>372246.93933333398</v>
      </c>
      <c r="AN1011">
        <v>377434.972580645</v>
      </c>
      <c r="AO1011">
        <v>382456.41838709603</v>
      </c>
      <c r="AP1011">
        <v>387316.09933333303</v>
      </c>
      <c r="AQ1011">
        <v>392235.83806451602</v>
      </c>
      <c r="AR1011">
        <v>396924.37199999997</v>
      </c>
      <c r="AS1011">
        <v>401669.35258064599</v>
      </c>
      <c r="AT1011">
        <v>407003.44903225801</v>
      </c>
      <c r="AU1011">
        <v>412585.14499999897</v>
      </c>
      <c r="AV1011">
        <v>418647.301935483</v>
      </c>
      <c r="AW1011">
        <v>436869.42800000001</v>
      </c>
      <c r="AX1011">
        <v>452505.98580645199</v>
      </c>
      <c r="AY1011">
        <v>456001.51466666599</v>
      </c>
      <c r="AZ1011">
        <v>459551.78516129003</v>
      </c>
      <c r="BA1011">
        <v>462997.99161290302</v>
      </c>
      <c r="BB1011">
        <v>466342.81733333302</v>
      </c>
      <c r="BC1011">
        <v>469738.97516129102</v>
      </c>
      <c r="BD1011">
        <v>472985.25400000002</v>
      </c>
      <c r="BE1011">
        <v>476280.62225806498</v>
      </c>
      <c r="BF1011">
        <v>479579.56387096801</v>
      </c>
      <c r="BG1011">
        <v>482810.57275862101</v>
      </c>
      <c r="BH1011">
        <v>486199.58032258</v>
      </c>
      <c r="BI1011">
        <v>504489.95666666701</v>
      </c>
      <c r="BJ1011">
        <v>519811.58354838699</v>
      </c>
      <c r="BK1011">
        <v>520885.35266666702</v>
      </c>
      <c r="BL1011">
        <v>521959.48387096799</v>
      </c>
      <c r="BM1011">
        <v>522985.65645161399</v>
      </c>
      <c r="BN1011">
        <v>523965.55800000002</v>
      </c>
      <c r="BO1011">
        <v>524943.72580645105</v>
      </c>
      <c r="BP1011">
        <v>525862.30533333297</v>
      </c>
      <c r="BQ1011">
        <v>526777.80548387102</v>
      </c>
      <c r="BR1011">
        <v>527805.98225806502</v>
      </c>
      <c r="BS1011">
        <v>528879.31999999995</v>
      </c>
      <c r="BT1011">
        <v>530030.42806451605</v>
      </c>
      <c r="BU1011">
        <f t="shared" ca="1" si="116"/>
        <v>101677.02200448024</v>
      </c>
      <c r="BV1011">
        <f t="shared" ca="1" si="116"/>
        <v>278445.28657526901</v>
      </c>
      <c r="BW1011">
        <f t="shared" ca="1" si="116"/>
        <v>388972.2727679208</v>
      </c>
      <c r="BX1011">
        <f t="shared" ca="1" si="116"/>
        <v>466822.00757934741</v>
      </c>
      <c r="BY1011">
        <f t="shared" ca="1" si="116"/>
        <v>523199.76317921159</v>
      </c>
      <c r="BZ1011" t="str">
        <f>VLOOKUP($A1011,[1]UNITES!$H$2:$I$20,2,FALSE) &amp; "__" &amp; $D1011 &amp; "__" &amp;CB1011</f>
        <v>-100 BP TC / -100 BP LT / -50 BP INF__Ressources à vue__TMO</v>
      </c>
      <c r="CA1011" t="str">
        <f>VLOOKUP($A1011,[1]UNITES!$H$2:$I$20,2,FALSE) &amp; "__" &amp; $E1011 &amp; "__" &amp; $F1011 &amp; "__" &amp; CB1011</f>
        <v>-100 BP TC / -100 BP LT / -50 BP INF__Livrets Epargne Retraite__B Passif__TMO</v>
      </c>
      <c r="CB1011" t="str">
        <f t="shared" si="112"/>
        <v>TMO</v>
      </c>
    </row>
    <row r="1012" spans="1:80" x14ac:dyDescent="0.3">
      <c r="A1012">
        <v>4</v>
      </c>
      <c r="B1012" t="s">
        <v>119</v>
      </c>
      <c r="C1012" t="s">
        <v>120</v>
      </c>
      <c r="D1012" t="s">
        <v>136</v>
      </c>
      <c r="E1012" t="s">
        <v>147</v>
      </c>
      <c r="F1012" t="s">
        <v>123</v>
      </c>
      <c r="G1012" t="s">
        <v>22</v>
      </c>
      <c r="H1012" t="s">
        <v>64</v>
      </c>
      <c r="I1012" t="s">
        <v>149</v>
      </c>
      <c r="J1012" t="s">
        <v>66</v>
      </c>
      <c r="M1012">
        <v>11724.709262308001</v>
      </c>
      <c r="N1012">
        <v>33671.521731510402</v>
      </c>
      <c r="O1012">
        <v>54455.175670124503</v>
      </c>
      <c r="P1012">
        <v>75480.4163169526</v>
      </c>
      <c r="Q1012">
        <v>95806.597161563695</v>
      </c>
      <c r="R1012">
        <v>115455.153300602</v>
      </c>
      <c r="S1012">
        <v>135323.299825408</v>
      </c>
      <c r="T1012">
        <v>154235.53373234699</v>
      </c>
      <c r="U1012">
        <v>173353.08927245199</v>
      </c>
      <c r="V1012">
        <v>193901.83366410201</v>
      </c>
      <c r="W1012">
        <v>214752.928699082</v>
      </c>
      <c r="X1012">
        <v>237352.260175084</v>
      </c>
      <c r="Y1012">
        <v>262974.329740302</v>
      </c>
      <c r="Z1012">
        <v>284374.33440636599</v>
      </c>
      <c r="AA1012">
        <v>297615.768863787</v>
      </c>
      <c r="AB1012">
        <v>311059.06263181398</v>
      </c>
      <c r="AC1012">
        <v>324103.37932698702</v>
      </c>
      <c r="AD1012">
        <v>336759.72995999601</v>
      </c>
      <c r="AE1012">
        <v>349606.48110798001</v>
      </c>
      <c r="AF1012">
        <v>361883.10180780402</v>
      </c>
      <c r="AG1012">
        <v>374342.67515168199</v>
      </c>
      <c r="AH1012">
        <v>386255.71830532298</v>
      </c>
      <c r="AI1012">
        <v>397284.45759335201</v>
      </c>
      <c r="AJ1012">
        <v>409242.598488655</v>
      </c>
      <c r="AK1012">
        <v>431476.240719561</v>
      </c>
      <c r="AL1012">
        <v>449986.37469345302</v>
      </c>
      <c r="AM1012">
        <v>456264.96256939601</v>
      </c>
      <c r="AN1012">
        <v>462623.95558463997</v>
      </c>
      <c r="AO1012">
        <v>468778.76909574203</v>
      </c>
      <c r="AP1012">
        <v>474735.30979084299</v>
      </c>
      <c r="AQ1012">
        <v>480765.46128119499</v>
      </c>
      <c r="AR1012">
        <v>486512.21505283401</v>
      </c>
      <c r="AS1012">
        <v>492328.15863050497</v>
      </c>
      <c r="AT1012">
        <v>498866.19568767498</v>
      </c>
      <c r="AU1012">
        <v>505707.71193655301</v>
      </c>
      <c r="AV1012">
        <v>513138.12173025002</v>
      </c>
      <c r="AW1012">
        <v>535473.07608957496</v>
      </c>
      <c r="AX1012">
        <v>554638.88631755905</v>
      </c>
      <c r="AY1012">
        <v>558923.36861418502</v>
      </c>
      <c r="AZ1012">
        <v>563274.95852331002</v>
      </c>
      <c r="BA1012">
        <v>567498.99398159201</v>
      </c>
      <c r="BB1012">
        <v>571598.76453740103</v>
      </c>
      <c r="BC1012">
        <v>575761.45006057096</v>
      </c>
      <c r="BD1012">
        <v>579740.42582141398</v>
      </c>
      <c r="BE1012">
        <v>583779.57710877398</v>
      </c>
      <c r="BF1012">
        <v>587823.10385847394</v>
      </c>
      <c r="BG1012">
        <v>591783.36365650699</v>
      </c>
      <c r="BH1012">
        <v>595937.29542222305</v>
      </c>
      <c r="BI1012">
        <v>618355.90225415805</v>
      </c>
      <c r="BJ1012">
        <v>637135.69646297605</v>
      </c>
      <c r="BK1012">
        <v>638451.82479908899</v>
      </c>
      <c r="BL1012">
        <v>639768.38612444699</v>
      </c>
      <c r="BM1012">
        <v>641026.17418134306</v>
      </c>
      <c r="BN1012">
        <v>642227.24010955205</v>
      </c>
      <c r="BO1012">
        <v>643426.18577970797</v>
      </c>
      <c r="BP1012">
        <v>644552.106762134</v>
      </c>
      <c r="BQ1012">
        <v>645674.23189512303</v>
      </c>
      <c r="BR1012">
        <v>646934.46995200496</v>
      </c>
      <c r="BS1012">
        <v>648250.06607306795</v>
      </c>
      <c r="BT1012">
        <v>649660.98509677697</v>
      </c>
      <c r="BU1012">
        <f t="shared" ca="1" si="116"/>
        <v>124626.04323429469</v>
      </c>
      <c r="BV1012">
        <f t="shared" ca="1" si="116"/>
        <v>341291.80311533733</v>
      </c>
      <c r="BW1012">
        <f t="shared" ca="1" si="116"/>
        <v>476765.28973105393</v>
      </c>
      <c r="BX1012">
        <f t="shared" ca="1" si="116"/>
        <v>572186.10533263208</v>
      </c>
      <c r="BY1012">
        <f t="shared" ca="1" si="116"/>
        <v>641288.60579086503</v>
      </c>
      <c r="BZ1012" t="str">
        <f>VLOOKUP($A1012,[1]UNITES!$H$2:$I$20,2,FALSE) &amp; "__" &amp; $D1012 &amp; "__" &amp;CB1012</f>
        <v>-100 BP TC / -100 BP LT / -50 BP INF__Ressources à vue__TMO</v>
      </c>
      <c r="CA1012" t="str">
        <f>VLOOKUP($A1012,[1]UNITES!$H$2:$I$20,2,FALSE) &amp; "__" &amp; $E1012 &amp; "__" &amp; $F1012 &amp; "__" &amp; CB1012</f>
        <v>-100 BP TC / -100 BP LT / -50 BP INF__Livrets Epargne Retraite__B Passif__TMO</v>
      </c>
      <c r="CB1012" t="str">
        <f t="shared" si="112"/>
        <v>TMO</v>
      </c>
    </row>
    <row r="1013" spans="1:80" x14ac:dyDescent="0.3">
      <c r="A1013">
        <v>4</v>
      </c>
      <c r="B1013" t="s">
        <v>119</v>
      </c>
      <c r="C1013" t="s">
        <v>120</v>
      </c>
      <c r="D1013" t="s">
        <v>136</v>
      </c>
      <c r="E1013" t="s">
        <v>147</v>
      </c>
      <c r="F1013" t="s">
        <v>123</v>
      </c>
      <c r="G1013" t="s">
        <v>22</v>
      </c>
      <c r="H1013" t="s">
        <v>64</v>
      </c>
      <c r="I1013" t="s">
        <v>150</v>
      </c>
      <c r="J1013" t="s">
        <v>66</v>
      </c>
      <c r="M1013">
        <v>4770.0586666666604</v>
      </c>
      <c r="N1013">
        <v>13698.858709677401</v>
      </c>
      <c r="O1013">
        <v>22154.4413333333</v>
      </c>
      <c r="P1013">
        <v>30708.306129032298</v>
      </c>
      <c r="Q1013">
        <v>38977.767419354801</v>
      </c>
      <c r="R1013">
        <v>46971.551333333402</v>
      </c>
      <c r="S1013">
        <v>55054.668387096797</v>
      </c>
      <c r="T1013">
        <v>62748.883999999998</v>
      </c>
      <c r="U1013">
        <v>70526.6406451613</v>
      </c>
      <c r="V1013">
        <v>78886.651612903297</v>
      </c>
      <c r="W1013">
        <v>87369.6700000001</v>
      </c>
      <c r="X1013">
        <v>96563.936774193498</v>
      </c>
      <c r="Y1013">
        <v>106987.97333333299</v>
      </c>
      <c r="Z1013">
        <v>115694.31129032301</v>
      </c>
      <c r="AA1013">
        <v>121081.428666666</v>
      </c>
      <c r="AB1013">
        <v>126550.673548387</v>
      </c>
      <c r="AC1013">
        <v>131857.59483871001</v>
      </c>
      <c r="AD1013">
        <v>137006.68266666701</v>
      </c>
      <c r="AE1013">
        <v>142233.23129032299</v>
      </c>
      <c r="AF1013">
        <v>147227.824666667</v>
      </c>
      <c r="AG1013">
        <v>152296.84935483799</v>
      </c>
      <c r="AH1013">
        <v>157143.529354839</v>
      </c>
      <c r="AI1013">
        <v>161630.445000001</v>
      </c>
      <c r="AJ1013">
        <v>166495.473548387</v>
      </c>
      <c r="AK1013">
        <v>175540.96266666701</v>
      </c>
      <c r="AL1013">
        <v>183071.59129032301</v>
      </c>
      <c r="AM1013">
        <v>185625.964666666</v>
      </c>
      <c r="AN1013">
        <v>188213.04870967701</v>
      </c>
      <c r="AO1013">
        <v>190717.056451613</v>
      </c>
      <c r="AP1013">
        <v>193140.39933333301</v>
      </c>
      <c r="AQ1013">
        <v>195593.69838709701</v>
      </c>
      <c r="AR1013">
        <v>197931.698</v>
      </c>
      <c r="AS1013">
        <v>200297.84129032301</v>
      </c>
      <c r="AT1013">
        <v>202957.76</v>
      </c>
      <c r="AU1013">
        <v>205741.15</v>
      </c>
      <c r="AV1013">
        <v>208764.12709677499</v>
      </c>
      <c r="AW1013">
        <v>217850.838666667</v>
      </c>
      <c r="AX1013">
        <v>225648.221612903</v>
      </c>
      <c r="AY1013">
        <v>227391.312666666</v>
      </c>
      <c r="AZ1013">
        <v>229161.70032258099</v>
      </c>
      <c r="BA1013">
        <v>230880.194193548</v>
      </c>
      <c r="BB1013">
        <v>232548.13866666699</v>
      </c>
      <c r="BC1013">
        <v>234241.67451612899</v>
      </c>
      <c r="BD1013">
        <v>235860.471333333</v>
      </c>
      <c r="BE1013">
        <v>237503.75806451601</v>
      </c>
      <c r="BF1013">
        <v>239148.82193548401</v>
      </c>
      <c r="BG1013">
        <v>240760.00758620701</v>
      </c>
      <c r="BH1013">
        <v>242449.98967741901</v>
      </c>
      <c r="BI1013">
        <v>251570.73333333299</v>
      </c>
      <c r="BJ1013">
        <v>259211.05967742001</v>
      </c>
      <c r="BK1013">
        <v>259746.50600000101</v>
      </c>
      <c r="BL1013">
        <v>260282.134193548</v>
      </c>
      <c r="BM1013">
        <v>260793.850645161</v>
      </c>
      <c r="BN1013">
        <v>261282.49266666701</v>
      </c>
      <c r="BO1013">
        <v>261770.27193548399</v>
      </c>
      <c r="BP1013">
        <v>262228.34200000099</v>
      </c>
      <c r="BQ1013">
        <v>262684.86741935503</v>
      </c>
      <c r="BR1013">
        <v>263197.57709677401</v>
      </c>
      <c r="BS1013">
        <v>263732.81000000099</v>
      </c>
      <c r="BT1013">
        <v>264306.82935483899</v>
      </c>
      <c r="BU1013">
        <f t="shared" ca="1" si="116"/>
        <v>50702.619584229404</v>
      </c>
      <c r="BV1013">
        <f t="shared" ca="1" si="116"/>
        <v>138850.50146326175</v>
      </c>
      <c r="BW1013">
        <f t="shared" ca="1" si="116"/>
        <v>193966.27482437284</v>
      </c>
      <c r="BX1013">
        <f t="shared" ca="1" si="116"/>
        <v>232787.09410351003</v>
      </c>
      <c r="BY1013">
        <f t="shared" ca="1" si="116"/>
        <v>260900.62286021528</v>
      </c>
      <c r="BZ1013" t="str">
        <f>VLOOKUP($A1013,[1]UNITES!$H$2:$I$20,2,FALSE) &amp; "__" &amp; $D1013 &amp; "__" &amp;CB1013</f>
        <v>-100 BP TC / -100 BP LT / -50 BP INF__Ressources à vue__TMO</v>
      </c>
      <c r="CA1013" t="str">
        <f>VLOOKUP($A1013,[1]UNITES!$H$2:$I$20,2,FALSE) &amp; "__" &amp; $E1013 &amp; "__" &amp; $F1013 &amp; "__" &amp; CB1013</f>
        <v>-100 BP TC / -100 BP LT / -50 BP INF__Livrets Epargne Retraite__B Passif__TMO</v>
      </c>
      <c r="CB1013" t="str">
        <f t="shared" si="112"/>
        <v>TMO</v>
      </c>
    </row>
    <row r="1014" spans="1:80" x14ac:dyDescent="0.3">
      <c r="A1014">
        <v>4</v>
      </c>
      <c r="B1014" t="s">
        <v>119</v>
      </c>
      <c r="C1014" t="s">
        <v>120</v>
      </c>
      <c r="D1014" t="s">
        <v>136</v>
      </c>
      <c r="E1014" t="s">
        <v>147</v>
      </c>
      <c r="F1014" t="s">
        <v>123</v>
      </c>
      <c r="G1014" t="s">
        <v>22</v>
      </c>
      <c r="H1014" t="s">
        <v>64</v>
      </c>
      <c r="I1014" t="s">
        <v>151</v>
      </c>
      <c r="J1014" t="s">
        <v>66</v>
      </c>
      <c r="M1014">
        <v>13789.562666666699</v>
      </c>
      <c r="N1014">
        <v>39601.443548387098</v>
      </c>
      <c r="O1014">
        <v>64045.3273333334</v>
      </c>
      <c r="P1014">
        <v>88773.352580645194</v>
      </c>
      <c r="Q1014">
        <v>112679.196129032</v>
      </c>
      <c r="R1014">
        <v>135788.068</v>
      </c>
      <c r="S1014">
        <v>159155.20612903201</v>
      </c>
      <c r="T1014">
        <v>181398.09266666701</v>
      </c>
      <c r="U1014">
        <v>203882.47225806399</v>
      </c>
      <c r="V1014">
        <v>228050.084516128</v>
      </c>
      <c r="W1014">
        <v>252573.28</v>
      </c>
      <c r="X1014">
        <v>279152.59999999998</v>
      </c>
      <c r="Y1014">
        <v>309286.99733333301</v>
      </c>
      <c r="Z1014">
        <v>334455.776451613</v>
      </c>
      <c r="AA1014">
        <v>350029.16866666701</v>
      </c>
      <c r="AB1014">
        <v>365839.97806451598</v>
      </c>
      <c r="AC1014">
        <v>381181.544838709</v>
      </c>
      <c r="AD1014">
        <v>396066.81533333298</v>
      </c>
      <c r="AE1014">
        <v>411176.02290322602</v>
      </c>
      <c r="AF1014">
        <v>425614.68466666603</v>
      </c>
      <c r="AG1014">
        <v>440268.52290322602</v>
      </c>
      <c r="AH1014">
        <v>454279.58258064598</v>
      </c>
      <c r="AI1014">
        <v>467250.6</v>
      </c>
      <c r="AJ1014">
        <v>481314.70677419403</v>
      </c>
      <c r="AK1014">
        <v>507463.93666666601</v>
      </c>
      <c r="AL1014">
        <v>529233.90870967705</v>
      </c>
      <c r="AM1014">
        <v>536618.23400000005</v>
      </c>
      <c r="AN1014">
        <v>544097.11322580604</v>
      </c>
      <c r="AO1014">
        <v>551335.85258064605</v>
      </c>
      <c r="AP1014">
        <v>558341.40466666699</v>
      </c>
      <c r="AQ1014">
        <v>565433.53064516</v>
      </c>
      <c r="AR1014">
        <v>572192.35</v>
      </c>
      <c r="AS1014">
        <v>579032.54774193501</v>
      </c>
      <c r="AT1014">
        <v>586722.00225806597</v>
      </c>
      <c r="AU1014">
        <v>594768.38500000001</v>
      </c>
      <c r="AV1014">
        <v>603507.37741935498</v>
      </c>
      <c r="AW1014">
        <v>629775.75866666704</v>
      </c>
      <c r="AX1014">
        <v>652316.87483870902</v>
      </c>
      <c r="AY1014">
        <v>657355.90800000005</v>
      </c>
      <c r="AZ1014">
        <v>662473.85741935496</v>
      </c>
      <c r="BA1014">
        <v>667441.78806451603</v>
      </c>
      <c r="BB1014">
        <v>672263.57133333397</v>
      </c>
      <c r="BC1014">
        <v>677159.34967741906</v>
      </c>
      <c r="BD1014">
        <v>681839.07066666696</v>
      </c>
      <c r="BE1014">
        <v>686589.56322580704</v>
      </c>
      <c r="BF1014">
        <v>691345.20032258099</v>
      </c>
      <c r="BG1014">
        <v>696002.91482758697</v>
      </c>
      <c r="BH1014">
        <v>700888.40161290404</v>
      </c>
      <c r="BI1014">
        <v>727255.16333333298</v>
      </c>
      <c r="BJ1014">
        <v>749342.27870967798</v>
      </c>
      <c r="BK1014">
        <v>750890.19733333401</v>
      </c>
      <c r="BL1014">
        <v>752438.62419354904</v>
      </c>
      <c r="BM1014">
        <v>753917.91677419399</v>
      </c>
      <c r="BN1014">
        <v>755330.50933333405</v>
      </c>
      <c r="BO1014">
        <v>756740.59967741906</v>
      </c>
      <c r="BP1014">
        <v>758064.79933333304</v>
      </c>
      <c r="BQ1014">
        <v>759384.54967741994</v>
      </c>
      <c r="BR1014">
        <v>760866.72967741999</v>
      </c>
      <c r="BS1014">
        <v>762414.01500000001</v>
      </c>
      <c r="BT1014">
        <v>764073.41322580597</v>
      </c>
      <c r="BU1014">
        <f t="shared" ca="1" si="116"/>
        <v>146574.05715232962</v>
      </c>
      <c r="BV1014">
        <f t="shared" ca="1" si="116"/>
        <v>401397.03337634407</v>
      </c>
      <c r="BW1014">
        <f t="shared" ca="1" si="116"/>
        <v>560728.88690949813</v>
      </c>
      <c r="BX1014">
        <f t="shared" ca="1" si="116"/>
        <v>672954.35488796222</v>
      </c>
      <c r="BY1014">
        <f t="shared" ca="1" si="116"/>
        <v>754226.56635573506</v>
      </c>
      <c r="BZ1014" t="str">
        <f>VLOOKUP($A1014,[1]UNITES!$H$2:$I$20,2,FALSE) &amp; "__" &amp; $D1014 &amp; "__" &amp;CB1014</f>
        <v>-100 BP TC / -100 BP LT / -50 BP INF__Ressources à vue__TMO</v>
      </c>
      <c r="CA1014" t="str">
        <f>VLOOKUP($A1014,[1]UNITES!$H$2:$I$20,2,FALSE) &amp; "__" &amp; $E1014 &amp; "__" &amp; $F1014 &amp; "__" &amp; CB1014</f>
        <v>-100 BP TC / -100 BP LT / -50 BP INF__Livrets Epargne Retraite__B Passif__TMO</v>
      </c>
      <c r="CB1014" t="str">
        <f t="shared" si="112"/>
        <v>TMO</v>
      </c>
    </row>
    <row r="1015" spans="1:80" x14ac:dyDescent="0.3">
      <c r="A1015">
        <v>4</v>
      </c>
      <c r="B1015" t="s">
        <v>119</v>
      </c>
      <c r="C1015" t="s">
        <v>120</v>
      </c>
      <c r="D1015" t="s">
        <v>136</v>
      </c>
      <c r="E1015" t="s">
        <v>147</v>
      </c>
      <c r="F1015" t="s">
        <v>123</v>
      </c>
      <c r="G1015" t="s">
        <v>22</v>
      </c>
      <c r="H1015" t="s">
        <v>64</v>
      </c>
      <c r="I1015" t="s">
        <v>152</v>
      </c>
      <c r="J1015" t="s">
        <v>66</v>
      </c>
      <c r="M1015">
        <v>9697.7919999999995</v>
      </c>
      <c r="N1015">
        <v>27850.5306451613</v>
      </c>
      <c r="O1015">
        <v>45041.196666666699</v>
      </c>
      <c r="P1015">
        <v>62431.691290322597</v>
      </c>
      <c r="Q1015">
        <v>79243.974193548405</v>
      </c>
      <c r="R1015">
        <v>95495.771999999997</v>
      </c>
      <c r="S1015">
        <v>111929.19193548401</v>
      </c>
      <c r="T1015">
        <v>127571.959333334</v>
      </c>
      <c r="U1015">
        <v>143384.561935484</v>
      </c>
      <c r="V1015">
        <v>160380.93483871</v>
      </c>
      <c r="W1015">
        <v>177627.38500000001</v>
      </c>
      <c r="X1015">
        <v>196319.83612903199</v>
      </c>
      <c r="Y1015">
        <v>217512.46799999999</v>
      </c>
      <c r="Z1015">
        <v>235212.93258064601</v>
      </c>
      <c r="AA1015">
        <v>246165.242</v>
      </c>
      <c r="AB1015">
        <v>257284.521290323</v>
      </c>
      <c r="AC1015">
        <v>268073.79516128998</v>
      </c>
      <c r="AD1015">
        <v>278542.17533333402</v>
      </c>
      <c r="AE1015">
        <v>289168.04096774198</v>
      </c>
      <c r="AF1015">
        <v>299322.32733333303</v>
      </c>
      <c r="AG1015">
        <v>309627.94032257999</v>
      </c>
      <c r="AH1015">
        <v>319481.50774193503</v>
      </c>
      <c r="AI1015">
        <v>328603.64500000002</v>
      </c>
      <c r="AJ1015">
        <v>338494.51806451601</v>
      </c>
      <c r="AK1015">
        <v>356884.506666667</v>
      </c>
      <c r="AL1015">
        <v>372194.689032258</v>
      </c>
      <c r="AM1015">
        <v>377387.864</v>
      </c>
      <c r="AN1015">
        <v>382647.540645161</v>
      </c>
      <c r="AO1015">
        <v>387738.33193548402</v>
      </c>
      <c r="AP1015">
        <v>392665.12733333302</v>
      </c>
      <c r="AQ1015">
        <v>397652.81548387097</v>
      </c>
      <c r="AR1015">
        <v>402406.09466666699</v>
      </c>
      <c r="AS1015">
        <v>407216.60032258002</v>
      </c>
      <c r="AT1015">
        <v>412624.373870968</v>
      </c>
      <c r="AU1015">
        <v>418283.16</v>
      </c>
      <c r="AV1015">
        <v>424429.034516129</v>
      </c>
      <c r="AW1015">
        <v>442902.81800000003</v>
      </c>
      <c r="AX1015">
        <v>458755.32612903201</v>
      </c>
      <c r="AY1015">
        <v>462299.13266666699</v>
      </c>
      <c r="AZ1015">
        <v>465898.43129032297</v>
      </c>
      <c r="BA1015">
        <v>469392.22935483902</v>
      </c>
      <c r="BB1015">
        <v>472783.25000000099</v>
      </c>
      <c r="BC1015">
        <v>476226.31064516102</v>
      </c>
      <c r="BD1015">
        <v>479517.42066666699</v>
      </c>
      <c r="BE1015">
        <v>482858.30193548498</v>
      </c>
      <c r="BF1015">
        <v>486202.79903225799</v>
      </c>
      <c r="BG1015">
        <v>489478.42655172403</v>
      </c>
      <c r="BH1015">
        <v>492914.25258064503</v>
      </c>
      <c r="BI1015">
        <v>511457.22600000002</v>
      </c>
      <c r="BJ1015">
        <v>526990.44387096795</v>
      </c>
      <c r="BK1015">
        <v>528079.048000001</v>
      </c>
      <c r="BL1015">
        <v>529168.01064516103</v>
      </c>
      <c r="BM1015">
        <v>530208.35290322604</v>
      </c>
      <c r="BN1015">
        <v>531201.78399999999</v>
      </c>
      <c r="BO1015">
        <v>532193.46064516099</v>
      </c>
      <c r="BP1015">
        <v>533124.73866666702</v>
      </c>
      <c r="BQ1015">
        <v>534052.87774193496</v>
      </c>
      <c r="BR1015">
        <v>535095.25225806504</v>
      </c>
      <c r="BS1015">
        <v>536183.41500000004</v>
      </c>
      <c r="BT1015">
        <v>537350.42290322599</v>
      </c>
      <c r="BU1015">
        <f t="shared" ref="BU1015:BY1024" ca="1" si="117">IFERROR(SUM(OFFSET($A1015,0,12*BU$4,1,12))/12,0)</f>
        <v>103081.23549731191</v>
      </c>
      <c r="BV1015">
        <f t="shared" ca="1" si="117"/>
        <v>282290.75948297494</v>
      </c>
      <c r="BW1015">
        <f t="shared" ca="1" si="117"/>
        <v>394344.17820609309</v>
      </c>
      <c r="BX1015">
        <f t="shared" ca="1" si="117"/>
        <v>473269.05823773349</v>
      </c>
      <c r="BY1015">
        <f t="shared" ca="1" si="117"/>
        <v>530425.41938620072</v>
      </c>
      <c r="BZ1015" t="str">
        <f>VLOOKUP($A1015,[1]UNITES!$H$2:$I$20,2,FALSE) &amp; "__" &amp; $D1015 &amp; "__" &amp;CB1015</f>
        <v>-100 BP TC / -100 BP LT / -50 BP INF__Ressources à vue__TMO</v>
      </c>
      <c r="CA1015" t="str">
        <f>VLOOKUP($A1015,[1]UNITES!$H$2:$I$20,2,FALSE) &amp; "__" &amp; $E1015 &amp; "__" &amp; $F1015 &amp; "__" &amp; CB1015</f>
        <v>-100 BP TC / -100 BP LT / -50 BP INF__Livrets Epargne Retraite__B Passif__TMO</v>
      </c>
      <c r="CB1015" t="str">
        <f t="shared" si="112"/>
        <v>TMO</v>
      </c>
    </row>
    <row r="1016" spans="1:80" x14ac:dyDescent="0.3">
      <c r="A1016">
        <v>4</v>
      </c>
      <c r="B1016" t="s">
        <v>119</v>
      </c>
      <c r="C1016" t="s">
        <v>120</v>
      </c>
      <c r="D1016" t="s">
        <v>136</v>
      </c>
      <c r="E1016" t="s">
        <v>147</v>
      </c>
      <c r="F1016" t="s">
        <v>123</v>
      </c>
      <c r="G1016" t="s">
        <v>22</v>
      </c>
      <c r="H1016" t="s">
        <v>64</v>
      </c>
      <c r="I1016" t="s">
        <v>153</v>
      </c>
      <c r="J1016" t="s">
        <v>66</v>
      </c>
      <c r="M1016">
        <v>165566.63973010401</v>
      </c>
      <c r="N1016">
        <v>475481.307611998</v>
      </c>
      <c r="O1016">
        <v>768970.90941314003</v>
      </c>
      <c r="P1016">
        <v>1065872.03858506</v>
      </c>
      <c r="Q1016">
        <v>1352901.54489136</v>
      </c>
      <c r="R1016">
        <v>1630362.1293422801</v>
      </c>
      <c r="S1016">
        <v>1910923.5736591299</v>
      </c>
      <c r="T1016">
        <v>2177986.47778292</v>
      </c>
      <c r="U1016">
        <v>2447948.8911708002</v>
      </c>
      <c r="V1016">
        <v>2738121.2968268101</v>
      </c>
      <c r="W1016">
        <v>3032563.1650565099</v>
      </c>
      <c r="X1016">
        <v>3351692.2151814499</v>
      </c>
      <c r="Y1016">
        <v>3713505.85527982</v>
      </c>
      <c r="Z1016">
        <v>4015698.9915183899</v>
      </c>
      <c r="AA1016">
        <v>4202683.5384823997</v>
      </c>
      <c r="AB1016">
        <v>4392518.6463879896</v>
      </c>
      <c r="AC1016">
        <v>4576719.7506038398</v>
      </c>
      <c r="AD1016">
        <v>4755442.2869146401</v>
      </c>
      <c r="AE1016">
        <v>4936853.4380812896</v>
      </c>
      <c r="AF1016">
        <v>5110213.6576696597</v>
      </c>
      <c r="AG1016">
        <v>5286157.40331834</v>
      </c>
      <c r="AH1016">
        <v>5454383.5156247504</v>
      </c>
      <c r="AI1016">
        <v>5610122.2608547397</v>
      </c>
      <c r="AJ1016">
        <v>5778985.2773536602</v>
      </c>
      <c r="AK1016">
        <v>6092950.3680676697</v>
      </c>
      <c r="AL1016">
        <v>6354335.1893189903</v>
      </c>
      <c r="AM1016">
        <v>6442996.2781637004</v>
      </c>
      <c r="AN1016">
        <v>6532792.7048345301</v>
      </c>
      <c r="AO1016">
        <v>6619705.8714670399</v>
      </c>
      <c r="AP1016">
        <v>6703819.1764051896</v>
      </c>
      <c r="AQ1016">
        <v>6788971.9576427201</v>
      </c>
      <c r="AR1016">
        <v>6870122.8561340896</v>
      </c>
      <c r="AS1016">
        <v>6952250.7993120402</v>
      </c>
      <c r="AT1016">
        <v>7044575.5488389703</v>
      </c>
      <c r="AU1016">
        <v>7141185.7883588998</v>
      </c>
      <c r="AV1016">
        <v>7246111.9236717196</v>
      </c>
      <c r="AW1016">
        <v>7561507.66634038</v>
      </c>
      <c r="AX1016">
        <v>7832151.3469099496</v>
      </c>
      <c r="AY1016">
        <v>7892653.2691339096</v>
      </c>
      <c r="AZ1016">
        <v>7954102.7750982502</v>
      </c>
      <c r="BA1016">
        <v>8013751.0682268301</v>
      </c>
      <c r="BB1016">
        <v>8071644.6415088</v>
      </c>
      <c r="BC1016">
        <v>8130426.6409398401</v>
      </c>
      <c r="BD1016">
        <v>8186614.4679880403</v>
      </c>
      <c r="BE1016">
        <v>8243652.0443036603</v>
      </c>
      <c r="BF1016">
        <v>8300751.38775896</v>
      </c>
      <c r="BG1016">
        <v>8356674.98223955</v>
      </c>
      <c r="BH1016">
        <v>8415333.3740238007</v>
      </c>
      <c r="BI1016">
        <v>8731910.3230991308</v>
      </c>
      <c r="BJ1016">
        <v>8997103.0295270402</v>
      </c>
      <c r="BK1016">
        <v>9015688.3593032006</v>
      </c>
      <c r="BL1016">
        <v>9034279.7614019196</v>
      </c>
      <c r="BM1016">
        <v>9052041.1094374899</v>
      </c>
      <c r="BN1016">
        <v>9069001.6272162907</v>
      </c>
      <c r="BO1016">
        <v>9085932.1664790101</v>
      </c>
      <c r="BP1016">
        <v>9101831.4104961101</v>
      </c>
      <c r="BQ1016">
        <v>9117677.1551369391</v>
      </c>
      <c r="BR1016">
        <v>9135473.1909143906</v>
      </c>
      <c r="BS1016">
        <v>9154050.9450776596</v>
      </c>
      <c r="BT1016">
        <v>9173974.8108516298</v>
      </c>
      <c r="BU1016">
        <f t="shared" ca="1" si="117"/>
        <v>1759865.8491042966</v>
      </c>
      <c r="BV1016">
        <f t="shared" ca="1" si="117"/>
        <v>4819440.3851741264</v>
      </c>
      <c r="BW1016">
        <f t="shared" ca="1" si="117"/>
        <v>6732484.8718512962</v>
      </c>
      <c r="BX1016">
        <f t="shared" ca="1" si="117"/>
        <v>8079938.6387059959</v>
      </c>
      <c r="BY1016">
        <f t="shared" ca="1" si="117"/>
        <v>9055746.9907450695</v>
      </c>
      <c r="BZ1016" t="str">
        <f>VLOOKUP($A1016,[1]UNITES!$H$2:$I$20,2,FALSE) &amp; "__" &amp; $D1016 &amp; "__" &amp;CB1016</f>
        <v>-100 BP TC / -100 BP LT / -50 BP INF__Ressources à vue__TMO</v>
      </c>
      <c r="CA1016" t="str">
        <f>VLOOKUP($A1016,[1]UNITES!$H$2:$I$20,2,FALSE) &amp; "__" &amp; $E1016 &amp; "__" &amp; $F1016 &amp; "__" &amp; CB1016</f>
        <v>-100 BP TC / -100 BP LT / -50 BP INF__Livrets Epargne Retraite__B Passif__TMO</v>
      </c>
      <c r="CB1016" t="str">
        <f t="shared" si="112"/>
        <v>TMO</v>
      </c>
    </row>
    <row r="1017" spans="1:80" x14ac:dyDescent="0.3">
      <c r="A1017">
        <v>4</v>
      </c>
      <c r="B1017" t="s">
        <v>119</v>
      </c>
      <c r="C1017" t="s">
        <v>120</v>
      </c>
      <c r="D1017" t="s">
        <v>136</v>
      </c>
      <c r="E1017" t="s">
        <v>147</v>
      </c>
      <c r="F1017" t="s">
        <v>123</v>
      </c>
      <c r="G1017" t="s">
        <v>22</v>
      </c>
      <c r="H1017" t="s">
        <v>64</v>
      </c>
      <c r="I1017" t="s">
        <v>154</v>
      </c>
      <c r="J1017" t="s">
        <v>66</v>
      </c>
      <c r="M1017">
        <v>816884.56563164003</v>
      </c>
      <c r="N1017">
        <v>2345963.7924696002</v>
      </c>
      <c r="O1017">
        <v>3794003.8560521398</v>
      </c>
      <c r="P1017">
        <v>5258875.9867591299</v>
      </c>
      <c r="Q1017">
        <v>6675042.7830827199</v>
      </c>
      <c r="R1017">
        <v>8043997.7322708098</v>
      </c>
      <c r="S1017">
        <v>9428251.9318300597</v>
      </c>
      <c r="T1017">
        <v>10745906.0732575</v>
      </c>
      <c r="U1017">
        <v>12077866.0340879</v>
      </c>
      <c r="V1017">
        <v>13509539.492675301</v>
      </c>
      <c r="W1017">
        <v>14962277.9054639</v>
      </c>
      <c r="X1017">
        <v>16536819.730232401</v>
      </c>
      <c r="Y1017">
        <v>18321961.856690701</v>
      </c>
      <c r="Z1017">
        <v>19812944.0385256</v>
      </c>
      <c r="AA1017">
        <v>20735501.833572101</v>
      </c>
      <c r="AB1017">
        <v>21672123.903075401</v>
      </c>
      <c r="AC1017">
        <v>22580948.511149202</v>
      </c>
      <c r="AD1017">
        <v>23462742.610568099</v>
      </c>
      <c r="AE1017">
        <v>24357801.994056098</v>
      </c>
      <c r="AF1017">
        <v>25213139.0772072</v>
      </c>
      <c r="AG1017">
        <v>26081222.965008099</v>
      </c>
      <c r="AH1017">
        <v>26911229.063053101</v>
      </c>
      <c r="AI1017">
        <v>27679624.060107902</v>
      </c>
      <c r="AJ1017">
        <v>28512772.526863899</v>
      </c>
      <c r="AK1017">
        <v>30061836.040977798</v>
      </c>
      <c r="AL1017">
        <v>31351475.251448698</v>
      </c>
      <c r="AM1017">
        <v>31788917.686275199</v>
      </c>
      <c r="AN1017">
        <v>32231961.7462864</v>
      </c>
      <c r="AO1017">
        <v>32660780.159991302</v>
      </c>
      <c r="AP1017">
        <v>33075784.411411699</v>
      </c>
      <c r="AQ1017">
        <v>33495917.3161029</v>
      </c>
      <c r="AR1017">
        <v>33896305.459044799</v>
      </c>
      <c r="AS1017">
        <v>34301514.232525997</v>
      </c>
      <c r="AT1017">
        <v>34757032.703337498</v>
      </c>
      <c r="AU1017">
        <v>35233695.232866503</v>
      </c>
      <c r="AV1017">
        <v>35751387.340152301</v>
      </c>
      <c r="AW1017">
        <v>37307509.501623698</v>
      </c>
      <c r="AX1017">
        <v>38642830.7192728</v>
      </c>
      <c r="AY1017">
        <v>38941339.4302205</v>
      </c>
      <c r="AZ1017">
        <v>39244523.4011053</v>
      </c>
      <c r="BA1017">
        <v>39538820.432503097</v>
      </c>
      <c r="BB1017">
        <v>39824459.890542902</v>
      </c>
      <c r="BC1017">
        <v>40114482.748197198</v>
      </c>
      <c r="BD1017">
        <v>40391706.2880833</v>
      </c>
      <c r="BE1017">
        <v>40673122.385498002</v>
      </c>
      <c r="BF1017">
        <v>40954843.226246104</v>
      </c>
      <c r="BG1017">
        <v>41230763.080918603</v>
      </c>
      <c r="BH1017">
        <v>41520176.084194303</v>
      </c>
      <c r="BI1017">
        <v>43082126.157065898</v>
      </c>
      <c r="BJ1017">
        <v>44390552.981371596</v>
      </c>
      <c r="BK1017">
        <v>44482250.614910498</v>
      </c>
      <c r="BL1017">
        <v>44573978.198857903</v>
      </c>
      <c r="BM1017">
        <v>44661610.422760896</v>
      </c>
      <c r="BN1017">
        <v>44745291.427006602</v>
      </c>
      <c r="BO1017">
        <v>44828824.5373381</v>
      </c>
      <c r="BP1017">
        <v>44907269.391732298</v>
      </c>
      <c r="BQ1017">
        <v>44985450.243524298</v>
      </c>
      <c r="BR1017">
        <v>45073253.603878997</v>
      </c>
      <c r="BS1017">
        <v>45164913.871493101</v>
      </c>
      <c r="BT1017">
        <v>45263215.666206397</v>
      </c>
      <c r="BU1017">
        <f t="shared" ca="1" si="117"/>
        <v>8682952.49031776</v>
      </c>
      <c r="BV1017">
        <f t="shared" ca="1" si="117"/>
        <v>23778501.03665645</v>
      </c>
      <c r="BW1017">
        <f t="shared" ca="1" si="117"/>
        <v>33217217.298368428</v>
      </c>
      <c r="BX1017">
        <f t="shared" ca="1" si="117"/>
        <v>39865381.432367153</v>
      </c>
      <c r="BY1017">
        <f t="shared" ca="1" si="117"/>
        <v>44679894.759678878</v>
      </c>
      <c r="BZ1017" t="str">
        <f>VLOOKUP($A1017,[1]UNITES!$H$2:$I$20,2,FALSE) &amp; "__" &amp; $D1017 &amp; "__" &amp;CB1017</f>
        <v>-100 BP TC / -100 BP LT / -50 BP INF__Ressources à vue__TMO</v>
      </c>
      <c r="CA1017" t="str">
        <f>VLOOKUP($A1017,[1]UNITES!$H$2:$I$20,2,FALSE) &amp; "__" &amp; $E1017 &amp; "__" &amp; $F1017 &amp; "__" &amp; CB1017</f>
        <v>-100 BP TC / -100 BP LT / -50 BP INF__Livrets Epargne Retraite__B Passif__TMO</v>
      </c>
      <c r="CB1017" t="str">
        <f t="shared" si="112"/>
        <v>TMO</v>
      </c>
    </row>
    <row r="1018" spans="1:80" x14ac:dyDescent="0.3">
      <c r="A1018">
        <v>4</v>
      </c>
      <c r="B1018" t="s">
        <v>119</v>
      </c>
      <c r="C1018" t="s">
        <v>120</v>
      </c>
      <c r="D1018" t="s">
        <v>136</v>
      </c>
      <c r="E1018" t="s">
        <v>147</v>
      </c>
      <c r="F1018" t="s">
        <v>123</v>
      </c>
      <c r="G1018" t="s">
        <v>22</v>
      </c>
      <c r="H1018" t="s">
        <v>64</v>
      </c>
      <c r="I1018" t="s">
        <v>155</v>
      </c>
      <c r="J1018" t="s">
        <v>66</v>
      </c>
      <c r="M1018">
        <v>17284.714666666699</v>
      </c>
      <c r="N1018">
        <v>49638.970645161302</v>
      </c>
      <c r="O1018">
        <v>80278.495333333296</v>
      </c>
      <c r="P1018">
        <v>111274.181290323</v>
      </c>
      <c r="Q1018">
        <v>141239.29709677401</v>
      </c>
      <c r="R1018">
        <v>170205.436666667</v>
      </c>
      <c r="S1018">
        <v>199495.29967741901</v>
      </c>
      <c r="T1018">
        <v>227375.95</v>
      </c>
      <c r="U1018">
        <v>255559.29806451601</v>
      </c>
      <c r="V1018">
        <v>285852.51645161299</v>
      </c>
      <c r="W1018">
        <v>316591.46000000002</v>
      </c>
      <c r="X1018">
        <v>349907.68322580698</v>
      </c>
      <c r="Y1018">
        <v>387680.05333333299</v>
      </c>
      <c r="Z1018">
        <v>419228.20612903102</v>
      </c>
      <c r="AA1018">
        <v>438748.89399999898</v>
      </c>
      <c r="AB1018">
        <v>458567.16580645199</v>
      </c>
      <c r="AC1018">
        <v>477797.272258065</v>
      </c>
      <c r="AD1018">
        <v>496455.43199999997</v>
      </c>
      <c r="AE1018">
        <v>515394.26483871101</v>
      </c>
      <c r="AF1018">
        <v>533492.60466666694</v>
      </c>
      <c r="AG1018">
        <v>551860.660322582</v>
      </c>
      <c r="AH1018">
        <v>569423.01903225796</v>
      </c>
      <c r="AI1018">
        <v>585681.72499999998</v>
      </c>
      <c r="AJ1018">
        <v>603310.56548387196</v>
      </c>
      <c r="AK1018">
        <v>636087.67933333304</v>
      </c>
      <c r="AL1018">
        <v>663375.55548387102</v>
      </c>
      <c r="AM1018">
        <v>672631.53733333503</v>
      </c>
      <c r="AN1018">
        <v>682006.04032258096</v>
      </c>
      <c r="AO1018">
        <v>691079.54483870894</v>
      </c>
      <c r="AP1018">
        <v>699860.75266666606</v>
      </c>
      <c r="AQ1018">
        <v>708750.47483871004</v>
      </c>
      <c r="AR1018">
        <v>717222.41066666704</v>
      </c>
      <c r="AS1018">
        <v>725796.34548387094</v>
      </c>
      <c r="AT1018">
        <v>735434.80258064601</v>
      </c>
      <c r="AU1018">
        <v>745520.65000000095</v>
      </c>
      <c r="AV1018">
        <v>756474.65451612801</v>
      </c>
      <c r="AW1018">
        <v>789401.13266666594</v>
      </c>
      <c r="AX1018">
        <v>817655.60838709702</v>
      </c>
      <c r="AY1018">
        <v>823971.84400000004</v>
      </c>
      <c r="AZ1018">
        <v>830387.00903225795</v>
      </c>
      <c r="BA1018">
        <v>836614.13064516103</v>
      </c>
      <c r="BB1018">
        <v>842658.06066666695</v>
      </c>
      <c r="BC1018">
        <v>848794.74096774205</v>
      </c>
      <c r="BD1018">
        <v>854660.60600000003</v>
      </c>
      <c r="BE1018">
        <v>860615.18032258097</v>
      </c>
      <c r="BF1018">
        <v>866576.19322580704</v>
      </c>
      <c r="BG1018">
        <v>872414.466206896</v>
      </c>
      <c r="BH1018">
        <v>878538.25096774194</v>
      </c>
      <c r="BI1018">
        <v>911588.03333333402</v>
      </c>
      <c r="BJ1018">
        <v>939273.43645161402</v>
      </c>
      <c r="BK1018">
        <v>941213.69533333404</v>
      </c>
      <c r="BL1018">
        <v>943154.58870967804</v>
      </c>
      <c r="BM1018">
        <v>945008.82645161299</v>
      </c>
      <c r="BN1018">
        <v>946779.45600000105</v>
      </c>
      <c r="BO1018">
        <v>948546.95967741997</v>
      </c>
      <c r="BP1018">
        <v>950206.80066666799</v>
      </c>
      <c r="BQ1018">
        <v>951861.05096774199</v>
      </c>
      <c r="BR1018">
        <v>953718.911612903</v>
      </c>
      <c r="BS1018">
        <v>955658.38</v>
      </c>
      <c r="BT1018">
        <v>957738.37903225794</v>
      </c>
      <c r="BU1018">
        <f t="shared" ca="1" si="117"/>
        <v>183725.27525985669</v>
      </c>
      <c r="BV1018">
        <f t="shared" ca="1" si="117"/>
        <v>503136.65523924743</v>
      </c>
      <c r="BW1018">
        <f t="shared" ca="1" si="117"/>
        <v>702853.3706720433</v>
      </c>
      <c r="BX1018">
        <f t="shared" ca="1" si="117"/>
        <v>843523.93525738455</v>
      </c>
      <c r="BY1018">
        <f t="shared" ca="1" si="117"/>
        <v>945395.70985304716</v>
      </c>
      <c r="BZ1018" t="str">
        <f>VLOOKUP($A1018,[1]UNITES!$H$2:$I$20,2,FALSE) &amp; "__" &amp; $D1018 &amp; "__" &amp;CB1018</f>
        <v>-100 BP TC / -100 BP LT / -50 BP INF__Ressources à vue__TMO</v>
      </c>
      <c r="CA1018" t="str">
        <f>VLOOKUP($A1018,[1]UNITES!$H$2:$I$20,2,FALSE) &amp; "__" &amp; $E1018 &amp; "__" &amp; $F1018 &amp; "__" &amp; CB1018</f>
        <v>-100 BP TC / -100 BP LT / -50 BP INF__Livrets Epargne Retraite__B Passif__TMO</v>
      </c>
      <c r="CB1018" t="str">
        <f t="shared" si="112"/>
        <v>TMO</v>
      </c>
    </row>
    <row r="1019" spans="1:80" x14ac:dyDescent="0.3">
      <c r="A1019">
        <v>4</v>
      </c>
      <c r="B1019" t="s">
        <v>119</v>
      </c>
      <c r="C1019" t="s">
        <v>120</v>
      </c>
      <c r="D1019" t="s">
        <v>136</v>
      </c>
      <c r="E1019" t="s">
        <v>147</v>
      </c>
      <c r="F1019" t="s">
        <v>123</v>
      </c>
      <c r="G1019" t="s">
        <v>22</v>
      </c>
      <c r="H1019" t="s">
        <v>64</v>
      </c>
      <c r="I1019" t="s">
        <v>156</v>
      </c>
      <c r="J1019" t="s">
        <v>66</v>
      </c>
      <c r="M1019">
        <v>41504.336000000003</v>
      </c>
      <c r="N1019">
        <v>119193.90838709701</v>
      </c>
      <c r="O1019">
        <v>192766.041333334</v>
      </c>
      <c r="P1019">
        <v>267193.38451612898</v>
      </c>
      <c r="Q1019">
        <v>339146.09677419398</v>
      </c>
      <c r="R1019">
        <v>408700.06133333303</v>
      </c>
      <c r="S1019">
        <v>479031.36032258102</v>
      </c>
      <c r="T1019">
        <v>545978.83799999999</v>
      </c>
      <c r="U1019">
        <v>613653.16096774198</v>
      </c>
      <c r="V1019">
        <v>686393.74064516101</v>
      </c>
      <c r="W1019">
        <v>760204.58499999996</v>
      </c>
      <c r="X1019">
        <v>840204.02838709799</v>
      </c>
      <c r="Y1019">
        <v>930903.67599999905</v>
      </c>
      <c r="Z1019">
        <v>1006657.61096774</v>
      </c>
      <c r="AA1019">
        <v>1053530.996</v>
      </c>
      <c r="AB1019">
        <v>1101118.9667742001</v>
      </c>
      <c r="AC1019">
        <v>1147294.5987096799</v>
      </c>
      <c r="AD1019">
        <v>1192096.86266666</v>
      </c>
      <c r="AE1019">
        <v>1237573.11322581</v>
      </c>
      <c r="AF1019">
        <v>1281031.1433333301</v>
      </c>
      <c r="AG1019">
        <v>1325136.8158064601</v>
      </c>
      <c r="AH1019">
        <v>1367307.8370967701</v>
      </c>
      <c r="AI1019">
        <v>1406348.51</v>
      </c>
      <c r="AJ1019">
        <v>1448679.1816129</v>
      </c>
      <c r="AK1019">
        <v>1527384.12200001</v>
      </c>
      <c r="AL1019">
        <v>1592908.20806452</v>
      </c>
      <c r="AM1019">
        <v>1615133.8153333301</v>
      </c>
      <c r="AN1019">
        <v>1637644.0351612901</v>
      </c>
      <c r="AO1019">
        <v>1659431.47580645</v>
      </c>
      <c r="AP1019">
        <v>1680517.0473333399</v>
      </c>
      <c r="AQ1019">
        <v>1701863.1954838701</v>
      </c>
      <c r="AR1019">
        <v>1722206.14666667</v>
      </c>
      <c r="AS1019">
        <v>1742794.0232258099</v>
      </c>
      <c r="AT1019">
        <v>1765938.0380645201</v>
      </c>
      <c r="AU1019">
        <v>1790156.345</v>
      </c>
      <c r="AV1019">
        <v>1816459.28290322</v>
      </c>
      <c r="AW1019">
        <v>1895522.8593333301</v>
      </c>
      <c r="AX1019">
        <v>1963367.96870968</v>
      </c>
      <c r="AY1019">
        <v>1978534.6246666701</v>
      </c>
      <c r="AZ1019">
        <v>1993938.8167741899</v>
      </c>
      <c r="BA1019">
        <v>2008891.48290322</v>
      </c>
      <c r="BB1019">
        <v>2023404.274</v>
      </c>
      <c r="BC1019">
        <v>2038139.7790322599</v>
      </c>
      <c r="BD1019">
        <v>2052224.97933334</v>
      </c>
      <c r="BE1019">
        <v>2066523.1864516099</v>
      </c>
      <c r="BF1019">
        <v>2080836.88258065</v>
      </c>
      <c r="BG1019">
        <v>2094855.8441379301</v>
      </c>
      <c r="BH1019">
        <v>2109560.35967742</v>
      </c>
      <c r="BI1019">
        <v>2188920.0406666701</v>
      </c>
      <c r="BJ1019">
        <v>2255398.6922580702</v>
      </c>
      <c r="BK1019">
        <v>2260057.6746666702</v>
      </c>
      <c r="BL1019">
        <v>2264718.17870967</v>
      </c>
      <c r="BM1019">
        <v>2269170.5987096801</v>
      </c>
      <c r="BN1019">
        <v>2273422.2666666699</v>
      </c>
      <c r="BO1019">
        <v>2277666.4267741898</v>
      </c>
      <c r="BP1019">
        <v>2281652.0566666699</v>
      </c>
      <c r="BQ1019">
        <v>2285624.27774193</v>
      </c>
      <c r="BR1019">
        <v>2290085.3993548402</v>
      </c>
      <c r="BS1019">
        <v>2294742.48</v>
      </c>
      <c r="BT1019">
        <v>2299737.00935484</v>
      </c>
      <c r="BU1019">
        <f t="shared" ca="1" si="117"/>
        <v>441164.12847222242</v>
      </c>
      <c r="BV1019">
        <f t="shared" ca="1" si="117"/>
        <v>1208139.9426827957</v>
      </c>
      <c r="BW1019">
        <f t="shared" ca="1" si="117"/>
        <v>1687702.9779202528</v>
      </c>
      <c r="BX1019">
        <f t="shared" ca="1" si="117"/>
        <v>2025483.4214666914</v>
      </c>
      <c r="BY1019">
        <f t="shared" ca="1" si="117"/>
        <v>2270099.591797492</v>
      </c>
      <c r="BZ1019" t="str">
        <f>VLOOKUP($A1019,[1]UNITES!$H$2:$I$20,2,FALSE) &amp; "__" &amp; $D1019 &amp; "__" &amp;CB1019</f>
        <v>-100 BP TC / -100 BP LT / -50 BP INF__Ressources à vue__TMO</v>
      </c>
      <c r="CA1019" t="str">
        <f>VLOOKUP($A1019,[1]UNITES!$H$2:$I$20,2,FALSE) &amp; "__" &amp; $E1019 &amp; "__" &amp; $F1019 &amp; "__" &amp; CB1019</f>
        <v>-100 BP TC / -100 BP LT / -50 BP INF__Livrets Epargne Retraite__B Passif__TMO</v>
      </c>
      <c r="CB1019" t="str">
        <f t="shared" si="112"/>
        <v>TMO</v>
      </c>
    </row>
    <row r="1020" spans="1:80" x14ac:dyDescent="0.3">
      <c r="A1020">
        <v>4</v>
      </c>
      <c r="B1020" t="s">
        <v>119</v>
      </c>
      <c r="C1020" t="s">
        <v>120</v>
      </c>
      <c r="D1020" t="s">
        <v>136</v>
      </c>
      <c r="E1020" t="s">
        <v>147</v>
      </c>
      <c r="F1020" t="s">
        <v>123</v>
      </c>
      <c r="G1020" t="s">
        <v>22</v>
      </c>
      <c r="H1020" t="s">
        <v>64</v>
      </c>
      <c r="I1020" t="s">
        <v>157</v>
      </c>
      <c r="J1020" t="s">
        <v>66</v>
      </c>
      <c r="M1020">
        <v>4791.7920000000004</v>
      </c>
      <c r="N1020">
        <v>13761.27</v>
      </c>
      <c r="O1020">
        <v>22255.379333333301</v>
      </c>
      <c r="P1020">
        <v>30848.228709677402</v>
      </c>
      <c r="Q1020">
        <v>39155.369677419403</v>
      </c>
      <c r="R1020">
        <v>47185.567999999999</v>
      </c>
      <c r="S1020">
        <v>55305.513870967698</v>
      </c>
      <c r="T1020">
        <v>63034.79</v>
      </c>
      <c r="U1020">
        <v>70847.984838709701</v>
      </c>
      <c r="V1020">
        <v>79246.083548387105</v>
      </c>
      <c r="W1020">
        <v>87767.744999999893</v>
      </c>
      <c r="X1020">
        <v>97003.905806451701</v>
      </c>
      <c r="Y1020">
        <v>107475.437333333</v>
      </c>
      <c r="Z1020">
        <v>116221.442258065</v>
      </c>
      <c r="AA1020">
        <v>121633.103333333</v>
      </c>
      <c r="AB1020">
        <v>127127.268709678</v>
      </c>
      <c r="AC1020">
        <v>132458.377096774</v>
      </c>
      <c r="AD1020">
        <v>137630.92066666699</v>
      </c>
      <c r="AE1020">
        <v>142881.284193548</v>
      </c>
      <c r="AF1020">
        <v>147898.63933333301</v>
      </c>
      <c r="AG1020">
        <v>152990.76290322599</v>
      </c>
      <c r="AH1020">
        <v>157859.52193548399</v>
      </c>
      <c r="AI1020">
        <v>162366.875</v>
      </c>
      <c r="AJ1020">
        <v>167254.07419354899</v>
      </c>
      <c r="AK1020">
        <v>176340.78133333399</v>
      </c>
      <c r="AL1020">
        <v>183905.71806451699</v>
      </c>
      <c r="AM1020">
        <v>186471.725333334</v>
      </c>
      <c r="AN1020">
        <v>189070.59064516099</v>
      </c>
      <c r="AO1020">
        <v>191586.01516129001</v>
      </c>
      <c r="AP1020">
        <v>194020.40466666699</v>
      </c>
      <c r="AQ1020">
        <v>196484.87677419401</v>
      </c>
      <c r="AR1020">
        <v>198833.53066666701</v>
      </c>
      <c r="AS1020">
        <v>201210.455806452</v>
      </c>
      <c r="AT1020">
        <v>203882.50032258101</v>
      </c>
      <c r="AU1020">
        <v>206678.57499999899</v>
      </c>
      <c r="AV1020">
        <v>209715.318064516</v>
      </c>
      <c r="AW1020">
        <v>218843.422666667</v>
      </c>
      <c r="AX1020">
        <v>226676.33548387099</v>
      </c>
      <c r="AY1020">
        <v>228427.36933333401</v>
      </c>
      <c r="AZ1020">
        <v>230205.82258064501</v>
      </c>
      <c r="BA1020">
        <v>231932.156129032</v>
      </c>
      <c r="BB1020">
        <v>233607.69866666599</v>
      </c>
      <c r="BC1020">
        <v>235308.95032258099</v>
      </c>
      <c r="BD1020">
        <v>236935.129333333</v>
      </c>
      <c r="BE1020">
        <v>238585.89677419301</v>
      </c>
      <c r="BF1020">
        <v>240238.45161290301</v>
      </c>
      <c r="BG1020">
        <v>241856.97724137999</v>
      </c>
      <c r="BH1020">
        <v>243554.65322580599</v>
      </c>
      <c r="BI1020">
        <v>252716.95666666701</v>
      </c>
      <c r="BJ1020">
        <v>260392.101612903</v>
      </c>
      <c r="BK1020">
        <v>260929.99266666701</v>
      </c>
      <c r="BL1020">
        <v>261468.06387096801</v>
      </c>
      <c r="BM1020">
        <v>261982.11193548399</v>
      </c>
      <c r="BN1020">
        <v>262472.97666666599</v>
      </c>
      <c r="BO1020">
        <v>262962.97096774197</v>
      </c>
      <c r="BP1020">
        <v>263423.126666667</v>
      </c>
      <c r="BQ1020">
        <v>263881.729677419</v>
      </c>
      <c r="BR1020">
        <v>264396.77838709601</v>
      </c>
      <c r="BS1020">
        <v>264934.45500000002</v>
      </c>
      <c r="BT1020">
        <v>265511.088387097</v>
      </c>
      <c r="BU1020">
        <f t="shared" ca="1" si="117"/>
        <v>50933.63589874551</v>
      </c>
      <c r="BV1020">
        <f t="shared" ca="1" si="117"/>
        <v>139483.14224641584</v>
      </c>
      <c r="BW1020">
        <f t="shared" ca="1" si="117"/>
        <v>194850.04098655935</v>
      </c>
      <c r="BX1020">
        <f t="shared" ca="1" si="117"/>
        <v>233847.73861420093</v>
      </c>
      <c r="BY1020">
        <f t="shared" ca="1" si="117"/>
        <v>262089.36270878138</v>
      </c>
      <c r="BZ1020" t="str">
        <f>VLOOKUP($A1020,[1]UNITES!$H$2:$I$20,2,FALSE) &amp; "__" &amp; $D1020 &amp; "__" &amp;CB1020</f>
        <v>-100 BP TC / -100 BP LT / -50 BP INF__Ressources à vue__TMO</v>
      </c>
      <c r="CA1020" t="str">
        <f>VLOOKUP($A1020,[1]UNITES!$H$2:$I$20,2,FALSE) &amp; "__" &amp; $E1020 &amp; "__" &amp; $F1020 &amp; "__" &amp; CB1020</f>
        <v>-100 BP TC / -100 BP LT / -50 BP INF__Livrets Epargne Retraite__B Passif__TMO</v>
      </c>
      <c r="CB1020" t="str">
        <f t="shared" si="112"/>
        <v>TMO</v>
      </c>
    </row>
    <row r="1021" spans="1:80" x14ac:dyDescent="0.3">
      <c r="A1021">
        <v>4</v>
      </c>
      <c r="B1021" t="s">
        <v>119</v>
      </c>
      <c r="C1021" t="s">
        <v>120</v>
      </c>
      <c r="D1021" t="s">
        <v>136</v>
      </c>
      <c r="E1021" t="s">
        <v>147</v>
      </c>
      <c r="F1021" t="s">
        <v>123</v>
      </c>
      <c r="G1021" t="s">
        <v>22</v>
      </c>
      <c r="H1021" t="s">
        <v>64</v>
      </c>
      <c r="I1021" t="s">
        <v>158</v>
      </c>
      <c r="J1021" t="s">
        <v>66</v>
      </c>
      <c r="M1021">
        <v>55715.446043586198</v>
      </c>
      <c r="N1021">
        <v>160005.98300747701</v>
      </c>
      <c r="O1021">
        <v>258769.26663208901</v>
      </c>
      <c r="P1021">
        <v>358680.57779821701</v>
      </c>
      <c r="Q1021">
        <v>455269.95096500899</v>
      </c>
      <c r="R1021">
        <v>548639.24699397699</v>
      </c>
      <c r="S1021">
        <v>643052.02755237801</v>
      </c>
      <c r="T1021">
        <v>732922.36400985997</v>
      </c>
      <c r="U1021">
        <v>823768.42179160903</v>
      </c>
      <c r="V1021">
        <v>921415.42335898103</v>
      </c>
      <c r="W1021">
        <v>1020499.15800918</v>
      </c>
      <c r="X1021">
        <v>1127890.46502335</v>
      </c>
      <c r="Y1021">
        <v>1249645.7205969801</v>
      </c>
      <c r="Z1021">
        <v>1351337.8581944101</v>
      </c>
      <c r="AA1021">
        <v>1414260.7240288099</v>
      </c>
      <c r="AB1021">
        <v>1478142.8449722</v>
      </c>
      <c r="AC1021">
        <v>1540129.0473752799</v>
      </c>
      <c r="AD1021">
        <v>1600271.63640004</v>
      </c>
      <c r="AE1021">
        <v>1661318.9805331</v>
      </c>
      <c r="AF1021">
        <v>1719657.0792552801</v>
      </c>
      <c r="AG1021">
        <v>1778864.5691283401</v>
      </c>
      <c r="AH1021">
        <v>1835474.9643661201</v>
      </c>
      <c r="AI1021">
        <v>1887883.1890664699</v>
      </c>
      <c r="AJ1021">
        <v>1944707.9147908699</v>
      </c>
      <c r="AK1021">
        <v>2050361.48013772</v>
      </c>
      <c r="AL1021">
        <v>2138321.0633880501</v>
      </c>
      <c r="AM1021">
        <v>2168156.73563937</v>
      </c>
      <c r="AN1021">
        <v>2198374.4625407001</v>
      </c>
      <c r="AO1021">
        <v>2227621.9396877401</v>
      </c>
      <c r="AP1021">
        <v>2255927.2240915801</v>
      </c>
      <c r="AQ1021">
        <v>2284582.3055751501</v>
      </c>
      <c r="AR1021">
        <v>2311890.69547167</v>
      </c>
      <c r="AS1021">
        <v>2339527.8753078501</v>
      </c>
      <c r="AT1021">
        <v>2370596.4224780998</v>
      </c>
      <c r="AU1021">
        <v>2403107.0956344702</v>
      </c>
      <c r="AV1021">
        <v>2438416.1826974899</v>
      </c>
      <c r="AW1021">
        <v>2544551.1817709198</v>
      </c>
      <c r="AX1021">
        <v>2635626.4939211798</v>
      </c>
      <c r="AY1021">
        <v>2655986.2145248102</v>
      </c>
      <c r="AZ1021">
        <v>2676664.8173475601</v>
      </c>
      <c r="BA1021">
        <v>2696737.2895389199</v>
      </c>
      <c r="BB1021">
        <v>2716219.2699593198</v>
      </c>
      <c r="BC1021">
        <v>2736000.21842654</v>
      </c>
      <c r="BD1021">
        <v>2754908.19845253</v>
      </c>
      <c r="BE1021">
        <v>2774102.1298799999</v>
      </c>
      <c r="BF1021">
        <v>2793316.8391572102</v>
      </c>
      <c r="BG1021">
        <v>2812135.9017107999</v>
      </c>
      <c r="BH1021">
        <v>2831875.2573906798</v>
      </c>
      <c r="BI1021">
        <v>2938407.7441250798</v>
      </c>
      <c r="BJ1021">
        <v>3027648.7373057301</v>
      </c>
      <c r="BK1021">
        <v>3033902.9546757801</v>
      </c>
      <c r="BL1021">
        <v>3040159.2174652</v>
      </c>
      <c r="BM1021">
        <v>3046136.1568962401</v>
      </c>
      <c r="BN1021">
        <v>3051843.6002378101</v>
      </c>
      <c r="BO1021">
        <v>3057540.9599448498</v>
      </c>
      <c r="BP1021">
        <v>3062891.2743786499</v>
      </c>
      <c r="BQ1021">
        <v>3068223.57846813</v>
      </c>
      <c r="BR1021">
        <v>3074212.1878993101</v>
      </c>
      <c r="BS1021">
        <v>3080463.8592693298</v>
      </c>
      <c r="BT1021">
        <v>3087168.5183870499</v>
      </c>
      <c r="BU1021">
        <f t="shared" ca="1" si="117"/>
        <v>592219.02759880933</v>
      </c>
      <c r="BV1021">
        <f t="shared" ca="1" si="117"/>
        <v>1621807.8773923249</v>
      </c>
      <c r="BW1021">
        <f t="shared" ca="1" si="117"/>
        <v>2265573.6235541576</v>
      </c>
      <c r="BX1021">
        <f t="shared" ca="1" si="117"/>
        <v>2719010.3176733721</v>
      </c>
      <c r="BY1021">
        <f t="shared" ca="1" si="117"/>
        <v>3047383.2324210964</v>
      </c>
      <c r="BZ1021" t="str">
        <f>VLOOKUP($A1021,[1]UNITES!$H$2:$I$20,2,FALSE) &amp; "__" &amp; $D1021 &amp; "__" &amp;CB1021</f>
        <v>-100 BP TC / -100 BP LT / -50 BP INF__Ressources à vue__TMO</v>
      </c>
      <c r="CA1021" t="str">
        <f>VLOOKUP($A1021,[1]UNITES!$H$2:$I$20,2,FALSE) &amp; "__" &amp; $E1021 &amp; "__" &amp; $F1021 &amp; "__" &amp; CB1021</f>
        <v>-100 BP TC / -100 BP LT / -50 BP INF__Livrets Epargne Retraite__B Passif__TMO</v>
      </c>
      <c r="CB1021" t="str">
        <f t="shared" si="112"/>
        <v>TMO</v>
      </c>
    </row>
    <row r="1022" spans="1:80" x14ac:dyDescent="0.3">
      <c r="A1022">
        <v>4</v>
      </c>
      <c r="B1022" t="s">
        <v>119</v>
      </c>
      <c r="C1022" t="s">
        <v>120</v>
      </c>
      <c r="D1022" t="s">
        <v>136</v>
      </c>
      <c r="E1022" t="s">
        <v>147</v>
      </c>
      <c r="F1022" t="s">
        <v>123</v>
      </c>
      <c r="G1022" t="s">
        <v>26</v>
      </c>
      <c r="H1022" t="s">
        <v>64</v>
      </c>
      <c r="I1022" t="s">
        <v>148</v>
      </c>
      <c r="J1022" t="s">
        <v>66</v>
      </c>
      <c r="M1022">
        <v>-80258.506666666697</v>
      </c>
      <c r="N1022">
        <v>-104545.138387097</v>
      </c>
      <c r="O1022">
        <v>-127693.53</v>
      </c>
      <c r="P1022">
        <v>-151228.29741935499</v>
      </c>
      <c r="Q1022">
        <v>-174098.088387097</v>
      </c>
      <c r="R1022">
        <v>-196320.39600000001</v>
      </c>
      <c r="S1022">
        <v>-218911.13193548401</v>
      </c>
      <c r="T1022">
        <v>-240532.71266666701</v>
      </c>
      <c r="U1022">
        <v>-262511.08258064499</v>
      </c>
      <c r="V1022">
        <v>-283864.37774193502</v>
      </c>
      <c r="W1022">
        <v>-303911.57500000001</v>
      </c>
      <c r="X1022">
        <v>-325693.79806451697</v>
      </c>
      <c r="Y1022">
        <v>-349739.76133333298</v>
      </c>
      <c r="Z1022">
        <v>-370437.16516129102</v>
      </c>
      <c r="AA1022">
        <v>-384382.29733333399</v>
      </c>
      <c r="AB1022">
        <v>-398588.17258064501</v>
      </c>
      <c r="AC1022">
        <v>-412420.51387096703</v>
      </c>
      <c r="AD1022">
        <v>-425888.30733333301</v>
      </c>
      <c r="AE1022">
        <v>-439607.48064516101</v>
      </c>
      <c r="AF1022">
        <v>-452765.46399999899</v>
      </c>
      <c r="AG1022">
        <v>-466168.757096774</v>
      </c>
      <c r="AH1022">
        <v>-479218.914838709</v>
      </c>
      <c r="AI1022">
        <v>-491496.77</v>
      </c>
      <c r="AJ1022">
        <v>-504866.44548387098</v>
      </c>
      <c r="AK1022">
        <v>-526400.78599999996</v>
      </c>
      <c r="AL1022">
        <v>-545001.04967741901</v>
      </c>
      <c r="AM1022">
        <v>-553518.35600000003</v>
      </c>
      <c r="AN1022">
        <v>-562205.03129032301</v>
      </c>
      <c r="AO1022">
        <v>-570673.23709677404</v>
      </c>
      <c r="AP1022">
        <v>-578927.79133333196</v>
      </c>
      <c r="AQ1022">
        <v>-587346.176774194</v>
      </c>
      <c r="AR1022">
        <v>-595429.57866666699</v>
      </c>
      <c r="AS1022">
        <v>-603673.20129032305</v>
      </c>
      <c r="AT1022">
        <v>-611708.98064516205</v>
      </c>
      <c r="AU1022">
        <v>-619277.73</v>
      </c>
      <c r="AV1022">
        <v>-627529.00806451601</v>
      </c>
      <c r="AW1022">
        <v>-647807.78600000101</v>
      </c>
      <c r="AX1022">
        <v>-665563.86741935404</v>
      </c>
      <c r="AY1022">
        <v>-671116.04733333201</v>
      </c>
      <c r="AZ1022">
        <v>-676785.83677419403</v>
      </c>
      <c r="BA1022">
        <v>-682320.13322580606</v>
      </c>
      <c r="BB1022">
        <v>-687721.61533333396</v>
      </c>
      <c r="BC1022">
        <v>-693237.29129032302</v>
      </c>
      <c r="BD1022">
        <v>-698540.22199999995</v>
      </c>
      <c r="BE1022">
        <v>-703955.11387096799</v>
      </c>
      <c r="BF1022">
        <v>-709240.22774193506</v>
      </c>
      <c r="BG1022">
        <v>-714314.23517241399</v>
      </c>
      <c r="BH1022">
        <v>-719664.73967741895</v>
      </c>
      <c r="BI1022">
        <v>-739828.72466666601</v>
      </c>
      <c r="BJ1022">
        <v>-757081.23290322605</v>
      </c>
      <c r="BK1022">
        <v>-760028.61600000097</v>
      </c>
      <c r="BL1022">
        <v>-763033.62774193601</v>
      </c>
      <c r="BM1022">
        <v>-765962.04580645205</v>
      </c>
      <c r="BN1022">
        <v>-768815.55599999998</v>
      </c>
      <c r="BO1022">
        <v>-771724.60516129003</v>
      </c>
      <c r="BP1022">
        <v>-774516.79866666603</v>
      </c>
      <c r="BQ1022">
        <v>-777363.17935483903</v>
      </c>
      <c r="BR1022">
        <v>-780136.60387096903</v>
      </c>
      <c r="BS1022">
        <v>-782747.70500000101</v>
      </c>
      <c r="BT1022">
        <v>-785592.95967741997</v>
      </c>
      <c r="BU1022">
        <f t="shared" ca="1" si="117"/>
        <v>-205797.3862374553</v>
      </c>
      <c r="BV1022">
        <f t="shared" ca="1" si="117"/>
        <v>-431298.33747311804</v>
      </c>
      <c r="BW1022">
        <f t="shared" ca="1" si="117"/>
        <v>-581807.57723655924</v>
      </c>
      <c r="BX1022">
        <f t="shared" ca="1" si="117"/>
        <v>-689188.92631992337</v>
      </c>
      <c r="BY1022">
        <f t="shared" ca="1" si="117"/>
        <v>-768902.63790412212</v>
      </c>
      <c r="BZ1022" t="str">
        <f>VLOOKUP($A1022,[1]UNITES!$H$2:$I$20,2,FALSE) &amp; "__" &amp; $D1022 &amp; "__" &amp;CB1022</f>
        <v>-100 BP TC / -100 BP LT / -50 BP INF__Ressources à vue__TMO</v>
      </c>
      <c r="CA1022" t="str">
        <f>VLOOKUP($A1022,[1]UNITES!$H$2:$I$20,2,FALSE) &amp; "__" &amp; $E1022 &amp; "__" &amp; $F1022 &amp; "__" &amp; CB1022</f>
        <v>-100 BP TC / -100 BP LT / -50 BP INF__Livrets Epargne Retraite__B Passif__TMO</v>
      </c>
      <c r="CB1022" t="str">
        <f t="shared" si="112"/>
        <v>TMO</v>
      </c>
    </row>
    <row r="1023" spans="1:80" x14ac:dyDescent="0.3">
      <c r="A1023">
        <v>4</v>
      </c>
      <c r="B1023" t="s">
        <v>119</v>
      </c>
      <c r="C1023" t="s">
        <v>120</v>
      </c>
      <c r="D1023" t="s">
        <v>136</v>
      </c>
      <c r="E1023" t="s">
        <v>147</v>
      </c>
      <c r="F1023" t="s">
        <v>123</v>
      </c>
      <c r="G1023" t="s">
        <v>26</v>
      </c>
      <c r="H1023" t="s">
        <v>64</v>
      </c>
      <c r="I1023" t="s">
        <v>149</v>
      </c>
      <c r="J1023" t="s">
        <v>66</v>
      </c>
      <c r="M1023">
        <v>-98373.256970746705</v>
      </c>
      <c r="N1023">
        <v>-128141.505030203</v>
      </c>
      <c r="O1023">
        <v>-156514.608385208</v>
      </c>
      <c r="P1023">
        <v>-185361.28952229</v>
      </c>
      <c r="Q1023">
        <v>-213392.91032022299</v>
      </c>
      <c r="R1023">
        <v>-240630.91054231999</v>
      </c>
      <c r="S1023">
        <v>-268320.49289071199</v>
      </c>
      <c r="T1023">
        <v>-294822.17088070902</v>
      </c>
      <c r="U1023">
        <v>-321761.16772827302</v>
      </c>
      <c r="V1023">
        <v>-347934.013698756</v>
      </c>
      <c r="W1023">
        <v>-372505.96274345397</v>
      </c>
      <c r="X1023">
        <v>-399204.54016236699</v>
      </c>
      <c r="Y1023">
        <v>-428677.79873651301</v>
      </c>
      <c r="Z1023">
        <v>-454046.71434627601</v>
      </c>
      <c r="AA1023">
        <v>-471139.33781262598</v>
      </c>
      <c r="AB1023">
        <v>-488551.54800822301</v>
      </c>
      <c r="AC1023">
        <v>-505505.91919584002</v>
      </c>
      <c r="AD1023">
        <v>-522013.45883777598</v>
      </c>
      <c r="AE1023">
        <v>-538829.12092946004</v>
      </c>
      <c r="AF1023">
        <v>-554956.93063821201</v>
      </c>
      <c r="AG1023">
        <v>-571385.41492579004</v>
      </c>
      <c r="AH1023">
        <v>-587381.06353856996</v>
      </c>
      <c r="AI1023">
        <v>-602430.09135063202</v>
      </c>
      <c r="AJ1023">
        <v>-618817.36367071804</v>
      </c>
      <c r="AK1023">
        <v>-645212.11809147103</v>
      </c>
      <c r="AL1023">
        <v>-668010.55982433097</v>
      </c>
      <c r="AM1023">
        <v>-678450.25989012094</v>
      </c>
      <c r="AN1023">
        <v>-689097.56066433305</v>
      </c>
      <c r="AO1023">
        <v>-699477.08414984401</v>
      </c>
      <c r="AP1023">
        <v>-709594.73170145799</v>
      </c>
      <c r="AQ1023">
        <v>-719913.18628411205</v>
      </c>
      <c r="AR1023">
        <v>-729821.05224559805</v>
      </c>
      <c r="AS1023">
        <v>-739925.30358223699</v>
      </c>
      <c r="AT1023">
        <v>-749774.80513547699</v>
      </c>
      <c r="AU1023">
        <v>-759051.86040185904</v>
      </c>
      <c r="AV1023">
        <v>-769165.49114704295</v>
      </c>
      <c r="AW1023">
        <v>-794021.29719002196</v>
      </c>
      <c r="AX1023">
        <v>-815785.01570334495</v>
      </c>
      <c r="AY1023">
        <v>-822590.34968362504</v>
      </c>
      <c r="AZ1023">
        <v>-829539.84239421599</v>
      </c>
      <c r="BA1023">
        <v>-836323.25332086498</v>
      </c>
      <c r="BB1023">
        <v>-842943.87556032802</v>
      </c>
      <c r="BC1023">
        <v>-849704.46936883696</v>
      </c>
      <c r="BD1023">
        <v>-856204.29681333399</v>
      </c>
      <c r="BE1023">
        <v>-862841.35638603196</v>
      </c>
      <c r="BF1023">
        <v>-869319.34602420905</v>
      </c>
      <c r="BG1023">
        <v>-875538.58193759096</v>
      </c>
      <c r="BH1023">
        <v>-882096.72755971004</v>
      </c>
      <c r="BI1023">
        <v>-906811.82517343306</v>
      </c>
      <c r="BJ1023">
        <v>-927958.30857221398</v>
      </c>
      <c r="BK1023">
        <v>-931570.93302344903</v>
      </c>
      <c r="BL1023">
        <v>-935254.18820543704</v>
      </c>
      <c r="BM1023">
        <v>-938843.56624820898</v>
      </c>
      <c r="BN1023">
        <v>-942341.12829153903</v>
      </c>
      <c r="BO1023">
        <v>-945906.76781832601</v>
      </c>
      <c r="BP1023">
        <v>-949329.17958253995</v>
      </c>
      <c r="BQ1023">
        <v>-952817.99938936299</v>
      </c>
      <c r="BR1023">
        <v>-956217.397433287</v>
      </c>
      <c r="BS1023">
        <v>-959417.83418809203</v>
      </c>
      <c r="BT1023">
        <v>-962905.27803793305</v>
      </c>
      <c r="BU1023">
        <f t="shared" ca="1" si="117"/>
        <v>-252246.90240627181</v>
      </c>
      <c r="BV1023">
        <f t="shared" ca="1" si="117"/>
        <v>-528644.56349921972</v>
      </c>
      <c r="BW1023">
        <f t="shared" ca="1" si="117"/>
        <v>-713124.5010931571</v>
      </c>
      <c r="BX1023">
        <f t="shared" ca="1" si="117"/>
        <v>-844742.36766184273</v>
      </c>
      <c r="BY1023">
        <f t="shared" ca="1" si="117"/>
        <v>-942447.86716365197</v>
      </c>
      <c r="BZ1023" t="str">
        <f>VLOOKUP($A1023,[1]UNITES!$H$2:$I$20,2,FALSE) &amp; "__" &amp; $D1023 &amp; "__" &amp;CB1023</f>
        <v>-100 BP TC / -100 BP LT / -50 BP INF__Ressources à vue__TMO</v>
      </c>
      <c r="CA1023" t="str">
        <f>VLOOKUP($A1023,[1]UNITES!$H$2:$I$20,2,FALSE) &amp; "__" &amp; $E1023 &amp; "__" &amp; $F1023 &amp; "__" &amp; CB1023</f>
        <v>-100 BP TC / -100 BP LT / -50 BP INF__Livrets Epargne Retraite__B Passif__TMO</v>
      </c>
      <c r="CB1023" t="str">
        <f t="shared" si="112"/>
        <v>TMO</v>
      </c>
    </row>
    <row r="1024" spans="1:80" x14ac:dyDescent="0.3">
      <c r="A1024">
        <v>4</v>
      </c>
      <c r="B1024" t="s">
        <v>119</v>
      </c>
      <c r="C1024" t="s">
        <v>120</v>
      </c>
      <c r="D1024" t="s">
        <v>136</v>
      </c>
      <c r="E1024" t="s">
        <v>147</v>
      </c>
      <c r="F1024" t="s">
        <v>123</v>
      </c>
      <c r="G1024" t="s">
        <v>26</v>
      </c>
      <c r="H1024" t="s">
        <v>64</v>
      </c>
      <c r="I1024" t="s">
        <v>150</v>
      </c>
      <c r="J1024" t="s">
        <v>66</v>
      </c>
      <c r="M1024">
        <v>-40021.989333333397</v>
      </c>
      <c r="N1024">
        <v>-52132.8454838709</v>
      </c>
      <c r="O1024">
        <v>-63676.101999999999</v>
      </c>
      <c r="P1024">
        <v>-75412.028387096798</v>
      </c>
      <c r="Q1024">
        <v>-86816.359677419401</v>
      </c>
      <c r="R1024">
        <v>-97897.816666666695</v>
      </c>
      <c r="S1024">
        <v>-109162.990645161</v>
      </c>
      <c r="T1024">
        <v>-119944.884666667</v>
      </c>
      <c r="U1024">
        <v>-130904.697419355</v>
      </c>
      <c r="V1024">
        <v>-141552.803870968</v>
      </c>
      <c r="W1024">
        <v>-151549.60999999999</v>
      </c>
      <c r="X1024">
        <v>-162411.60903225801</v>
      </c>
      <c r="Y1024">
        <v>-174402.45333333401</v>
      </c>
      <c r="Z1024">
        <v>-184723.49354838699</v>
      </c>
      <c r="AA1024">
        <v>-191677.42399999901</v>
      </c>
      <c r="AB1024">
        <v>-198761.37580645201</v>
      </c>
      <c r="AC1024">
        <v>-205659.05709677399</v>
      </c>
      <c r="AD1024">
        <v>-212374.952666667</v>
      </c>
      <c r="AE1024">
        <v>-219216.20354838701</v>
      </c>
      <c r="AF1024">
        <v>-225777.61</v>
      </c>
      <c r="AG1024">
        <v>-232461.34161290299</v>
      </c>
      <c r="AH1024">
        <v>-238968.980645162</v>
      </c>
      <c r="AI1024">
        <v>-245091.50000000099</v>
      </c>
      <c r="AJ1024">
        <v>-251758.46483871</v>
      </c>
      <c r="AK1024">
        <v>-262496.85533333302</v>
      </c>
      <c r="AL1024">
        <v>-271772.13258064497</v>
      </c>
      <c r="AM1024">
        <v>-276019.402</v>
      </c>
      <c r="AN1024">
        <v>-280351.13</v>
      </c>
      <c r="AO1024">
        <v>-284573.91322580603</v>
      </c>
      <c r="AP1024">
        <v>-288690.15666666703</v>
      </c>
      <c r="AQ1024">
        <v>-292888.099677419</v>
      </c>
      <c r="AR1024">
        <v>-296918.99533333402</v>
      </c>
      <c r="AS1024">
        <v>-301029.78806451597</v>
      </c>
      <c r="AT1024">
        <v>-305036.938064516</v>
      </c>
      <c r="AU1024">
        <v>-308811.19500000001</v>
      </c>
      <c r="AV1024">
        <v>-312925.81064516102</v>
      </c>
      <c r="AW1024">
        <v>-323038.10200000001</v>
      </c>
      <c r="AX1024">
        <v>-331892.409677419</v>
      </c>
      <c r="AY1024">
        <v>-334661.076</v>
      </c>
      <c r="AZ1024">
        <v>-337488.39387096697</v>
      </c>
      <c r="BA1024">
        <v>-340248.142258065</v>
      </c>
      <c r="BB1024">
        <v>-342941.66200000001</v>
      </c>
      <c r="BC1024">
        <v>-345692.128064516</v>
      </c>
      <c r="BD1024">
        <v>-348336.50466666702</v>
      </c>
      <c r="BE1024">
        <v>-351036.71612903202</v>
      </c>
      <c r="BF1024">
        <v>-353672.21096774202</v>
      </c>
      <c r="BG1024">
        <v>-356202.43241379299</v>
      </c>
      <c r="BH1024">
        <v>-358870.538709677</v>
      </c>
      <c r="BI1024">
        <v>-368925.582666667</v>
      </c>
      <c r="BJ1024">
        <v>-377528.774193549</v>
      </c>
      <c r="BK1024">
        <v>-378998.52533333399</v>
      </c>
      <c r="BL1024">
        <v>-380497.01322580699</v>
      </c>
      <c r="BM1024">
        <v>-381957.30967742001</v>
      </c>
      <c r="BN1024">
        <v>-383380.25200000103</v>
      </c>
      <c r="BO1024">
        <v>-384830.89096774202</v>
      </c>
      <c r="BP1024">
        <v>-386223.26133333403</v>
      </c>
      <c r="BQ1024">
        <v>-387642.64645161398</v>
      </c>
      <c r="BR1024">
        <v>-389025.64838709601</v>
      </c>
      <c r="BS1024">
        <v>-390327.71</v>
      </c>
      <c r="BT1024">
        <v>-391746.53516129102</v>
      </c>
      <c r="BU1024">
        <f t="shared" ca="1" si="117"/>
        <v>-102623.644765233</v>
      </c>
      <c r="BV1024">
        <f t="shared" ca="1" si="117"/>
        <v>-215072.738091398</v>
      </c>
      <c r="BW1024">
        <f t="shared" ca="1" si="117"/>
        <v>-290126.20138261648</v>
      </c>
      <c r="BX1024">
        <f t="shared" ca="1" si="117"/>
        <v>-343673.35972982313</v>
      </c>
      <c r="BY1024">
        <f t="shared" ca="1" si="117"/>
        <v>-383423.67911648791</v>
      </c>
      <c r="BZ1024" t="str">
        <f>VLOOKUP($A1024,[1]UNITES!$H$2:$I$20,2,FALSE) &amp; "__" &amp; $D1024 &amp; "__" &amp;CB1024</f>
        <v>-100 BP TC / -100 BP LT / -50 BP INF__Ressources à vue__TMO</v>
      </c>
      <c r="CA1024" t="str">
        <f>VLOOKUP($A1024,[1]UNITES!$H$2:$I$20,2,FALSE) &amp; "__" &amp; $E1024 &amp; "__" &amp; $F1024 &amp; "__" &amp; CB1024</f>
        <v>-100 BP TC / -100 BP LT / -50 BP INF__Livrets Epargne Retraite__B Passif__TMO</v>
      </c>
      <c r="CB1024" t="str">
        <f t="shared" si="112"/>
        <v>TMO</v>
      </c>
    </row>
    <row r="1025" spans="1:80" x14ac:dyDescent="0.3">
      <c r="A1025">
        <v>4</v>
      </c>
      <c r="B1025" t="s">
        <v>119</v>
      </c>
      <c r="C1025" t="s">
        <v>120</v>
      </c>
      <c r="D1025" t="s">
        <v>136</v>
      </c>
      <c r="E1025" t="s">
        <v>147</v>
      </c>
      <c r="F1025" t="s">
        <v>123</v>
      </c>
      <c r="G1025" t="s">
        <v>26</v>
      </c>
      <c r="H1025" t="s">
        <v>64</v>
      </c>
      <c r="I1025" t="s">
        <v>151</v>
      </c>
      <c r="J1025" t="s">
        <v>66</v>
      </c>
      <c r="M1025">
        <v>-115697.86933333401</v>
      </c>
      <c r="N1025">
        <v>-150708.629677419</v>
      </c>
      <c r="O1025">
        <v>-184078.54399999999</v>
      </c>
      <c r="P1025">
        <v>-218005.448709677</v>
      </c>
      <c r="Q1025">
        <v>-250973.74677419401</v>
      </c>
      <c r="R1025">
        <v>-283008.65000000002</v>
      </c>
      <c r="S1025">
        <v>-315574.66677419399</v>
      </c>
      <c r="T1025">
        <v>-346743.58466666599</v>
      </c>
      <c r="U1025">
        <v>-378426.84290322597</v>
      </c>
      <c r="V1025">
        <v>-409209.01483870897</v>
      </c>
      <c r="W1025">
        <v>-438108.35000000102</v>
      </c>
      <c r="X1025">
        <v>-469508.840322581</v>
      </c>
      <c r="Y1025">
        <v>-504172.66600000003</v>
      </c>
      <c r="Z1025">
        <v>-534009.32677419402</v>
      </c>
      <c r="AA1025">
        <v>-554112.14733333397</v>
      </c>
      <c r="AB1025">
        <v>-574590.838387097</v>
      </c>
      <c r="AC1025">
        <v>-594531.06064516003</v>
      </c>
      <c r="AD1025">
        <v>-613945.75866666599</v>
      </c>
      <c r="AE1025">
        <v>-633722.84322580602</v>
      </c>
      <c r="AF1025">
        <v>-652690.933333333</v>
      </c>
      <c r="AG1025">
        <v>-672012.65322580596</v>
      </c>
      <c r="AH1025">
        <v>-690825.31</v>
      </c>
      <c r="AI1025">
        <v>-708524.63500000001</v>
      </c>
      <c r="AJ1025">
        <v>-727797.88870967703</v>
      </c>
      <c r="AK1025">
        <v>-758841.04599999904</v>
      </c>
      <c r="AL1025">
        <v>-785654.54612903099</v>
      </c>
      <c r="AM1025">
        <v>-797932.79799999995</v>
      </c>
      <c r="AN1025">
        <v>-810455.20064516203</v>
      </c>
      <c r="AO1025">
        <v>-822662.67</v>
      </c>
      <c r="AP1025">
        <v>-834562.14866666601</v>
      </c>
      <c r="AQ1025">
        <v>-846697.79806451604</v>
      </c>
      <c r="AR1025">
        <v>-858350.54933333304</v>
      </c>
      <c r="AS1025">
        <v>-870234.26967742003</v>
      </c>
      <c r="AT1025">
        <v>-881818.37322580803</v>
      </c>
      <c r="AU1025">
        <v>-892729.22000000102</v>
      </c>
      <c r="AV1025">
        <v>-904623.97290322604</v>
      </c>
      <c r="AW1025">
        <v>-933857.15600000101</v>
      </c>
      <c r="AX1025">
        <v>-959453.70032258099</v>
      </c>
      <c r="AY1025">
        <v>-967457.53</v>
      </c>
      <c r="AZ1025">
        <v>-975630.90838709602</v>
      </c>
      <c r="BA1025">
        <v>-983608.95354838599</v>
      </c>
      <c r="BB1025">
        <v>-991395.53866666695</v>
      </c>
      <c r="BC1025">
        <v>-999346.74516129005</v>
      </c>
      <c r="BD1025">
        <v>-1006991.26266667</v>
      </c>
      <c r="BE1025">
        <v>-1014797.18419355</v>
      </c>
      <c r="BF1025">
        <v>-1022416.02290323</v>
      </c>
      <c r="BG1025">
        <v>-1029730.53931035</v>
      </c>
      <c r="BH1025">
        <v>-1037443.64419355</v>
      </c>
      <c r="BI1025">
        <v>-1066511.3353333301</v>
      </c>
      <c r="BJ1025">
        <v>-1091381.9467741901</v>
      </c>
      <c r="BK1025">
        <v>-1095630.79933333</v>
      </c>
      <c r="BL1025">
        <v>-1099962.7167741901</v>
      </c>
      <c r="BM1025">
        <v>-1104184.21935484</v>
      </c>
      <c r="BN1025">
        <v>-1108297.7413333301</v>
      </c>
      <c r="BO1025">
        <v>-1112491.32774194</v>
      </c>
      <c r="BP1025">
        <v>-1116516.46133333</v>
      </c>
      <c r="BQ1025">
        <v>-1120619.70225806</v>
      </c>
      <c r="BR1025">
        <v>-1124617.7674193501</v>
      </c>
      <c r="BS1025">
        <v>-1128381.8400000001</v>
      </c>
      <c r="BT1025">
        <v>-1132483.46096774</v>
      </c>
      <c r="BU1025">
        <f t="shared" ref="BU1025:BY1034" ca="1" si="118">IFERROR(SUM(OFFSET($A1025,0,12*BU$4,1,12))/12,0)</f>
        <v>-296670.3490000001</v>
      </c>
      <c r="BV1025">
        <f t="shared" ca="1" si="118"/>
        <v>-621744.67177508946</v>
      </c>
      <c r="BW1025">
        <f t="shared" ca="1" si="118"/>
        <v>-838713.54938709678</v>
      </c>
      <c r="BX1025">
        <f t="shared" ca="1" si="118"/>
        <v>-993510.76544611424</v>
      </c>
      <c r="BY1025">
        <f t="shared" ca="1" si="118"/>
        <v>-1108423.2765519691</v>
      </c>
      <c r="BZ1025" t="str">
        <f>VLOOKUP($A1025,[1]UNITES!$H$2:$I$20,2,FALSE) &amp; "__" &amp; $D1025 &amp; "__" &amp;CB1025</f>
        <v>-100 BP TC / -100 BP LT / -50 BP INF__Ressources à vue__TMO</v>
      </c>
      <c r="CA1025" t="str">
        <f>VLOOKUP($A1025,[1]UNITES!$H$2:$I$20,2,FALSE) &amp; "__" &amp; $E1025 &amp; "__" &amp; $F1025 &amp; "__" &amp; CB1025</f>
        <v>-100 BP TC / -100 BP LT / -50 BP INF__Livrets Epargne Retraite__B Passif__TMO</v>
      </c>
      <c r="CB1025" t="str">
        <f t="shared" si="112"/>
        <v>TMO</v>
      </c>
    </row>
    <row r="1026" spans="1:80" x14ac:dyDescent="0.3">
      <c r="A1026">
        <v>4</v>
      </c>
      <c r="B1026" t="s">
        <v>119</v>
      </c>
      <c r="C1026" t="s">
        <v>120</v>
      </c>
      <c r="D1026" t="s">
        <v>136</v>
      </c>
      <c r="E1026" t="s">
        <v>147</v>
      </c>
      <c r="F1026" t="s">
        <v>123</v>
      </c>
      <c r="G1026" t="s">
        <v>26</v>
      </c>
      <c r="H1026" t="s">
        <v>64</v>
      </c>
      <c r="I1026" t="s">
        <v>152</v>
      </c>
      <c r="J1026" t="s">
        <v>66</v>
      </c>
      <c r="M1026">
        <v>-81366.917333333404</v>
      </c>
      <c r="N1026">
        <v>-105988.959032258</v>
      </c>
      <c r="O1026">
        <v>-129457.042</v>
      </c>
      <c r="P1026">
        <v>-153316.83419354801</v>
      </c>
      <c r="Q1026">
        <v>-176502.472580645</v>
      </c>
      <c r="R1026">
        <v>-199031.68733333299</v>
      </c>
      <c r="S1026">
        <v>-221934.41032258101</v>
      </c>
      <c r="T1026">
        <v>-243854.59466666699</v>
      </c>
      <c r="U1026">
        <v>-266136.50032258098</v>
      </c>
      <c r="V1026">
        <v>-287784.69806451601</v>
      </c>
      <c r="W1026">
        <v>-308108.755</v>
      </c>
      <c r="X1026">
        <v>-330191.79483870999</v>
      </c>
      <c r="Y1026">
        <v>-354569.841333333</v>
      </c>
      <c r="Z1026">
        <v>-375553.09129032301</v>
      </c>
      <c r="AA1026">
        <v>-389690.81533333298</v>
      </c>
      <c r="AB1026">
        <v>-404092.88000000099</v>
      </c>
      <c r="AC1026">
        <v>-418116.25387096801</v>
      </c>
      <c r="AD1026">
        <v>-431770.04333333398</v>
      </c>
      <c r="AE1026">
        <v>-445678.68967741798</v>
      </c>
      <c r="AF1026">
        <v>-459018.39066666702</v>
      </c>
      <c r="AG1026">
        <v>-472606.78903225798</v>
      </c>
      <c r="AH1026">
        <v>-485837.17967742</v>
      </c>
      <c r="AI1026">
        <v>-498284.59499999997</v>
      </c>
      <c r="AJ1026">
        <v>-511838.91</v>
      </c>
      <c r="AK1026">
        <v>-533670.65533333295</v>
      </c>
      <c r="AL1026">
        <v>-552527.80096774199</v>
      </c>
      <c r="AM1026">
        <v>-561162.73266666604</v>
      </c>
      <c r="AN1026">
        <v>-569969.37258064502</v>
      </c>
      <c r="AO1026">
        <v>-578554.52387096803</v>
      </c>
      <c r="AP1026">
        <v>-586923.076</v>
      </c>
      <c r="AQ1026">
        <v>-595457.72741935495</v>
      </c>
      <c r="AR1026">
        <v>-603652.76333333401</v>
      </c>
      <c r="AS1026">
        <v>-612010.23225806502</v>
      </c>
      <c r="AT1026">
        <v>-620156.99548387097</v>
      </c>
      <c r="AU1026">
        <v>-627830.27500000002</v>
      </c>
      <c r="AV1026">
        <v>-636195.506129032</v>
      </c>
      <c r="AW1026">
        <v>-656754.34733333299</v>
      </c>
      <c r="AX1026">
        <v>-674755.64774193498</v>
      </c>
      <c r="AY1026">
        <v>-680384.50666666694</v>
      </c>
      <c r="AZ1026">
        <v>-686132.59838709806</v>
      </c>
      <c r="BA1026">
        <v>-691743.32096774201</v>
      </c>
      <c r="BB1026">
        <v>-697219.39933333301</v>
      </c>
      <c r="BC1026">
        <v>-702811.25225806504</v>
      </c>
      <c r="BD1026">
        <v>-708187.42000000097</v>
      </c>
      <c r="BE1026">
        <v>-713677.09354838799</v>
      </c>
      <c r="BF1026">
        <v>-719035.19451612898</v>
      </c>
      <c r="BG1026">
        <v>-724179.27689655195</v>
      </c>
      <c r="BH1026">
        <v>-729603.68258064496</v>
      </c>
      <c r="BI1026">
        <v>-750046.14</v>
      </c>
      <c r="BJ1026">
        <v>-767536.90935483901</v>
      </c>
      <c r="BK1026">
        <v>-770525.00200000103</v>
      </c>
      <c r="BL1026">
        <v>-773571.51064516103</v>
      </c>
      <c r="BM1026">
        <v>-776540.36838709703</v>
      </c>
      <c r="BN1026">
        <v>-779433.28799999994</v>
      </c>
      <c r="BO1026">
        <v>-782382.51612903201</v>
      </c>
      <c r="BP1026">
        <v>-785213.27733333397</v>
      </c>
      <c r="BQ1026">
        <v>-788098.96322580695</v>
      </c>
      <c r="BR1026">
        <v>-790910.68838709698</v>
      </c>
      <c r="BS1026">
        <v>-793557.85</v>
      </c>
      <c r="BT1026">
        <v>-796442.39903225703</v>
      </c>
      <c r="BU1026">
        <f t="shared" ca="1" si="118"/>
        <v>-208639.5554740144</v>
      </c>
      <c r="BV1026">
        <f t="shared" ca="1" si="118"/>
        <v>-437254.7899345879</v>
      </c>
      <c r="BW1026">
        <f t="shared" ca="1" si="118"/>
        <v>-589842.63842025085</v>
      </c>
      <c r="BX1026">
        <f t="shared" ca="1" si="118"/>
        <v>-698706.9783524907</v>
      </c>
      <c r="BY1026">
        <f t="shared" ca="1" si="118"/>
        <v>-779521.57604121882</v>
      </c>
      <c r="BZ1026" t="str">
        <f>VLOOKUP($A1026,[1]UNITES!$H$2:$I$20,2,FALSE) &amp; "__" &amp; $D1026 &amp; "__" &amp;CB1026</f>
        <v>-100 BP TC / -100 BP LT / -50 BP INF__Ressources à vue__TMO</v>
      </c>
      <c r="CA1026" t="str">
        <f>VLOOKUP($A1026,[1]UNITES!$H$2:$I$20,2,FALSE) &amp; "__" &amp; $E1026 &amp; "__" &amp; $F1026 &amp; "__" &amp; CB1026</f>
        <v>-100 BP TC / -100 BP LT / -50 BP INF__Livrets Epargne Retraite__B Passif__TMO</v>
      </c>
      <c r="CB1026" t="str">
        <f t="shared" si="112"/>
        <v>TMO</v>
      </c>
    </row>
    <row r="1027" spans="1:80" x14ac:dyDescent="0.3">
      <c r="A1027">
        <v>4</v>
      </c>
      <c r="B1027" t="s">
        <v>119</v>
      </c>
      <c r="C1027" t="s">
        <v>120</v>
      </c>
      <c r="D1027" t="s">
        <v>136</v>
      </c>
      <c r="E1027" t="s">
        <v>147</v>
      </c>
      <c r="F1027" t="s">
        <v>123</v>
      </c>
      <c r="G1027" t="s">
        <v>26</v>
      </c>
      <c r="H1027" t="s">
        <v>64</v>
      </c>
      <c r="I1027" t="s">
        <v>153</v>
      </c>
      <c r="J1027" t="s">
        <v>66</v>
      </c>
      <c r="M1027">
        <v>-1389145.73928883</v>
      </c>
      <c r="N1027">
        <v>-1809508.27414703</v>
      </c>
      <c r="O1027">
        <v>-2210169.74773046</v>
      </c>
      <c r="P1027">
        <v>-2617518.7447653501</v>
      </c>
      <c r="Q1027">
        <v>-3013358.12089427</v>
      </c>
      <c r="R1027">
        <v>-3397990.5771274799</v>
      </c>
      <c r="S1027">
        <v>-3788999.8893072898</v>
      </c>
      <c r="T1027">
        <v>-4163234.6705466998</v>
      </c>
      <c r="U1027">
        <v>-4543644.9564642096</v>
      </c>
      <c r="V1027">
        <v>-4913236.2281197896</v>
      </c>
      <c r="W1027">
        <v>-5260220.9364251299</v>
      </c>
      <c r="X1027">
        <v>-5637236.1662944099</v>
      </c>
      <c r="Y1027">
        <v>-6053433.1301320903</v>
      </c>
      <c r="Z1027">
        <v>-6411671.9624513397</v>
      </c>
      <c r="AA1027">
        <v>-6653039.8331546504</v>
      </c>
      <c r="AB1027">
        <v>-6898920.6371409204</v>
      </c>
      <c r="AC1027">
        <v>-7138336.2512667701</v>
      </c>
      <c r="AD1027">
        <v>-7371442.1113168802</v>
      </c>
      <c r="AE1027">
        <v>-7608898.9585641902</v>
      </c>
      <c r="AF1027">
        <v>-7836642.5018918701</v>
      </c>
      <c r="AG1027">
        <v>-8068631.9436212396</v>
      </c>
      <c r="AH1027">
        <v>-8294509.2361562504</v>
      </c>
      <c r="AI1027">
        <v>-8507019.1561324093</v>
      </c>
      <c r="AJ1027">
        <v>-8738426.6876906697</v>
      </c>
      <c r="AK1027">
        <v>-9111151.5478142593</v>
      </c>
      <c r="AL1027">
        <v>-9433092.2894614898</v>
      </c>
      <c r="AM1027">
        <v>-9580513.1477157995</v>
      </c>
      <c r="AN1027">
        <v>-9730865.4947825205</v>
      </c>
      <c r="AO1027">
        <v>-9877436.5058339108</v>
      </c>
      <c r="AP1027">
        <v>-10020309.580998899</v>
      </c>
      <c r="AQ1027">
        <v>-10166018.2818151</v>
      </c>
      <c r="AR1027">
        <v>-10305928.950533301</v>
      </c>
      <c r="AS1027">
        <v>-10448612.818773801</v>
      </c>
      <c r="AT1027">
        <v>-10587699.3169342</v>
      </c>
      <c r="AU1027">
        <v>-10718702.207527099</v>
      </c>
      <c r="AV1027">
        <v>-10861518.551649</v>
      </c>
      <c r="AW1027">
        <v>-11212511.659722099</v>
      </c>
      <c r="AX1027">
        <v>-11519840.8347695</v>
      </c>
      <c r="AY1027">
        <v>-11615940.122397801</v>
      </c>
      <c r="AZ1027">
        <v>-11714075.1228399</v>
      </c>
      <c r="BA1027">
        <v>-11809864.845909599</v>
      </c>
      <c r="BB1027">
        <v>-11903355.784595899</v>
      </c>
      <c r="BC1027">
        <v>-11998823.2785048</v>
      </c>
      <c r="BD1027">
        <v>-12090608.4709573</v>
      </c>
      <c r="BE1027">
        <v>-12184331.547234699</v>
      </c>
      <c r="BF1027">
        <v>-12275808.377730699</v>
      </c>
      <c r="BG1027">
        <v>-12363631.3301904</v>
      </c>
      <c r="BH1027">
        <v>-12456240.019371999</v>
      </c>
      <c r="BI1027">
        <v>-12805246.150459001</v>
      </c>
      <c r="BJ1027">
        <v>-13103859.324767999</v>
      </c>
      <c r="BK1027">
        <v>-13154873.8418891</v>
      </c>
      <c r="BL1027">
        <v>-13206885.7110516</v>
      </c>
      <c r="BM1027">
        <v>-13257571.884517301</v>
      </c>
      <c r="BN1027">
        <v>-13306961.584307799</v>
      </c>
      <c r="BO1027">
        <v>-13357312.5914515</v>
      </c>
      <c r="BP1027">
        <v>-13405641.0228136</v>
      </c>
      <c r="BQ1027">
        <v>-13454907.2345182</v>
      </c>
      <c r="BR1027">
        <v>-13502910.700569101</v>
      </c>
      <c r="BS1027">
        <v>-13548104.6629148</v>
      </c>
      <c r="BT1027">
        <v>-13597351.4704151</v>
      </c>
      <c r="BU1027">
        <f t="shared" ca="1" si="118"/>
        <v>-3562022.0042592455</v>
      </c>
      <c r="BV1027">
        <f t="shared" ca="1" si="118"/>
        <v>-7465081.0341266086</v>
      </c>
      <c r="BW1027">
        <f t="shared" ca="1" si="118"/>
        <v>-10070154.057819949</v>
      </c>
      <c r="BX1027">
        <f t="shared" ca="1" si="118"/>
        <v>-11928752.616185389</v>
      </c>
      <c r="BY1027">
        <f t="shared" ca="1" si="118"/>
        <v>-13308468.848306259</v>
      </c>
      <c r="BZ1027" t="str">
        <f>VLOOKUP($A1027,[1]UNITES!$H$2:$I$20,2,FALSE) &amp; "__" &amp; $D1027 &amp; "__" &amp;CB1027</f>
        <v>-100 BP TC / -100 BP LT / -50 BP INF__Ressources à vue__TMO</v>
      </c>
      <c r="CA1027" t="str">
        <f>VLOOKUP($A1027,[1]UNITES!$H$2:$I$20,2,FALSE) &amp; "__" &amp; $E1027 &amp; "__" &amp; $F1027 &amp; "__" &amp; CB1027</f>
        <v>-100 BP TC / -100 BP LT / -50 BP INF__Livrets Epargne Retraite__B Passif__TMO</v>
      </c>
      <c r="CB1027" t="str">
        <f t="shared" si="112"/>
        <v>TMO</v>
      </c>
    </row>
    <row r="1028" spans="1:80" x14ac:dyDescent="0.3">
      <c r="A1028">
        <v>4</v>
      </c>
      <c r="B1028" t="s">
        <v>119</v>
      </c>
      <c r="C1028" t="s">
        <v>120</v>
      </c>
      <c r="D1028" t="s">
        <v>136</v>
      </c>
      <c r="E1028" t="s">
        <v>147</v>
      </c>
      <c r="F1028" t="s">
        <v>123</v>
      </c>
      <c r="G1028" t="s">
        <v>26</v>
      </c>
      <c r="H1028" t="s">
        <v>64</v>
      </c>
      <c r="I1028" t="s">
        <v>154</v>
      </c>
      <c r="J1028" t="s">
        <v>66</v>
      </c>
      <c r="M1028">
        <v>-6853866.9935228601</v>
      </c>
      <c r="N1028">
        <v>-8927881.8439054098</v>
      </c>
      <c r="O1028">
        <v>-10904694.1853154</v>
      </c>
      <c r="P1028">
        <v>-12914501.938587099</v>
      </c>
      <c r="Q1028">
        <v>-14867522.6851067</v>
      </c>
      <c r="R1028">
        <v>-16765249.9121223</v>
      </c>
      <c r="S1028">
        <v>-18694439.734246101</v>
      </c>
      <c r="T1028">
        <v>-20540866.153501</v>
      </c>
      <c r="U1028">
        <v>-22417761.736896001</v>
      </c>
      <c r="V1028">
        <v>-24241277.703368399</v>
      </c>
      <c r="W1028">
        <v>-25953255.7594775</v>
      </c>
      <c r="X1028">
        <v>-27813400.575640701</v>
      </c>
      <c r="Y1028">
        <v>-29866863.051573299</v>
      </c>
      <c r="Z1028">
        <v>-31634367.5196166</v>
      </c>
      <c r="AA1028">
        <v>-32825245.663320299</v>
      </c>
      <c r="AB1028">
        <v>-34038390.014365397</v>
      </c>
      <c r="AC1028">
        <v>-35219635.942538701</v>
      </c>
      <c r="AD1028">
        <v>-36369750.390614703</v>
      </c>
      <c r="AE1028">
        <v>-37541332.055644698</v>
      </c>
      <c r="AF1028">
        <v>-38664989.492786199</v>
      </c>
      <c r="AG1028">
        <v>-39809595.661311701</v>
      </c>
      <c r="AH1028">
        <v>-40924045.277525097</v>
      </c>
      <c r="AI1028">
        <v>-41972541.975327402</v>
      </c>
      <c r="AJ1028">
        <v>-43114277.061550803</v>
      </c>
      <c r="AK1028">
        <v>-44953253.748415798</v>
      </c>
      <c r="AL1028">
        <v>-46541668.106350698</v>
      </c>
      <c r="AM1028">
        <v>-47269023.7139282</v>
      </c>
      <c r="AN1028">
        <v>-48010842.921403296</v>
      </c>
      <c r="AO1028">
        <v>-48734005.495215699</v>
      </c>
      <c r="AP1028">
        <v>-49438922.919387199</v>
      </c>
      <c r="AQ1028">
        <v>-50157830.971542202</v>
      </c>
      <c r="AR1028">
        <v>-50848132.2872352</v>
      </c>
      <c r="AS1028">
        <v>-51552116.208180301</v>
      </c>
      <c r="AT1028">
        <v>-52238351.145850398</v>
      </c>
      <c r="AU1028">
        <v>-52884702.609312303</v>
      </c>
      <c r="AV1028">
        <v>-53589340.1527953</v>
      </c>
      <c r="AW1028">
        <v>-55321095.159535304</v>
      </c>
      <c r="AX1028">
        <v>-56837417.906562097</v>
      </c>
      <c r="AY1028">
        <v>-57311559.458262198</v>
      </c>
      <c r="AZ1028">
        <v>-57795744.958525002</v>
      </c>
      <c r="BA1028">
        <v>-58268359.175471701</v>
      </c>
      <c r="BB1028">
        <v>-58729631.478780001</v>
      </c>
      <c r="BC1028">
        <v>-59200655.865812197</v>
      </c>
      <c r="BD1028">
        <v>-59653512.246450603</v>
      </c>
      <c r="BE1028">
        <v>-60115929.878727101</v>
      </c>
      <c r="BF1028">
        <v>-60567264.8308274</v>
      </c>
      <c r="BG1028">
        <v>-61000572.031241402</v>
      </c>
      <c r="BH1028">
        <v>-61457491.434378199</v>
      </c>
      <c r="BI1028">
        <v>-63179442.9450716</v>
      </c>
      <c r="BJ1028">
        <v>-64652762.0761903</v>
      </c>
      <c r="BK1028">
        <v>-64904461.148368202</v>
      </c>
      <c r="BL1028">
        <v>-65161081.043795198</v>
      </c>
      <c r="BM1028">
        <v>-65411160.137757398</v>
      </c>
      <c r="BN1028">
        <v>-65654842.580642201</v>
      </c>
      <c r="BO1028">
        <v>-65903268.002453402</v>
      </c>
      <c r="BP1028">
        <v>-66141714.290153302</v>
      </c>
      <c r="BQ1028">
        <v>-66384787.454242103</v>
      </c>
      <c r="BR1028">
        <v>-66621630.403360799</v>
      </c>
      <c r="BS1028">
        <v>-66844611.624410003</v>
      </c>
      <c r="BT1028">
        <v>-67087589.045789003</v>
      </c>
      <c r="BU1028">
        <f t="shared" ca="1" si="118"/>
        <v>-17574559.935140792</v>
      </c>
      <c r="BV1028">
        <f t="shared" ca="1" si="118"/>
        <v>-36831752.842181243</v>
      </c>
      <c r="BW1028">
        <f t="shared" ca="1" si="118"/>
        <v>-49684849.18996805</v>
      </c>
      <c r="BX1028">
        <f t="shared" ca="1" si="118"/>
        <v>-58854936.202047765</v>
      </c>
      <c r="BY1028">
        <f t="shared" ca="1" si="118"/>
        <v>-65662279.229352802</v>
      </c>
      <c r="BZ1028" t="str">
        <f>VLOOKUP($A1028,[1]UNITES!$H$2:$I$20,2,FALSE) &amp; "__" &amp; $D1028 &amp; "__" &amp;CB1028</f>
        <v>-100 BP TC / -100 BP LT / -50 BP INF__Ressources à vue__TMO</v>
      </c>
      <c r="CA1028" t="str">
        <f>VLOOKUP($A1028,[1]UNITES!$H$2:$I$20,2,FALSE) &amp; "__" &amp; $E1028 &amp; "__" &amp; $F1028 &amp; "__" &amp; CB1028</f>
        <v>-100 BP TC / -100 BP LT / -50 BP INF__Livrets Epargne Retraite__B Passif__TMO</v>
      </c>
      <c r="CB1028" t="str">
        <f t="shared" si="112"/>
        <v>TMO</v>
      </c>
    </row>
    <row r="1029" spans="1:80" x14ac:dyDescent="0.3">
      <c r="A1029">
        <v>4</v>
      </c>
      <c r="B1029" t="s">
        <v>119</v>
      </c>
      <c r="C1029" t="s">
        <v>120</v>
      </c>
      <c r="D1029" t="s">
        <v>136</v>
      </c>
      <c r="E1029" t="s">
        <v>147</v>
      </c>
      <c r="F1029" t="s">
        <v>123</v>
      </c>
      <c r="G1029" t="s">
        <v>26</v>
      </c>
      <c r="H1029" t="s">
        <v>64</v>
      </c>
      <c r="I1029" t="s">
        <v>155</v>
      </c>
      <c r="J1029" t="s">
        <v>66</v>
      </c>
      <c r="M1029">
        <v>-145023.09333333399</v>
      </c>
      <c r="N1029">
        <v>-188907.811935484</v>
      </c>
      <c r="O1029">
        <v>-230735.79399999999</v>
      </c>
      <c r="P1029">
        <v>-273261.94258064497</v>
      </c>
      <c r="Q1029">
        <v>-314586.51290322602</v>
      </c>
      <c r="R1029">
        <v>-354741.10533333302</v>
      </c>
      <c r="S1029">
        <v>-395561.430967742</v>
      </c>
      <c r="T1029">
        <v>-434630.53866666602</v>
      </c>
      <c r="U1029">
        <v>-474344.34935483901</v>
      </c>
      <c r="V1029">
        <v>-512928.68677419302</v>
      </c>
      <c r="W1029">
        <v>-549152.96</v>
      </c>
      <c r="X1029">
        <v>-588512.34354838706</v>
      </c>
      <c r="Y1029">
        <v>-631962.18999999901</v>
      </c>
      <c r="Z1029">
        <v>-669361.360967741</v>
      </c>
      <c r="AA1029">
        <v>-694559.52066666598</v>
      </c>
      <c r="AB1029">
        <v>-720228.81612903299</v>
      </c>
      <c r="AC1029">
        <v>-745223.16709677503</v>
      </c>
      <c r="AD1029">
        <v>-769558.79866666696</v>
      </c>
      <c r="AE1029">
        <v>-794348.65516129194</v>
      </c>
      <c r="AF1029">
        <v>-818124.46600000095</v>
      </c>
      <c r="AG1029">
        <v>-842343.54064516199</v>
      </c>
      <c r="AH1029">
        <v>-865924.52967741899</v>
      </c>
      <c r="AI1029">
        <v>-888109.995</v>
      </c>
      <c r="AJ1029">
        <v>-912268.31612903299</v>
      </c>
      <c r="AK1029">
        <v>-951179.79333333299</v>
      </c>
      <c r="AL1029">
        <v>-984789.54612903297</v>
      </c>
      <c r="AM1029">
        <v>-1000179.89133333</v>
      </c>
      <c r="AN1029">
        <v>-1015876.27096774</v>
      </c>
      <c r="AO1029">
        <v>-1031177.89</v>
      </c>
      <c r="AP1029">
        <v>-1046093.45666666</v>
      </c>
      <c r="AQ1029">
        <v>-1061305.05548388</v>
      </c>
      <c r="AR1029">
        <v>-1075911.3546666601</v>
      </c>
      <c r="AS1029">
        <v>-1090807.1661290301</v>
      </c>
      <c r="AT1029">
        <v>-1105327.4254838701</v>
      </c>
      <c r="AU1029">
        <v>-1119003.7750000099</v>
      </c>
      <c r="AV1029">
        <v>-1133913.41741936</v>
      </c>
      <c r="AW1029">
        <v>-1170556.16133333</v>
      </c>
      <c r="AX1029">
        <v>-1202640.50129032</v>
      </c>
      <c r="AY1029">
        <v>-1212673.0079999999</v>
      </c>
      <c r="AZ1029">
        <v>-1222918.04193549</v>
      </c>
      <c r="BA1029">
        <v>-1232918.23354839</v>
      </c>
      <c r="BB1029">
        <v>-1242678.4346666599</v>
      </c>
      <c r="BC1029">
        <v>-1252644.9838709701</v>
      </c>
      <c r="BD1029">
        <v>-1262227.1146666701</v>
      </c>
      <c r="BE1029">
        <v>-1272011.5532258099</v>
      </c>
      <c r="BF1029">
        <v>-1281561.48774194</v>
      </c>
      <c r="BG1029">
        <v>-1290729.96931035</v>
      </c>
      <c r="BH1029">
        <v>-1300398.07</v>
      </c>
      <c r="BI1029">
        <v>-1336833.3740000001</v>
      </c>
      <c r="BJ1029">
        <v>-1368007.78548387</v>
      </c>
      <c r="BK1029">
        <v>-1373333.5606666701</v>
      </c>
      <c r="BL1029">
        <v>-1378763.4632258001</v>
      </c>
      <c r="BM1029">
        <v>-1384054.9654838699</v>
      </c>
      <c r="BN1029">
        <v>-1389211.11666667</v>
      </c>
      <c r="BO1029">
        <v>-1394467.6287096799</v>
      </c>
      <c r="BP1029">
        <v>-1399512.986</v>
      </c>
      <c r="BQ1029">
        <v>-1404656.2454838699</v>
      </c>
      <c r="BR1029">
        <v>-1409667.6790322501</v>
      </c>
      <c r="BS1029">
        <v>-1414385.8049999999</v>
      </c>
      <c r="BT1029">
        <v>-1419527.04193549</v>
      </c>
      <c r="BU1029">
        <f t="shared" ca="1" si="118"/>
        <v>-371865.54744982073</v>
      </c>
      <c r="BV1029">
        <f t="shared" ca="1" si="118"/>
        <v>-779334.44634498225</v>
      </c>
      <c r="BW1029">
        <f t="shared" ca="1" si="118"/>
        <v>-1051297.0868844085</v>
      </c>
      <c r="BX1029">
        <f t="shared" ca="1" si="118"/>
        <v>-1245329.7966324941</v>
      </c>
      <c r="BY1029">
        <f t="shared" ca="1" si="118"/>
        <v>-1389368.4709740141</v>
      </c>
      <c r="BZ1029" t="str">
        <f>VLOOKUP($A1029,[1]UNITES!$H$2:$I$20,2,FALSE) &amp; "__" &amp; $D1029 &amp; "__" &amp;CB1029</f>
        <v>-100 BP TC / -100 BP LT / -50 BP INF__Ressources à vue__TMO</v>
      </c>
      <c r="CA1029" t="str">
        <f>VLOOKUP($A1029,[1]UNITES!$H$2:$I$20,2,FALSE) &amp; "__" &amp; $E1029 &amp; "__" &amp; $F1029 &amp; "__" &amp; CB1029</f>
        <v>-100 BP TC / -100 BP LT / -50 BP INF__Livrets Epargne Retraite__B Passif__TMO</v>
      </c>
      <c r="CB1029" t="str">
        <f t="shared" si="112"/>
        <v>TMO</v>
      </c>
    </row>
    <row r="1030" spans="1:80" x14ac:dyDescent="0.3">
      <c r="A1030">
        <v>4</v>
      </c>
      <c r="B1030" t="s">
        <v>119</v>
      </c>
      <c r="C1030" t="s">
        <v>120</v>
      </c>
      <c r="D1030" t="s">
        <v>136</v>
      </c>
      <c r="E1030" t="s">
        <v>147</v>
      </c>
      <c r="F1030" t="s">
        <v>123</v>
      </c>
      <c r="G1030" t="s">
        <v>26</v>
      </c>
      <c r="H1030" t="s">
        <v>64</v>
      </c>
      <c r="I1030" t="s">
        <v>156</v>
      </c>
      <c r="J1030" t="s">
        <v>66</v>
      </c>
      <c r="M1030">
        <v>-348231.813333333</v>
      </c>
      <c r="N1030">
        <v>-453608.52</v>
      </c>
      <c r="O1030">
        <v>-554046.55333333299</v>
      </c>
      <c r="P1030">
        <v>-656161.02612903202</v>
      </c>
      <c r="Q1030">
        <v>-755390.25838709704</v>
      </c>
      <c r="R1030">
        <v>-851810.12866666599</v>
      </c>
      <c r="S1030">
        <v>-949828.55645161297</v>
      </c>
      <c r="T1030">
        <v>-1043641.93533333</v>
      </c>
      <c r="U1030">
        <v>-1139003.39258065</v>
      </c>
      <c r="V1030">
        <v>-1231652.7361290299</v>
      </c>
      <c r="W1030">
        <v>-1318635.05</v>
      </c>
      <c r="X1030">
        <v>-1413145.43387096</v>
      </c>
      <c r="Y1030">
        <v>-1517477.9193333299</v>
      </c>
      <c r="Z1030">
        <v>-1607281.4219354801</v>
      </c>
      <c r="AA1030">
        <v>-1667787.6493333301</v>
      </c>
      <c r="AB1030">
        <v>-1729425.18225806</v>
      </c>
      <c r="AC1030">
        <v>-1789442.0196774199</v>
      </c>
      <c r="AD1030">
        <v>-1847877.1259999999</v>
      </c>
      <c r="AE1030">
        <v>-1907402.93870968</v>
      </c>
      <c r="AF1030">
        <v>-1964493.8120000099</v>
      </c>
      <c r="AG1030">
        <v>-2022649.05129033</v>
      </c>
      <c r="AH1030">
        <v>-2079272.09903226</v>
      </c>
      <c r="AI1030">
        <v>-2132544.2000000002</v>
      </c>
      <c r="AJ1030">
        <v>-2190553.56354838</v>
      </c>
      <c r="AK1030">
        <v>-2283988.4393333402</v>
      </c>
      <c r="AL1030">
        <v>-2364692.71999999</v>
      </c>
      <c r="AM1030">
        <v>-2401648.2573333401</v>
      </c>
      <c r="AN1030">
        <v>-2439338.6670967801</v>
      </c>
      <c r="AO1030">
        <v>-2476081.1677419301</v>
      </c>
      <c r="AP1030">
        <v>-2511896.6693333299</v>
      </c>
      <c r="AQ1030">
        <v>-2548423.0074193599</v>
      </c>
      <c r="AR1030">
        <v>-2583495.8886666601</v>
      </c>
      <c r="AS1030">
        <v>-2619263.9606451602</v>
      </c>
      <c r="AT1030">
        <v>-2654130.2377419402</v>
      </c>
      <c r="AU1030">
        <v>-2686970.11</v>
      </c>
      <c r="AV1030">
        <v>-2722771.3880645102</v>
      </c>
      <c r="AW1030">
        <v>-2810758.5326666599</v>
      </c>
      <c r="AX1030">
        <v>-2887799.9783871002</v>
      </c>
      <c r="AY1030">
        <v>-2911890.2033333401</v>
      </c>
      <c r="AZ1030">
        <v>-2936490.73645161</v>
      </c>
      <c r="BA1030">
        <v>-2960503.35258064</v>
      </c>
      <c r="BB1030">
        <v>-2983939.7126666699</v>
      </c>
      <c r="BC1030">
        <v>-3007871.5587096801</v>
      </c>
      <c r="BD1030">
        <v>-3030880.3226666702</v>
      </c>
      <c r="BE1030">
        <v>-3054374.8716128999</v>
      </c>
      <c r="BF1030">
        <v>-3077306.3358064499</v>
      </c>
      <c r="BG1030">
        <v>-3099321.8427586202</v>
      </c>
      <c r="BH1030">
        <v>-3122537.0383871002</v>
      </c>
      <c r="BI1030">
        <v>-3210026.0860000001</v>
      </c>
      <c r="BJ1030">
        <v>-3284882.6009677402</v>
      </c>
      <c r="BK1030">
        <v>-3297670.95</v>
      </c>
      <c r="BL1030">
        <v>-3310709.3119354802</v>
      </c>
      <c r="BM1030">
        <v>-3323415.3474193602</v>
      </c>
      <c r="BN1030">
        <v>-3335796.38199999</v>
      </c>
      <c r="BO1030">
        <v>-3348418.4</v>
      </c>
      <c r="BP1030">
        <v>-3360533.39733333</v>
      </c>
      <c r="BQ1030">
        <v>-3372883.4809677401</v>
      </c>
      <c r="BR1030">
        <v>-3384917.0170967798</v>
      </c>
      <c r="BS1030">
        <v>-3396246.2650000001</v>
      </c>
      <c r="BT1030">
        <v>-3408591.4816128998</v>
      </c>
      <c r="BU1030">
        <f t="shared" ca="1" si="118"/>
        <v>-892929.61701792025</v>
      </c>
      <c r="BV1030">
        <f t="shared" ca="1" si="118"/>
        <v>-1871350.581926523</v>
      </c>
      <c r="BW1030">
        <f t="shared" ca="1" si="118"/>
        <v>-2524391.7094480284</v>
      </c>
      <c r="BX1030">
        <f t="shared" ca="1" si="118"/>
        <v>-2990306.207168953</v>
      </c>
      <c r="BY1030">
        <f t="shared" ca="1" si="118"/>
        <v>-3336174.2266944437</v>
      </c>
      <c r="BZ1030" t="str">
        <f>VLOOKUP($A1030,[1]UNITES!$H$2:$I$20,2,FALSE) &amp; "__" &amp; $D1030 &amp; "__" &amp;CB1030</f>
        <v>-100 BP TC / -100 BP LT / -50 BP INF__Ressources à vue__TMO</v>
      </c>
      <c r="CA1030" t="str">
        <f>VLOOKUP($A1030,[1]UNITES!$H$2:$I$20,2,FALSE) &amp; "__" &amp; $E1030 &amp; "__" &amp; $F1030 &amp; "__" &amp; CB1030</f>
        <v>-100 BP TC / -100 BP LT / -50 BP INF__Livrets Epargne Retraite__B Passif__TMO</v>
      </c>
      <c r="CB1030" t="str">
        <f t="shared" ref="CB1030:CB1055" si="119">IF(J1030="FIXE",IF(L1030="TF0","FIXE = 0%","FIXE &lt;&gt; 0%"),J1030)</f>
        <v>TMO</v>
      </c>
    </row>
    <row r="1031" spans="1:80" x14ac:dyDescent="0.3">
      <c r="A1031">
        <v>4</v>
      </c>
      <c r="B1031" t="s">
        <v>119</v>
      </c>
      <c r="C1031" t="s">
        <v>120</v>
      </c>
      <c r="D1031" t="s">
        <v>136</v>
      </c>
      <c r="E1031" t="s">
        <v>147</v>
      </c>
      <c r="F1031" t="s">
        <v>123</v>
      </c>
      <c r="G1031" t="s">
        <v>26</v>
      </c>
      <c r="H1031" t="s">
        <v>64</v>
      </c>
      <c r="I1031" t="s">
        <v>157</v>
      </c>
      <c r="J1031" t="s">
        <v>66</v>
      </c>
      <c r="M1031">
        <v>-40204.338666666699</v>
      </c>
      <c r="N1031">
        <v>-52370.373225806397</v>
      </c>
      <c r="O1031">
        <v>-63966.226000000002</v>
      </c>
      <c r="P1031">
        <v>-75755.631935483907</v>
      </c>
      <c r="Q1031">
        <v>-87211.922903225801</v>
      </c>
      <c r="R1031">
        <v>-98343.864666666705</v>
      </c>
      <c r="S1031">
        <v>-109660.367096774</v>
      </c>
      <c r="T1031">
        <v>-120491.386666666</v>
      </c>
      <c r="U1031">
        <v>-131501.13806451601</v>
      </c>
      <c r="V1031">
        <v>-142197.761612904</v>
      </c>
      <c r="W1031">
        <v>-152240.10999999999</v>
      </c>
      <c r="X1031">
        <v>-163151.59838709701</v>
      </c>
      <c r="Y1031">
        <v>-175197.07933333301</v>
      </c>
      <c r="Z1031">
        <v>-185565.14483871</v>
      </c>
      <c r="AA1031">
        <v>-192550.755333334</v>
      </c>
      <c r="AB1031">
        <v>-199666.981290322</v>
      </c>
      <c r="AC1031">
        <v>-206596.09516129</v>
      </c>
      <c r="AD1031">
        <v>-213342.59266666599</v>
      </c>
      <c r="AE1031">
        <v>-220215.01677419399</v>
      </c>
      <c r="AF1031">
        <v>-226806.321333334</v>
      </c>
      <c r="AG1031">
        <v>-233520.50548386999</v>
      </c>
      <c r="AH1031">
        <v>-240057.79258064501</v>
      </c>
      <c r="AI1031">
        <v>-246208.20499999999</v>
      </c>
      <c r="AJ1031">
        <v>-252905.54935483899</v>
      </c>
      <c r="AK1031">
        <v>-263692.87</v>
      </c>
      <c r="AL1031">
        <v>-273010.40322580701</v>
      </c>
      <c r="AM1031">
        <v>-277277.02399999998</v>
      </c>
      <c r="AN1031">
        <v>-281628.48580645199</v>
      </c>
      <c r="AO1031">
        <v>-285870.51032258</v>
      </c>
      <c r="AP1031">
        <v>-290005.51333333401</v>
      </c>
      <c r="AQ1031">
        <v>-294222.58193548501</v>
      </c>
      <c r="AR1031">
        <v>-298271.84399999998</v>
      </c>
      <c r="AS1031">
        <v>-302401.36645161302</v>
      </c>
      <c r="AT1031">
        <v>-306426.77774193598</v>
      </c>
      <c r="AU1031">
        <v>-310218.234999999</v>
      </c>
      <c r="AV1031">
        <v>-314351.59096774203</v>
      </c>
      <c r="AW1031">
        <v>-324509.949333333</v>
      </c>
      <c r="AX1031">
        <v>-333404.60290322697</v>
      </c>
      <c r="AY1031">
        <v>-336185.886</v>
      </c>
      <c r="AZ1031">
        <v>-339026.08548387198</v>
      </c>
      <c r="BA1031">
        <v>-341798.413548387</v>
      </c>
      <c r="BB1031">
        <v>-344504.205333333</v>
      </c>
      <c r="BC1031">
        <v>-347267.20322580601</v>
      </c>
      <c r="BD1031">
        <v>-349923.63066666701</v>
      </c>
      <c r="BE1031">
        <v>-352636.13967741898</v>
      </c>
      <c r="BF1031">
        <v>-355283.63967741898</v>
      </c>
      <c r="BG1031">
        <v>-357825.391724138</v>
      </c>
      <c r="BH1031">
        <v>-360505.651290323</v>
      </c>
      <c r="BI1031">
        <v>-370606.51</v>
      </c>
      <c r="BJ1031">
        <v>-379248.90516129002</v>
      </c>
      <c r="BK1031">
        <v>-380725.35600000003</v>
      </c>
      <c r="BL1031">
        <v>-382230.67193548399</v>
      </c>
      <c r="BM1031">
        <v>-383697.62</v>
      </c>
      <c r="BN1031">
        <v>-385127.04533333302</v>
      </c>
      <c r="BO1031">
        <v>-386584.28903225798</v>
      </c>
      <c r="BP1031">
        <v>-387983</v>
      </c>
      <c r="BQ1031">
        <v>-389408.85322580702</v>
      </c>
      <c r="BR1031">
        <v>-390798.15677419398</v>
      </c>
      <c r="BS1031">
        <v>-392106.15</v>
      </c>
      <c r="BT1031">
        <v>-393531.44225806498</v>
      </c>
      <c r="BU1031">
        <f t="shared" ca="1" si="118"/>
        <v>-103091.22660215055</v>
      </c>
      <c r="BV1031">
        <f t="shared" ca="1" si="118"/>
        <v>-216052.66992921146</v>
      </c>
      <c r="BW1031">
        <f t="shared" ca="1" si="118"/>
        <v>-291448.10023207898</v>
      </c>
      <c r="BX1031">
        <f t="shared" ca="1" si="118"/>
        <v>-345239.23323866032</v>
      </c>
      <c r="BY1031">
        <f t="shared" ca="1" si="118"/>
        <v>-385170.66664336924</v>
      </c>
      <c r="BZ1031" t="str">
        <f>VLOOKUP($A1031,[1]UNITES!$H$2:$I$20,2,FALSE) &amp; "__" &amp; $D1031 &amp; "__" &amp;CB1031</f>
        <v>-100 BP TC / -100 BP LT / -50 BP INF__Ressources à vue__TMO</v>
      </c>
      <c r="CA1031" t="str">
        <f>VLOOKUP($A1031,[1]UNITES!$H$2:$I$20,2,FALSE) &amp; "__" &amp; $E1031 &amp; "__" &amp; $F1031 &amp; "__" &amp; CB1031</f>
        <v>-100 BP TC / -100 BP LT / -50 BP INF__Livrets Epargne Retraite__B Passif__TMO</v>
      </c>
      <c r="CB1031" t="str">
        <f t="shared" si="119"/>
        <v>TMO</v>
      </c>
    </row>
    <row r="1032" spans="1:80" x14ac:dyDescent="0.3">
      <c r="A1032">
        <v>4</v>
      </c>
      <c r="B1032" t="s">
        <v>119</v>
      </c>
      <c r="C1032" t="s">
        <v>120</v>
      </c>
      <c r="D1032" t="s">
        <v>136</v>
      </c>
      <c r="E1032" t="s">
        <v>147</v>
      </c>
      <c r="F1032" t="s">
        <v>123</v>
      </c>
      <c r="G1032" t="s">
        <v>26</v>
      </c>
      <c r="H1032" t="s">
        <v>64</v>
      </c>
      <c r="I1032" t="s">
        <v>158</v>
      </c>
      <c r="J1032" t="s">
        <v>66</v>
      </c>
      <c r="M1032">
        <v>-467466.61762586702</v>
      </c>
      <c r="N1032">
        <v>-608924.38163345202</v>
      </c>
      <c r="O1032">
        <v>-743752.47148125398</v>
      </c>
      <c r="P1032">
        <v>-880831.00735774403</v>
      </c>
      <c r="Q1032">
        <v>-1014036.39550744</v>
      </c>
      <c r="R1032">
        <v>-1143470.4985768001</v>
      </c>
      <c r="S1032">
        <v>-1275050.50302837</v>
      </c>
      <c r="T1032">
        <v>-1400985.64652624</v>
      </c>
      <c r="U1032">
        <v>-1528998.9282011499</v>
      </c>
      <c r="V1032">
        <v>-1653371.46623824</v>
      </c>
      <c r="W1032">
        <v>-1770136.58756546</v>
      </c>
      <c r="X1032">
        <v>-1897007.38837633</v>
      </c>
      <c r="Y1032">
        <v>-2037063.3839682001</v>
      </c>
      <c r="Z1032">
        <v>-2157615.6720211199</v>
      </c>
      <c r="AA1032">
        <v>-2238839.27254041</v>
      </c>
      <c r="AB1032">
        <v>-2321581.5392726301</v>
      </c>
      <c r="AC1032">
        <v>-2402148.18191258</v>
      </c>
      <c r="AD1032">
        <v>-2480591.50562223</v>
      </c>
      <c r="AE1032">
        <v>-2560498.99554411</v>
      </c>
      <c r="AF1032">
        <v>-2637137.8289512098</v>
      </c>
      <c r="AG1032">
        <v>-2715205.4646130698</v>
      </c>
      <c r="AH1032">
        <v>-2791216.2759046201</v>
      </c>
      <c r="AI1032">
        <v>-2862728.7814936698</v>
      </c>
      <c r="AJ1032">
        <v>-2940600.5913573401</v>
      </c>
      <c r="AK1032">
        <v>-3066027.6277519702</v>
      </c>
      <c r="AL1032">
        <v>-3174365.1104663699</v>
      </c>
      <c r="AM1032">
        <v>-3223974.2537654499</v>
      </c>
      <c r="AN1032">
        <v>-3274569.88013086</v>
      </c>
      <c r="AO1032">
        <v>-3323893.0375338201</v>
      </c>
      <c r="AP1032">
        <v>-3371971.7929854402</v>
      </c>
      <c r="AQ1032">
        <v>-3421004.77393308</v>
      </c>
      <c r="AR1032">
        <v>-3468086.63487736</v>
      </c>
      <c r="AS1032">
        <v>-3516101.7141776299</v>
      </c>
      <c r="AT1032">
        <v>-3562906.2309033098</v>
      </c>
      <c r="AU1032">
        <v>-3606990.5009814198</v>
      </c>
      <c r="AV1032">
        <v>-3655050.1614327799</v>
      </c>
      <c r="AW1032">
        <v>-3773164.1654331102</v>
      </c>
      <c r="AX1032">
        <v>-3876584.6529665599</v>
      </c>
      <c r="AY1032">
        <v>-3908923.3784970799</v>
      </c>
      <c r="AZ1032">
        <v>-3941947.1512191398</v>
      </c>
      <c r="BA1032">
        <v>-3974181.70904942</v>
      </c>
      <c r="BB1032">
        <v>-4005642.6943967198</v>
      </c>
      <c r="BC1032">
        <v>-4037768.8182471199</v>
      </c>
      <c r="BD1032">
        <v>-4068655.7978666699</v>
      </c>
      <c r="BE1032">
        <v>-4100194.9000106598</v>
      </c>
      <c r="BF1032">
        <v>-4130978.1087901802</v>
      </c>
      <c r="BG1032">
        <v>-4160531.7423482402</v>
      </c>
      <c r="BH1032">
        <v>-4191695.8373061302</v>
      </c>
      <c r="BI1032">
        <v>-4309141.1935989996</v>
      </c>
      <c r="BJ1032">
        <v>-4409628.6320197899</v>
      </c>
      <c r="BK1032">
        <v>-4426795.7144321799</v>
      </c>
      <c r="BL1032">
        <v>-4444298.42246175</v>
      </c>
      <c r="BM1032">
        <v>-4461355.0175179001</v>
      </c>
      <c r="BN1032">
        <v>-4477975.3304179497</v>
      </c>
      <c r="BO1032">
        <v>-4494919.1353651201</v>
      </c>
      <c r="BP1032">
        <v>-4511182.3148412602</v>
      </c>
      <c r="BQ1032">
        <v>-4527761.0696547497</v>
      </c>
      <c r="BR1032">
        <v>-4543914.8927639099</v>
      </c>
      <c r="BS1032">
        <v>-4559123.2831190797</v>
      </c>
      <c r="BT1032">
        <v>-4575695.5134916296</v>
      </c>
      <c r="BU1032">
        <f t="shared" ca="1" si="118"/>
        <v>-1198669.3243431954</v>
      </c>
      <c r="BV1032">
        <f t="shared" ca="1" si="118"/>
        <v>-2512102.2911000992</v>
      </c>
      <c r="BW1032">
        <f t="shared" ca="1" si="118"/>
        <v>-3388745.1432449576</v>
      </c>
      <c r="BX1032">
        <f t="shared" ca="1" si="118"/>
        <v>-4014189.0796775855</v>
      </c>
      <c r="BY1032">
        <f t="shared" ca="1" si="118"/>
        <v>-4478482.5433070268</v>
      </c>
      <c r="BZ1032" t="str">
        <f>VLOOKUP($A1032,[1]UNITES!$H$2:$I$20,2,FALSE) &amp; "__" &amp; $D1032 &amp; "__" &amp;CB1032</f>
        <v>-100 BP TC / -100 BP LT / -50 BP INF__Ressources à vue__TMO</v>
      </c>
      <c r="CA1032" t="str">
        <f>VLOOKUP($A1032,[1]UNITES!$H$2:$I$20,2,FALSE) &amp; "__" &amp; $E1032 &amp; "__" &amp; $F1032 &amp; "__" &amp; CB1032</f>
        <v>-100 BP TC / -100 BP LT / -50 BP INF__Livrets Epargne Retraite__B Passif__TMO</v>
      </c>
      <c r="CB1032" t="str">
        <f t="shared" si="119"/>
        <v>TMO</v>
      </c>
    </row>
    <row r="1033" spans="1:80" x14ac:dyDescent="0.3">
      <c r="A1033">
        <v>4</v>
      </c>
      <c r="B1033" t="s">
        <v>119</v>
      </c>
      <c r="C1033" t="s">
        <v>159</v>
      </c>
      <c r="D1033" t="s">
        <v>160</v>
      </c>
      <c r="E1033" t="s">
        <v>161</v>
      </c>
      <c r="F1033" t="s">
        <v>123</v>
      </c>
      <c r="G1033" t="s">
        <v>22</v>
      </c>
      <c r="H1033" t="s">
        <v>30</v>
      </c>
      <c r="I1033" t="s">
        <v>31</v>
      </c>
      <c r="J1033" t="s">
        <v>31</v>
      </c>
      <c r="L1033" t="s">
        <v>84</v>
      </c>
      <c r="M1033">
        <v>-2060119.7333333299</v>
      </c>
      <c r="N1033">
        <v>-5980992.7796774199</v>
      </c>
      <c r="O1033">
        <v>-9785568.7433333397</v>
      </c>
      <c r="P1033">
        <v>-13706441.7896774</v>
      </c>
      <c r="Q1033">
        <v>-17569166.294193599</v>
      </c>
      <c r="R1033">
        <v>-21373742.2533333</v>
      </c>
      <c r="S1033">
        <v>-25294615.299677402</v>
      </c>
      <c r="T1033">
        <v>-29099191.263333298</v>
      </c>
      <c r="U1033">
        <v>-33020064.3096774</v>
      </c>
      <c r="V1033">
        <v>-36882788.814193599</v>
      </c>
      <c r="W1033">
        <v>-40558607.289999999</v>
      </c>
      <c r="X1033">
        <v>-44608237.819677398</v>
      </c>
      <c r="Y1033">
        <v>-48412813.783333302</v>
      </c>
      <c r="Z1033">
        <v>-52333686.829677403</v>
      </c>
      <c r="AA1033">
        <v>-56138262.793333299</v>
      </c>
      <c r="AB1033">
        <v>-60059135.834193602</v>
      </c>
      <c r="AC1033">
        <v>-63921860.339677401</v>
      </c>
      <c r="AD1033">
        <v>-67726436.303333297</v>
      </c>
      <c r="AE1033">
        <v>-71647309.349677399</v>
      </c>
      <c r="AF1033">
        <v>-75451885.313333303</v>
      </c>
      <c r="AG1033">
        <v>-79372758.354193494</v>
      </c>
      <c r="AH1033">
        <v>-83235482.859677404</v>
      </c>
      <c r="AI1033">
        <v>-86911301.340000004</v>
      </c>
      <c r="AJ1033">
        <v>-90960931.869677395</v>
      </c>
      <c r="AK1033">
        <v>-94765507.833333299</v>
      </c>
      <c r="AL1033">
        <v>-98686380.874193504</v>
      </c>
      <c r="AM1033">
        <v>-102490956.83866701</v>
      </c>
      <c r="AN1033">
        <v>-106411829.884194</v>
      </c>
      <c r="AO1033">
        <v>-110274554.389677</v>
      </c>
      <c r="AP1033">
        <v>-114079130.353333</v>
      </c>
      <c r="AQ1033">
        <v>-118000003.39419401</v>
      </c>
      <c r="AR1033">
        <v>-121804579.358667</v>
      </c>
      <c r="AS1033">
        <v>-125725452.404194</v>
      </c>
      <c r="AT1033">
        <v>-129588176.909677</v>
      </c>
      <c r="AU1033">
        <v>-133263995.39</v>
      </c>
      <c r="AV1033">
        <v>-137313625.91419399</v>
      </c>
      <c r="AW1033">
        <v>-141118201.878667</v>
      </c>
      <c r="AX1033">
        <v>-145039074.92419401</v>
      </c>
      <c r="AY1033">
        <v>-148843650.88866699</v>
      </c>
      <c r="AZ1033">
        <v>-152764523.934194</v>
      </c>
      <c r="BA1033">
        <v>-156627248.43419299</v>
      </c>
      <c r="BB1033">
        <v>-160431824.39866701</v>
      </c>
      <c r="BC1033">
        <v>-164352697.44419399</v>
      </c>
      <c r="BD1033">
        <v>-168157273.408667</v>
      </c>
      <c r="BE1033">
        <v>-172078146.45419401</v>
      </c>
      <c r="BF1033">
        <v>-175940870.95419401</v>
      </c>
      <c r="BG1033">
        <v>-179683288.133448</v>
      </c>
      <c r="BH1033">
        <v>-183666319.964194</v>
      </c>
      <c r="BI1033">
        <v>-187470895.92866701</v>
      </c>
      <c r="BJ1033">
        <v>-191391768.97419399</v>
      </c>
      <c r="BK1033">
        <v>-195196344.93333301</v>
      </c>
      <c r="BL1033">
        <v>-199117217.97967699</v>
      </c>
      <c r="BM1033">
        <v>-202979942.48419401</v>
      </c>
      <c r="BN1033">
        <v>-206784518.44866699</v>
      </c>
      <c r="BO1033">
        <v>-210705391.494194</v>
      </c>
      <c r="BP1033">
        <v>-214509967.45333299</v>
      </c>
      <c r="BQ1033">
        <v>-218430840.499677</v>
      </c>
      <c r="BR1033">
        <v>-222293565.00419399</v>
      </c>
      <c r="BS1033">
        <v>-225969383.48500001</v>
      </c>
      <c r="BT1033">
        <v>-230019014.01419401</v>
      </c>
      <c r="BU1033">
        <f t="shared" ca="1" si="118"/>
        <v>-23328294.699175622</v>
      </c>
      <c r="BV1033">
        <f t="shared" ca="1" si="118"/>
        <v>-69680988.747508943</v>
      </c>
      <c r="BW1033">
        <f t="shared" ca="1" si="118"/>
        <v>-116033682.79536033</v>
      </c>
      <c r="BX1033">
        <f t="shared" ca="1" si="118"/>
        <v>-162391926.73478943</v>
      </c>
      <c r="BY1033">
        <f t="shared" ca="1" si="118"/>
        <v>-208739070.89161035</v>
      </c>
      <c r="BZ1033" t="str">
        <f>VLOOKUP($A1033,[1]UNITES!$H$2:$I$20,2,FALSE) &amp; "__" &amp; $D1033 &amp; "__" &amp;CB1033</f>
        <v>-100 BP TC / -100 BP LT / -50 BP INF__Compte régul. Passif_3__FIXE = 0%</v>
      </c>
      <c r="CA1033" t="str">
        <f>VLOOKUP($A1033,[1]UNITES!$H$2:$I$20,2,FALSE) &amp; "__" &amp; $E1033 &amp; "__" &amp; $F1033 &amp; "__" &amp; CB1033</f>
        <v>-100 BP TC / -100 BP LT / -50 BP INF__Compte régul. Passif_4__B Passif__FIXE = 0%</v>
      </c>
      <c r="CB1033" t="str">
        <f t="shared" si="119"/>
        <v>FIXE = 0%</v>
      </c>
    </row>
    <row r="1034" spans="1:80" x14ac:dyDescent="0.3">
      <c r="A1034">
        <v>4</v>
      </c>
      <c r="B1034" t="s">
        <v>119</v>
      </c>
      <c r="C1034" t="s">
        <v>159</v>
      </c>
      <c r="D1034" t="s">
        <v>160</v>
      </c>
      <c r="E1034" t="s">
        <v>161</v>
      </c>
      <c r="F1034" t="s">
        <v>123</v>
      </c>
      <c r="G1034" t="s">
        <v>26</v>
      </c>
      <c r="H1034" t="s">
        <v>30</v>
      </c>
      <c r="I1034" t="s">
        <v>31</v>
      </c>
      <c r="J1034" t="s">
        <v>31</v>
      </c>
      <c r="L1034" t="s">
        <v>84</v>
      </c>
      <c r="M1034">
        <v>-229703350.50666699</v>
      </c>
      <c r="N1034">
        <v>-225782477.46032301</v>
      </c>
      <c r="O1034">
        <v>-221977901.496667</v>
      </c>
      <c r="P1034">
        <v>-218057028.45032299</v>
      </c>
      <c r="Q1034">
        <v>-214194303.945806</v>
      </c>
      <c r="R1034">
        <v>-210389727.98666701</v>
      </c>
      <c r="S1034">
        <v>-206468854.940323</v>
      </c>
      <c r="T1034">
        <v>-202664278.97666699</v>
      </c>
      <c r="U1034">
        <v>-198743405.930323</v>
      </c>
      <c r="V1034">
        <v>-194880681.42580599</v>
      </c>
      <c r="W1034">
        <v>-191204862.94999999</v>
      </c>
      <c r="X1034">
        <v>-187155232.42032301</v>
      </c>
      <c r="Y1034">
        <v>-183350656.45666701</v>
      </c>
      <c r="Z1034">
        <v>-179429783.41032299</v>
      </c>
      <c r="AA1034">
        <v>-175625207.44666699</v>
      </c>
      <c r="AB1034">
        <v>-171704334.40580601</v>
      </c>
      <c r="AC1034">
        <v>-167841609.900323</v>
      </c>
      <c r="AD1034">
        <v>-164037033.936667</v>
      </c>
      <c r="AE1034">
        <v>-160116160.89032301</v>
      </c>
      <c r="AF1034">
        <v>-156311584.926667</v>
      </c>
      <c r="AG1034">
        <v>-152390711.88580599</v>
      </c>
      <c r="AH1034">
        <v>-148527987.38032299</v>
      </c>
      <c r="AI1034">
        <v>-144852168.90000001</v>
      </c>
      <c r="AJ1034">
        <v>-140802538.370323</v>
      </c>
      <c r="AK1034">
        <v>-136997962.40666699</v>
      </c>
      <c r="AL1034">
        <v>-133077089.365806</v>
      </c>
      <c r="AM1034">
        <v>-129272513.401333</v>
      </c>
      <c r="AN1034">
        <v>-125351640.35580599</v>
      </c>
      <c r="AO1034">
        <v>-121488915.85032301</v>
      </c>
      <c r="AP1034">
        <v>-117684339.886667</v>
      </c>
      <c r="AQ1034">
        <v>-113763466.845806</v>
      </c>
      <c r="AR1034">
        <v>-109958890.88133299</v>
      </c>
      <c r="AS1034">
        <v>-106038017.835806</v>
      </c>
      <c r="AT1034">
        <v>-102175293.330323</v>
      </c>
      <c r="AU1034">
        <v>-98499474.849999994</v>
      </c>
      <c r="AV1034">
        <v>-94449844.325806499</v>
      </c>
      <c r="AW1034">
        <v>-90645268.3613334</v>
      </c>
      <c r="AX1034">
        <v>-86724395.315806404</v>
      </c>
      <c r="AY1034">
        <v>-82919819.351333305</v>
      </c>
      <c r="AZ1034">
        <v>-78998946.305806503</v>
      </c>
      <c r="BA1034">
        <v>-75136221.805806398</v>
      </c>
      <c r="BB1034">
        <v>-71331645.8413333</v>
      </c>
      <c r="BC1034">
        <v>-67410772.795806497</v>
      </c>
      <c r="BD1034">
        <v>-63606196.831333302</v>
      </c>
      <c r="BE1034">
        <v>-59685323.785806499</v>
      </c>
      <c r="BF1034">
        <v>-55822599.285806403</v>
      </c>
      <c r="BG1034">
        <v>-52080182.106551699</v>
      </c>
      <c r="BH1034">
        <v>-48097150.275806502</v>
      </c>
      <c r="BI1034">
        <v>-44292574.311333299</v>
      </c>
      <c r="BJ1034">
        <v>-40371701.265806504</v>
      </c>
      <c r="BK1034">
        <v>-36567125.306666702</v>
      </c>
      <c r="BL1034">
        <v>-32646252.260322601</v>
      </c>
      <c r="BM1034">
        <v>-28783527.755806498</v>
      </c>
      <c r="BN1034">
        <v>-24978951.791333299</v>
      </c>
      <c r="BO1034">
        <v>-21058078.7458064</v>
      </c>
      <c r="BP1034">
        <v>-17253502.786666699</v>
      </c>
      <c r="BQ1034">
        <v>-13332629.740322599</v>
      </c>
      <c r="BR1034">
        <v>-9469905.2358064502</v>
      </c>
      <c r="BS1034">
        <v>-5794086.7549999999</v>
      </c>
      <c r="BT1034">
        <v>-1744456.22580645</v>
      </c>
      <c r="BU1034">
        <f t="shared" ca="1" si="118"/>
        <v>-208435175.54082456</v>
      </c>
      <c r="BV1034">
        <f t="shared" ca="1" si="118"/>
        <v>-162082481.49249125</v>
      </c>
      <c r="BW1034">
        <f t="shared" ca="1" si="118"/>
        <v>-115729787.44463968</v>
      </c>
      <c r="BX1034">
        <f t="shared" ca="1" si="118"/>
        <v>-69371543.505210862</v>
      </c>
      <c r="BY1034">
        <f t="shared" ca="1" si="118"/>
        <v>-23024399.348389789</v>
      </c>
      <c r="BZ1034" t="str">
        <f>VLOOKUP($A1034,[1]UNITES!$H$2:$I$20,2,FALSE) &amp; "__" &amp; $D1034 &amp; "__" &amp;CB1034</f>
        <v>-100 BP TC / -100 BP LT / -50 BP INF__Compte régul. Passif_3__FIXE = 0%</v>
      </c>
      <c r="CA1034" t="str">
        <f>VLOOKUP($A1034,[1]UNITES!$H$2:$I$20,2,FALSE) &amp; "__" &amp; $E1034 &amp; "__" &amp; $F1034 &amp; "__" &amp; CB1034</f>
        <v>-100 BP TC / -100 BP LT / -50 BP INF__Compte régul. Passif_4__B Passif__FIXE = 0%</v>
      </c>
      <c r="CB1034" t="str">
        <f t="shared" si="119"/>
        <v>FIXE = 0%</v>
      </c>
    </row>
    <row r="1035" spans="1:80" x14ac:dyDescent="0.3">
      <c r="A1035">
        <v>4</v>
      </c>
      <c r="B1035" t="s">
        <v>119</v>
      </c>
      <c r="C1035" t="s">
        <v>159</v>
      </c>
      <c r="D1035" t="s">
        <v>162</v>
      </c>
      <c r="E1035" t="s">
        <v>163</v>
      </c>
      <c r="F1035" t="s">
        <v>123</v>
      </c>
      <c r="H1035" t="s">
        <v>30</v>
      </c>
      <c r="I1035" t="s">
        <v>31</v>
      </c>
      <c r="J1035" t="s">
        <v>31</v>
      </c>
      <c r="L1035" t="s">
        <v>84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f t="shared" ref="BU1035:BY1044" ca="1" si="120">IFERROR(SUM(OFFSET($A1035,0,12*BU$4,1,12))/12,0)</f>
        <v>0</v>
      </c>
      <c r="BV1035">
        <f t="shared" ca="1" si="120"/>
        <v>0</v>
      </c>
      <c r="BW1035">
        <f t="shared" ca="1" si="120"/>
        <v>0</v>
      </c>
      <c r="BX1035">
        <f t="shared" ca="1" si="120"/>
        <v>0</v>
      </c>
      <c r="BY1035">
        <f t="shared" ca="1" si="120"/>
        <v>0</v>
      </c>
      <c r="BZ1035" t="str">
        <f>VLOOKUP($A1035,[1]UNITES!$H$2:$I$20,2,FALSE) &amp; "__" &amp; $D1035 &amp; "__" &amp;CB1035</f>
        <v>-100 BP TC / -100 BP LT / -50 BP INF__Fonds propres (Tier 1)_3__FIXE = 0%</v>
      </c>
      <c r="CA1035" t="str">
        <f>VLOOKUP($A1035,[1]UNITES!$H$2:$I$20,2,FALSE) &amp; "__" &amp; $E1035 &amp; "__" &amp; $F1035 &amp; "__" &amp; CB1035</f>
        <v>-100 BP TC / -100 BP LT / -50 BP INF__Fonds propres (Tier 1)_4__B Passif__FIXE = 0%</v>
      </c>
      <c r="CB1035" t="str">
        <f t="shared" si="119"/>
        <v>FIXE = 0%</v>
      </c>
    </row>
    <row r="1036" spans="1:80" x14ac:dyDescent="0.3">
      <c r="A1036">
        <v>4</v>
      </c>
      <c r="B1036" t="s">
        <v>119</v>
      </c>
      <c r="C1036" t="s">
        <v>159</v>
      </c>
      <c r="D1036" t="s">
        <v>162</v>
      </c>
      <c r="E1036" t="s">
        <v>163</v>
      </c>
      <c r="F1036" t="s">
        <v>123</v>
      </c>
      <c r="G1036" t="s">
        <v>22</v>
      </c>
      <c r="H1036" t="s">
        <v>30</v>
      </c>
      <c r="I1036" t="s">
        <v>31</v>
      </c>
      <c r="J1036" t="s">
        <v>31</v>
      </c>
      <c r="L1036" t="s">
        <v>84</v>
      </c>
      <c r="M1036">
        <v>-37456468.362265602</v>
      </c>
      <c r="N1036">
        <v>-68604979.421235606</v>
      </c>
      <c r="O1036">
        <v>-68538263.064375997</v>
      </c>
      <c r="P1036">
        <v>-70959659.3979242</v>
      </c>
      <c r="Q1036">
        <v>-73345145.192846403</v>
      </c>
      <c r="R1036">
        <v>-75694720.448713407</v>
      </c>
      <c r="S1036">
        <v>-78116116.782488495</v>
      </c>
      <c r="T1036">
        <v>-80465692.038362607</v>
      </c>
      <c r="U1036">
        <v>-82887088.372151896</v>
      </c>
      <c r="V1036">
        <v>-86363265.053055301</v>
      </c>
      <c r="W1036">
        <v>-90525993.594858602</v>
      </c>
      <c r="X1036">
        <v>-95112050.462882906</v>
      </c>
      <c r="Y1036">
        <v>-99420592.094877407</v>
      </c>
      <c r="Z1036">
        <v>-104192594.640165</v>
      </c>
      <c r="AA1036">
        <v>-108774349.37466501</v>
      </c>
      <c r="AB1036">
        <v>-113214593.152502</v>
      </c>
      <c r="AC1036">
        <v>-117588985.857457</v>
      </c>
      <c r="AD1036">
        <v>-121897527.48934101</v>
      </c>
      <c r="AE1036">
        <v>-126337771.267259</v>
      </c>
      <c r="AF1036">
        <v>-130646312.899143</v>
      </c>
      <c r="AG1036">
        <v>-135086556.67705899</v>
      </c>
      <c r="AH1036">
        <v>-139613288.751578</v>
      </c>
      <c r="AI1036">
        <v>-144040370.90542799</v>
      </c>
      <c r="AJ1036">
        <v>-148917664.80370599</v>
      </c>
      <c r="AK1036">
        <v>-153499819.89178699</v>
      </c>
      <c r="AL1036">
        <v>-152817047.420921</v>
      </c>
      <c r="AM1036">
        <v>-152948031.44440499</v>
      </c>
      <c r="AN1036">
        <v>-157670252.40853801</v>
      </c>
      <c r="AO1036">
        <v>-162322440.43509901</v>
      </c>
      <c r="AP1036">
        <v>-166904595.52311099</v>
      </c>
      <c r="AQ1036">
        <v>-171626816.48724699</v>
      </c>
      <c r="AR1036">
        <v>-176208971.57527101</v>
      </c>
      <c r="AS1036">
        <v>-180931192.539417</v>
      </c>
      <c r="AT1036">
        <v>-185769896.21675</v>
      </c>
      <c r="AU1036">
        <v>-190520637.882723</v>
      </c>
      <c r="AV1036">
        <v>-195754505.82025999</v>
      </c>
      <c r="AW1036">
        <v>-200671657.64664999</v>
      </c>
      <c r="AX1036">
        <v>-198920106.13336799</v>
      </c>
      <c r="AY1036">
        <v>-198221603.24971801</v>
      </c>
      <c r="AZ1036">
        <v>-203289061.02676001</v>
      </c>
      <c r="BA1036">
        <v>-208281365.82830101</v>
      </c>
      <c r="BB1036">
        <v>-213198517.654737</v>
      </c>
      <c r="BC1036">
        <v>-218265975.43213499</v>
      </c>
      <c r="BD1036">
        <v>-223183127.258169</v>
      </c>
      <c r="BE1036">
        <v>-228250585.03522199</v>
      </c>
      <c r="BF1036">
        <v>-233242889.83677301</v>
      </c>
      <c r="BG1036">
        <v>-238079705.72348499</v>
      </c>
      <c r="BH1036">
        <v>-243227499.440249</v>
      </c>
      <c r="BI1036">
        <v>-248144651.26659799</v>
      </c>
      <c r="BJ1036">
        <v>-245146361.15656599</v>
      </c>
      <c r="BK1036">
        <v>-243421132.36971301</v>
      </c>
      <c r="BL1036">
        <v>-248488590.14677799</v>
      </c>
      <c r="BM1036">
        <v>-253480894.94834</v>
      </c>
      <c r="BN1036">
        <v>-258398046.77473</v>
      </c>
      <c r="BO1036">
        <v>-263465504.55209199</v>
      </c>
      <c r="BP1036">
        <v>-268382656.37814599</v>
      </c>
      <c r="BQ1036">
        <v>-273450114.15521801</v>
      </c>
      <c r="BR1036">
        <v>-278442418.95678699</v>
      </c>
      <c r="BS1036">
        <v>-283193160.62279898</v>
      </c>
      <c r="BT1036">
        <v>-288427028.56024301</v>
      </c>
      <c r="BU1036">
        <f t="shared" ca="1" si="120"/>
        <v>-75672453.515930086</v>
      </c>
      <c r="BV1036">
        <f t="shared" ca="1" si="120"/>
        <v>-124144217.32609837</v>
      </c>
      <c r="BW1036">
        <f t="shared" ca="1" si="120"/>
        <v>-170581183.97046074</v>
      </c>
      <c r="BX1036">
        <f t="shared" ca="1" si="120"/>
        <v>-217236007.85546395</v>
      </c>
      <c r="BY1036">
        <f t="shared" ca="1" si="120"/>
        <v>-262703379.99066749</v>
      </c>
      <c r="BZ1036" t="str">
        <f>VLOOKUP($A1036,[1]UNITES!$H$2:$I$20,2,FALSE) &amp; "__" &amp; $D1036 &amp; "__" &amp;CB1036</f>
        <v>-100 BP TC / -100 BP LT / -50 BP INF__Fonds propres (Tier 1)_3__FIXE = 0%</v>
      </c>
      <c r="CA1036" t="str">
        <f>VLOOKUP($A1036,[1]UNITES!$H$2:$I$20,2,FALSE) &amp; "__" &amp; $E1036 &amp; "__" &amp; $F1036 &amp; "__" &amp; CB1036</f>
        <v>-100 BP TC / -100 BP LT / -50 BP INF__Fonds propres (Tier 1)_4__B Passif__FIXE = 0%</v>
      </c>
      <c r="CB1036" t="str">
        <f t="shared" si="119"/>
        <v>FIXE = 0%</v>
      </c>
    </row>
    <row r="1037" spans="1:80" x14ac:dyDescent="0.3">
      <c r="A1037">
        <v>4</v>
      </c>
      <c r="B1037" t="s">
        <v>119</v>
      </c>
      <c r="C1037" t="s">
        <v>159</v>
      </c>
      <c r="D1037" t="s">
        <v>162</v>
      </c>
      <c r="E1037" t="s">
        <v>163</v>
      </c>
      <c r="F1037" t="s">
        <v>123</v>
      </c>
      <c r="G1037" t="s">
        <v>26</v>
      </c>
      <c r="H1037" t="s">
        <v>30</v>
      </c>
      <c r="I1037" t="s">
        <v>31</v>
      </c>
      <c r="J1037" t="s">
        <v>31</v>
      </c>
      <c r="L1037" t="s">
        <v>84</v>
      </c>
      <c r="M1037">
        <v>-964178574.72195601</v>
      </c>
      <c r="N1037">
        <v>-937815937.31023502</v>
      </c>
      <c r="O1037">
        <v>-939716701.12480295</v>
      </c>
      <c r="P1037">
        <v>-941675566.89022601</v>
      </c>
      <c r="Q1037">
        <v>-943605381.68009496</v>
      </c>
      <c r="R1037">
        <v>-945506145.49484003</v>
      </c>
      <c r="S1037">
        <v>-947465011.26003599</v>
      </c>
      <c r="T1037">
        <v>-949365775.07477403</v>
      </c>
      <c r="U1037">
        <v>-951324640.83995605</v>
      </c>
      <c r="V1037">
        <v>-952196170.10002804</v>
      </c>
      <c r="W1037">
        <v>-952196170.09997594</v>
      </c>
      <c r="X1037">
        <v>-952196170.09998405</v>
      </c>
      <c r="Y1037">
        <v>-952196170.09990394</v>
      </c>
      <c r="Z1037">
        <v>-949021313.50990403</v>
      </c>
      <c r="AA1037">
        <v>-946406725.7299</v>
      </c>
      <c r="AB1037">
        <v>-946406725.72993195</v>
      </c>
      <c r="AC1037">
        <v>-946406725.72986901</v>
      </c>
      <c r="AD1037">
        <v>-946406725.72990096</v>
      </c>
      <c r="AE1037">
        <v>-946406725.72985005</v>
      </c>
      <c r="AF1037">
        <v>-946406725.72988105</v>
      </c>
      <c r="AG1037">
        <v>-946406725.72983396</v>
      </c>
      <c r="AH1037">
        <v>-946406725.72994995</v>
      </c>
      <c r="AI1037">
        <v>-946406725.73005497</v>
      </c>
      <c r="AJ1037">
        <v>-946406725.73020101</v>
      </c>
      <c r="AK1037">
        <v>-946406725.730281</v>
      </c>
      <c r="AL1037">
        <v>-946406725.72988105</v>
      </c>
      <c r="AM1037">
        <v>-946406725.73004103</v>
      </c>
      <c r="AN1037">
        <v>-946406725.73012602</v>
      </c>
      <c r="AO1037">
        <v>-946406725.72975397</v>
      </c>
      <c r="AP1037">
        <v>-946406725.72990298</v>
      </c>
      <c r="AQ1037">
        <v>-946406725.729985</v>
      </c>
      <c r="AR1037">
        <v>-946406725.73012197</v>
      </c>
      <c r="AS1037">
        <v>-946406725.73019397</v>
      </c>
      <c r="AT1037">
        <v>-946406725.73011804</v>
      </c>
      <c r="AU1037">
        <v>-946406725.73024702</v>
      </c>
      <c r="AV1037">
        <v>-946406725.72994101</v>
      </c>
      <c r="AW1037">
        <v>-946406725.72970903</v>
      </c>
      <c r="AX1037">
        <v>-946406725.72984505</v>
      </c>
      <c r="AY1037">
        <v>-946406725.72997403</v>
      </c>
      <c r="AZ1037">
        <v>-946406725.73010802</v>
      </c>
      <c r="BA1037">
        <v>-946406725.73023403</v>
      </c>
      <c r="BB1037">
        <v>-946406725.72995496</v>
      </c>
      <c r="BC1037">
        <v>-946406725.72973299</v>
      </c>
      <c r="BD1037">
        <v>-946406725.72985697</v>
      </c>
      <c r="BE1037">
        <v>-946406725.72997904</v>
      </c>
      <c r="BF1037">
        <v>-946406725.73009503</v>
      </c>
      <c r="BG1037">
        <v>-946406725.73020303</v>
      </c>
      <c r="BH1037">
        <v>-946406725.72995198</v>
      </c>
      <c r="BI1037">
        <v>-946406725.729761</v>
      </c>
      <c r="BJ1037">
        <v>-946406725.72987199</v>
      </c>
      <c r="BK1037">
        <v>-946406725.72997904</v>
      </c>
      <c r="BL1037">
        <v>-946406725.73009002</v>
      </c>
      <c r="BM1037">
        <v>-946406725.73019505</v>
      </c>
      <c r="BN1037">
        <v>-946406725.72996199</v>
      </c>
      <c r="BO1037">
        <v>-946406725.72977602</v>
      </c>
      <c r="BP1037">
        <v>-946406725.72987998</v>
      </c>
      <c r="BQ1037">
        <v>-946406725.72998297</v>
      </c>
      <c r="BR1037">
        <v>-946406725.73008096</v>
      </c>
      <c r="BS1037">
        <v>-946406725.73017097</v>
      </c>
      <c r="BT1037">
        <v>-946406725.72995806</v>
      </c>
      <c r="BU1037">
        <f t="shared" ca="1" si="120"/>
        <v>-948103520.39140892</v>
      </c>
      <c r="BV1037">
        <f t="shared" ca="1" si="120"/>
        <v>-947107061.74243176</v>
      </c>
      <c r="BW1037">
        <f t="shared" ca="1" si="120"/>
        <v>-946406725.73004949</v>
      </c>
      <c r="BX1037">
        <f t="shared" ca="1" si="120"/>
        <v>-946406725.72997034</v>
      </c>
      <c r="BY1037">
        <f t="shared" ca="1" si="120"/>
        <v>-946406725.7299757</v>
      </c>
      <c r="BZ1037" t="str">
        <f>VLOOKUP($A1037,[1]UNITES!$H$2:$I$20,2,FALSE) &amp; "__" &amp; $D1037 &amp; "__" &amp;CB1037</f>
        <v>-100 BP TC / -100 BP LT / -50 BP INF__Fonds propres (Tier 1)_3__FIXE = 0%</v>
      </c>
      <c r="CA1037" t="str">
        <f>VLOOKUP($A1037,[1]UNITES!$H$2:$I$20,2,FALSE) &amp; "__" &amp; $E1037 &amp; "__" &amp; $F1037 &amp; "__" &amp; CB1037</f>
        <v>-100 BP TC / -100 BP LT / -50 BP INF__Fonds propres (Tier 1)_4__B Passif__FIXE = 0%</v>
      </c>
      <c r="CB1037" t="str">
        <f t="shared" si="119"/>
        <v>FIXE = 0%</v>
      </c>
    </row>
    <row r="1038" spans="1:80" x14ac:dyDescent="0.3">
      <c r="A1038">
        <v>4</v>
      </c>
      <c r="B1038" t="s">
        <v>119</v>
      </c>
      <c r="C1038" t="s">
        <v>159</v>
      </c>
      <c r="D1038" t="s">
        <v>164</v>
      </c>
      <c r="E1038" t="s">
        <v>165</v>
      </c>
      <c r="F1038" t="s">
        <v>123</v>
      </c>
      <c r="H1038" t="s">
        <v>30</v>
      </c>
      <c r="I1038" t="s">
        <v>31</v>
      </c>
      <c r="J1038" t="s">
        <v>31</v>
      </c>
      <c r="L1038" t="s">
        <v>84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f t="shared" ca="1" si="120"/>
        <v>0</v>
      </c>
      <c r="BV1038">
        <f t="shared" ca="1" si="120"/>
        <v>0</v>
      </c>
      <c r="BW1038">
        <f t="shared" ca="1" si="120"/>
        <v>0</v>
      </c>
      <c r="BX1038">
        <f t="shared" ca="1" si="120"/>
        <v>0</v>
      </c>
      <c r="BY1038">
        <f t="shared" ca="1" si="120"/>
        <v>0</v>
      </c>
      <c r="BZ1038" t="str">
        <f>VLOOKUP($A1038,[1]UNITES!$H$2:$I$20,2,FALSE) &amp; "__" &amp; $D1038 &amp; "__" &amp;CB1038</f>
        <v>-100 BP TC / -100 BP LT / -50 BP INF__Provisions Passif_3__FIXE = 0%</v>
      </c>
      <c r="CA1038" t="str">
        <f>VLOOKUP($A1038,[1]UNITES!$H$2:$I$20,2,FALSE) &amp; "__" &amp; $E1038 &amp; "__" &amp; $F1038 &amp; "__" &amp; CB1038</f>
        <v>-100 BP TC / -100 BP LT / -50 BP INF__Provisions Passif_4__B Passif__FIXE = 0%</v>
      </c>
      <c r="CB1038" t="str">
        <f t="shared" si="119"/>
        <v>FIXE = 0%</v>
      </c>
    </row>
    <row r="1039" spans="1:80" x14ac:dyDescent="0.3">
      <c r="A1039">
        <v>4</v>
      </c>
      <c r="B1039" t="s">
        <v>119</v>
      </c>
      <c r="C1039" t="s">
        <v>159</v>
      </c>
      <c r="D1039" t="s">
        <v>164</v>
      </c>
      <c r="E1039" t="s">
        <v>165</v>
      </c>
      <c r="F1039" t="s">
        <v>123</v>
      </c>
      <c r="G1039" t="s">
        <v>26</v>
      </c>
      <c r="H1039" t="s">
        <v>30</v>
      </c>
      <c r="I1039" t="s">
        <v>31</v>
      </c>
      <c r="J1039" t="s">
        <v>31</v>
      </c>
      <c r="L1039" t="s">
        <v>84</v>
      </c>
      <c r="M1039">
        <v>-129404356.59999999</v>
      </c>
      <c r="N1039">
        <v>-129404356.59999999</v>
      </c>
      <c r="O1039">
        <v>-129404356.59999999</v>
      </c>
      <c r="P1039">
        <v>-129404356.59999999</v>
      </c>
      <c r="Q1039">
        <v>-129404356.59999999</v>
      </c>
      <c r="R1039">
        <v>-129404356.59999999</v>
      </c>
      <c r="S1039">
        <v>-129404356.59999999</v>
      </c>
      <c r="T1039">
        <v>-129404356.59999999</v>
      </c>
      <c r="U1039">
        <v>-129404356.59999999</v>
      </c>
      <c r="V1039">
        <v>-129404356.59999999</v>
      </c>
      <c r="W1039">
        <v>-129404356.59999999</v>
      </c>
      <c r="X1039">
        <v>-129404356.59999999</v>
      </c>
      <c r="Y1039">
        <v>-129404356.59999999</v>
      </c>
      <c r="Z1039">
        <v>-129404356.59999999</v>
      </c>
      <c r="AA1039">
        <v>-129404356.59999999</v>
      </c>
      <c r="AB1039">
        <v>-129404356.59999999</v>
      </c>
      <c r="AC1039">
        <v>-129404356.59999999</v>
      </c>
      <c r="AD1039">
        <v>-129404356.59999999</v>
      </c>
      <c r="AE1039">
        <v>-129404356.59999999</v>
      </c>
      <c r="AF1039">
        <v>-129404356.59999999</v>
      </c>
      <c r="AG1039">
        <v>-129404356.59999999</v>
      </c>
      <c r="AH1039">
        <v>-129404356.59999999</v>
      </c>
      <c r="AI1039">
        <v>-129404356.59999999</v>
      </c>
      <c r="AJ1039">
        <v>-129404356.59999999</v>
      </c>
      <c r="AK1039">
        <v>-129404356.59999999</v>
      </c>
      <c r="AL1039">
        <v>-129404356.59999999</v>
      </c>
      <c r="AM1039">
        <v>-129404356.59999999</v>
      </c>
      <c r="AN1039">
        <v>-129404356.59999999</v>
      </c>
      <c r="AO1039">
        <v>-129404356.59999999</v>
      </c>
      <c r="AP1039">
        <v>-129404356.59999999</v>
      </c>
      <c r="AQ1039">
        <v>-129404356.59999999</v>
      </c>
      <c r="AR1039">
        <v>-129404356.59999999</v>
      </c>
      <c r="AS1039">
        <v>-129404356.59999999</v>
      </c>
      <c r="AT1039">
        <v>-129404356.59999999</v>
      </c>
      <c r="AU1039">
        <v>-129404356.59999999</v>
      </c>
      <c r="AV1039">
        <v>-129404356.59999999</v>
      </c>
      <c r="AW1039">
        <v>-129404356.59999999</v>
      </c>
      <c r="AX1039">
        <v>-129404356.59999999</v>
      </c>
      <c r="AY1039">
        <v>-129404356.59999999</v>
      </c>
      <c r="AZ1039">
        <v>-129404356.59999999</v>
      </c>
      <c r="BA1039">
        <v>-129404356.59999999</v>
      </c>
      <c r="BB1039">
        <v>-129404356.59999999</v>
      </c>
      <c r="BC1039">
        <v>-129404356.59999999</v>
      </c>
      <c r="BD1039">
        <v>-129404356.59999999</v>
      </c>
      <c r="BE1039">
        <v>-129404356.59999999</v>
      </c>
      <c r="BF1039">
        <v>-129404356.59999999</v>
      </c>
      <c r="BG1039">
        <v>-129404356.59999999</v>
      </c>
      <c r="BH1039">
        <v>-129404356.59999999</v>
      </c>
      <c r="BI1039">
        <v>-129404356.59999999</v>
      </c>
      <c r="BJ1039">
        <v>-129404356.59999999</v>
      </c>
      <c r="BK1039">
        <v>-129404356.59999999</v>
      </c>
      <c r="BL1039">
        <v>-129404356.59999999</v>
      </c>
      <c r="BM1039">
        <v>-129404356.59999999</v>
      </c>
      <c r="BN1039">
        <v>-129404356.59999999</v>
      </c>
      <c r="BO1039">
        <v>-129404356.59999999</v>
      </c>
      <c r="BP1039">
        <v>-129404356.59999999</v>
      </c>
      <c r="BQ1039">
        <v>-129404356.59999999</v>
      </c>
      <c r="BR1039">
        <v>-129404356.59999999</v>
      </c>
      <c r="BS1039">
        <v>-129404356.59999999</v>
      </c>
      <c r="BT1039">
        <v>-129404356.59999999</v>
      </c>
      <c r="BU1039">
        <f t="shared" ca="1" si="120"/>
        <v>-129404356.59999998</v>
      </c>
      <c r="BV1039">
        <f t="shared" ca="1" si="120"/>
        <v>-129404356.59999998</v>
      </c>
      <c r="BW1039">
        <f t="shared" ca="1" si="120"/>
        <v>-129404356.59999998</v>
      </c>
      <c r="BX1039">
        <f t="shared" ca="1" si="120"/>
        <v>-129404356.59999998</v>
      </c>
      <c r="BY1039">
        <f t="shared" ca="1" si="120"/>
        <v>-129404356.59999998</v>
      </c>
      <c r="BZ1039" t="str">
        <f>VLOOKUP($A1039,[1]UNITES!$H$2:$I$20,2,FALSE) &amp; "__" &amp; $D1039 &amp; "__" &amp;CB1039</f>
        <v>-100 BP TC / -100 BP LT / -50 BP INF__Provisions Passif_3__FIXE = 0%</v>
      </c>
      <c r="CA1039" t="str">
        <f>VLOOKUP($A1039,[1]UNITES!$H$2:$I$20,2,FALSE) &amp; "__" &amp; $E1039 &amp; "__" &amp; $F1039 &amp; "__" &amp; CB1039</f>
        <v>-100 BP TC / -100 BP LT / -50 BP INF__Provisions Passif_4__B Passif__FIXE = 0%</v>
      </c>
      <c r="CB1039" t="str">
        <f t="shared" si="119"/>
        <v>FIXE = 0%</v>
      </c>
    </row>
    <row r="1040" spans="1:80" x14ac:dyDescent="0.3">
      <c r="A1040">
        <v>4</v>
      </c>
      <c r="B1040" t="s">
        <v>119</v>
      </c>
      <c r="C1040" t="s">
        <v>166</v>
      </c>
      <c r="D1040" t="s">
        <v>167</v>
      </c>
      <c r="E1040" t="s">
        <v>168</v>
      </c>
      <c r="F1040" t="s">
        <v>123</v>
      </c>
      <c r="G1040" t="s">
        <v>22</v>
      </c>
      <c r="H1040" t="s">
        <v>34</v>
      </c>
      <c r="I1040" t="s">
        <v>83</v>
      </c>
      <c r="J1040" t="s">
        <v>59</v>
      </c>
      <c r="M1040">
        <v>-116488.277333333</v>
      </c>
      <c r="N1040">
        <v>-218415.52</v>
      </c>
      <c r="O1040">
        <v>-218415.52</v>
      </c>
      <c r="P1040">
        <v>-218415.52</v>
      </c>
      <c r="Q1040">
        <v>-218415.52</v>
      </c>
      <c r="R1040">
        <v>-218415.52</v>
      </c>
      <c r="S1040">
        <v>-218415.52</v>
      </c>
      <c r="T1040">
        <v>-218415.52</v>
      </c>
      <c r="U1040">
        <v>-218415.52</v>
      </c>
      <c r="V1040">
        <v>-218415.52</v>
      </c>
      <c r="W1040">
        <v>-218415.52</v>
      </c>
      <c r="X1040">
        <v>-218415.52</v>
      </c>
      <c r="Y1040">
        <v>-218415.52</v>
      </c>
      <c r="Z1040">
        <v>-218415.52</v>
      </c>
      <c r="AA1040">
        <v>-218415.52</v>
      </c>
      <c r="AB1040">
        <v>-218415.52</v>
      </c>
      <c r="AC1040">
        <v>-218415.52</v>
      </c>
      <c r="AD1040">
        <v>-218415.52</v>
      </c>
      <c r="AE1040">
        <v>-218415.52</v>
      </c>
      <c r="AF1040">
        <v>-218415.52</v>
      </c>
      <c r="AG1040">
        <v>-218415.52</v>
      </c>
      <c r="AH1040">
        <v>-218415.52</v>
      </c>
      <c r="AI1040">
        <v>-218415.52</v>
      </c>
      <c r="AJ1040">
        <v>-218415.52</v>
      </c>
      <c r="AK1040">
        <v>-218415.52</v>
      </c>
      <c r="AL1040">
        <v>-218415.52</v>
      </c>
      <c r="AM1040">
        <v>-218415.52</v>
      </c>
      <c r="AN1040">
        <v>-218415.52</v>
      </c>
      <c r="AO1040">
        <v>-218415.52</v>
      </c>
      <c r="AP1040">
        <v>-218415.52</v>
      </c>
      <c r="AQ1040">
        <v>-218415.52</v>
      </c>
      <c r="AR1040">
        <v>-218415.52</v>
      </c>
      <c r="AS1040">
        <v>-218415.52</v>
      </c>
      <c r="AT1040">
        <v>-218415.52</v>
      </c>
      <c r="AU1040">
        <v>-218415.52</v>
      </c>
      <c r="AV1040">
        <v>-218415.52</v>
      </c>
      <c r="AW1040">
        <v>-218415.52</v>
      </c>
      <c r="AX1040">
        <v>-218415.52</v>
      </c>
      <c r="AY1040">
        <v>-218415.52</v>
      </c>
      <c r="AZ1040">
        <v>-218415.52</v>
      </c>
      <c r="BA1040">
        <v>-218415.52</v>
      </c>
      <c r="BB1040">
        <v>-218415.52</v>
      </c>
      <c r="BC1040">
        <v>-218415.52</v>
      </c>
      <c r="BD1040">
        <v>-218415.52</v>
      </c>
      <c r="BE1040">
        <v>-218415.52</v>
      </c>
      <c r="BF1040">
        <v>-218415.52</v>
      </c>
      <c r="BG1040">
        <v>-218415.52</v>
      </c>
      <c r="BH1040">
        <v>-218415.52</v>
      </c>
      <c r="BI1040">
        <v>-218415.52</v>
      </c>
      <c r="BJ1040">
        <v>-218415.52</v>
      </c>
      <c r="BK1040">
        <v>-218415.52</v>
      </c>
      <c r="BL1040">
        <v>-218415.52</v>
      </c>
      <c r="BM1040">
        <v>-218415.52</v>
      </c>
      <c r="BN1040">
        <v>-218415.52</v>
      </c>
      <c r="BO1040">
        <v>-218415.52</v>
      </c>
      <c r="BP1040">
        <v>-218415.52</v>
      </c>
      <c r="BQ1040">
        <v>-218415.52</v>
      </c>
      <c r="BR1040">
        <v>-218415.52</v>
      </c>
      <c r="BS1040">
        <v>-218415.52</v>
      </c>
      <c r="BT1040">
        <v>-218415.52</v>
      </c>
      <c r="BU1040">
        <f t="shared" ca="1" si="120"/>
        <v>-209921.58311111107</v>
      </c>
      <c r="BV1040">
        <f t="shared" ca="1" si="120"/>
        <v>-218415.52</v>
      </c>
      <c r="BW1040">
        <f t="shared" ca="1" si="120"/>
        <v>-218415.52</v>
      </c>
      <c r="BX1040">
        <f t="shared" ca="1" si="120"/>
        <v>-218415.52</v>
      </c>
      <c r="BY1040">
        <f t="shared" ca="1" si="120"/>
        <v>-218415.52</v>
      </c>
      <c r="BZ1040" t="str">
        <f>VLOOKUP($A1040,[1]UNITES!$H$2:$I$20,2,FALSE) &amp; "__" &amp; $D1040 &amp; "__" &amp;CB1040</f>
        <v>-100 BP TC / -100 BP LT / -50 BP INF__Comptes trésorerie Passif__EONIA</v>
      </c>
      <c r="CA1040" t="str">
        <f>VLOOKUP($A1040,[1]UNITES!$H$2:$I$20,2,FALSE) &amp; "__" &amp; $E1040 &amp; "__" &amp; $F1040 &amp; "__" &amp; CB1040</f>
        <v>-100 BP TC / -100 BP LT / -50 BP INF__Compte entité débiteur_4__B Passif__EONIA</v>
      </c>
      <c r="CB1040" t="str">
        <f t="shared" si="119"/>
        <v>EONIA</v>
      </c>
    </row>
    <row r="1041" spans="1:80" x14ac:dyDescent="0.3">
      <c r="A1041">
        <v>4</v>
      </c>
      <c r="B1041" t="s">
        <v>119</v>
      </c>
      <c r="C1041" t="s">
        <v>166</v>
      </c>
      <c r="D1041" t="s">
        <v>167</v>
      </c>
      <c r="E1041" t="s">
        <v>168</v>
      </c>
      <c r="F1041" t="s">
        <v>123</v>
      </c>
      <c r="G1041" t="s">
        <v>26</v>
      </c>
      <c r="H1041" t="s">
        <v>34</v>
      </c>
      <c r="I1041" t="s">
        <v>83</v>
      </c>
      <c r="J1041" t="s">
        <v>59</v>
      </c>
      <c r="M1041">
        <v>-101927.24266666701</v>
      </c>
      <c r="BU1041">
        <f t="shared" ca="1" si="120"/>
        <v>-8493.9368888889167</v>
      </c>
      <c r="BV1041">
        <f t="shared" ca="1" si="120"/>
        <v>0</v>
      </c>
      <c r="BW1041">
        <f t="shared" ca="1" si="120"/>
        <v>0</v>
      </c>
      <c r="BX1041">
        <f t="shared" ca="1" si="120"/>
        <v>0</v>
      </c>
      <c r="BY1041">
        <f t="shared" ca="1" si="120"/>
        <v>0</v>
      </c>
      <c r="BZ1041" t="str">
        <f>VLOOKUP($A1041,[1]UNITES!$H$2:$I$20,2,FALSE) &amp; "__" &amp; $D1041 &amp; "__" &amp;CB1041</f>
        <v>-100 BP TC / -100 BP LT / -50 BP INF__Comptes trésorerie Passif__EONIA</v>
      </c>
      <c r="CA1041" t="str">
        <f>VLOOKUP($A1041,[1]UNITES!$H$2:$I$20,2,FALSE) &amp; "__" &amp; $E1041 &amp; "__" &amp; $F1041 &amp; "__" &amp; CB1041</f>
        <v>-100 BP TC / -100 BP LT / -50 BP INF__Compte entité débiteur_4__B Passif__EONIA</v>
      </c>
      <c r="CB1041" t="str">
        <f t="shared" si="119"/>
        <v>EONIA</v>
      </c>
    </row>
    <row r="1042" spans="1:80" x14ac:dyDescent="0.3">
      <c r="A1042">
        <v>4</v>
      </c>
      <c r="B1042" t="s">
        <v>119</v>
      </c>
      <c r="C1042" t="s">
        <v>166</v>
      </c>
      <c r="D1042" t="s">
        <v>169</v>
      </c>
      <c r="E1042" t="s">
        <v>170</v>
      </c>
      <c r="F1042" t="s">
        <v>123</v>
      </c>
      <c r="H1042" t="s">
        <v>34</v>
      </c>
      <c r="I1042" t="s">
        <v>37</v>
      </c>
      <c r="J1042" t="s">
        <v>36</v>
      </c>
      <c r="M1042">
        <v>-270198692.45999998</v>
      </c>
      <c r="N1042">
        <v>-270041169.10709703</v>
      </c>
      <c r="O1042">
        <v>-269849890.75</v>
      </c>
      <c r="P1042">
        <v>-269849890.75</v>
      </c>
      <c r="Q1042">
        <v>-268799353.11709702</v>
      </c>
      <c r="R1042">
        <v>-259666557.41999999</v>
      </c>
      <c r="S1042">
        <v>-259666557.41999999</v>
      </c>
      <c r="T1042">
        <v>-259587112.97266701</v>
      </c>
      <c r="U1042">
        <v>-259483224.08000001</v>
      </c>
      <c r="V1042">
        <v>-259483224.08000001</v>
      </c>
      <c r="W1042">
        <v>-251210009.79535699</v>
      </c>
      <c r="X1042">
        <v>-249299890.75</v>
      </c>
      <c r="Y1042">
        <v>-249299890.75</v>
      </c>
      <c r="Z1042">
        <v>-239461529.179032</v>
      </c>
      <c r="AA1042">
        <v>-213610185.366667</v>
      </c>
      <c r="AB1042">
        <v>-184427389.66774201</v>
      </c>
      <c r="AC1042">
        <v>-168860722.99806499</v>
      </c>
      <c r="AD1042">
        <v>-168760185.36000001</v>
      </c>
      <c r="AE1042">
        <v>-168760185.36000001</v>
      </c>
      <c r="AF1042">
        <v>-168692963.139</v>
      </c>
      <c r="AG1042">
        <v>-168576852.03</v>
      </c>
      <c r="AH1042">
        <v>-168576852.03</v>
      </c>
      <c r="AI1042">
        <v>-160297090.122857</v>
      </c>
      <c r="AJ1042">
        <v>-150974163.85128999</v>
      </c>
      <c r="AK1042">
        <v>-79760185.356666699</v>
      </c>
      <c r="AL1042">
        <v>-59164485.065483801</v>
      </c>
      <c r="AM1042">
        <v>-57029229.950000003</v>
      </c>
      <c r="AN1042">
        <v>-57029229.950000003</v>
      </c>
      <c r="AO1042">
        <v>-56958262.205483899</v>
      </c>
      <c r="AP1042">
        <v>-56845896.609999999</v>
      </c>
      <c r="AQ1042">
        <v>-56845896.609999999</v>
      </c>
      <c r="AR1042">
        <v>-56772563.273999996</v>
      </c>
      <c r="AS1042">
        <v>-56662563.270000003</v>
      </c>
      <c r="AT1042">
        <v>-56662563.270000003</v>
      </c>
      <c r="AU1042">
        <v>-56590539.461785696</v>
      </c>
      <c r="AV1042">
        <v>-31640520.2625806</v>
      </c>
      <c r="AW1042">
        <v>-15145896.606666701</v>
      </c>
      <c r="AX1042">
        <v>-6335268.8935483899</v>
      </c>
      <c r="AY1042">
        <v>-6107330.5700000003</v>
      </c>
      <c r="AZ1042">
        <v>-6107330.5700000003</v>
      </c>
      <c r="BA1042">
        <v>-6030448.8509677397</v>
      </c>
      <c r="BB1042">
        <v>-5923997.2400000002</v>
      </c>
      <c r="BC1042">
        <v>-5923997.2400000002</v>
      </c>
      <c r="BD1042">
        <v>-5844552.7926666699</v>
      </c>
      <c r="BE1042">
        <v>-5740663.9000000004</v>
      </c>
      <c r="BF1042">
        <v>-5740663.9000000004</v>
      </c>
      <c r="BG1042">
        <v>-5664801.8282758603</v>
      </c>
      <c r="BH1042">
        <v>-5557330.5599999996</v>
      </c>
      <c r="BI1042">
        <v>-5557330.5599999996</v>
      </c>
      <c r="BJ1042">
        <v>-5384897.9432258103</v>
      </c>
      <c r="BK1042">
        <v>-5175515.4800000004</v>
      </c>
      <c r="BL1042">
        <v>-5175515.4800000004</v>
      </c>
      <c r="BM1042">
        <v>-5092719.7780645201</v>
      </c>
      <c r="BN1042">
        <v>-4992182.1399999997</v>
      </c>
      <c r="BO1042">
        <v>-4992182.1399999997</v>
      </c>
      <c r="BP1042">
        <v>-4912737.6926666703</v>
      </c>
      <c r="BQ1042">
        <v>-4808848.8</v>
      </c>
      <c r="BR1042">
        <v>-4808848.8</v>
      </c>
      <c r="BS1042">
        <v>-4736824.9917857097</v>
      </c>
      <c r="BT1042">
        <v>-4625515.47</v>
      </c>
      <c r="BU1042">
        <f t="shared" ca="1" si="120"/>
        <v>-262261297.72518483</v>
      </c>
      <c r="BV1042">
        <f t="shared" ca="1" si="120"/>
        <v>-184191500.82122111</v>
      </c>
      <c r="BW1042">
        <f t="shared" ca="1" si="120"/>
        <v>-56830161.273833394</v>
      </c>
      <c r="BX1042">
        <f t="shared" ca="1" si="120"/>
        <v>-6676856.9126771139</v>
      </c>
      <c r="BY1042">
        <f t="shared" ca="1" si="120"/>
        <v>-5021926.6063118922</v>
      </c>
      <c r="BZ1042" t="str">
        <f>VLOOKUP($A1042,[1]UNITES!$H$2:$I$20,2,FALSE) &amp; "__" &amp; $D1042 &amp; "__" &amp;CB1042</f>
        <v>-100 BP TC / -100 BP LT / -50 BP INF__Interbancaire passif_3__EUR3M</v>
      </c>
      <c r="CA1042" t="str">
        <f>VLOOKUP($A1042,[1]UNITES!$H$2:$I$20,2,FALSE) &amp; "__" &amp; $E1042 &amp; "__" &amp; $F1042 &amp; "__" &amp; CB1042</f>
        <v>-100 BP TC / -100 BP LT / -50 BP INF__Interbancaire passif_4__B Passif__EUR3M</v>
      </c>
      <c r="CB1042" t="str">
        <f t="shared" si="119"/>
        <v>EUR3M</v>
      </c>
    </row>
    <row r="1043" spans="1:80" x14ac:dyDescent="0.3">
      <c r="A1043">
        <v>4</v>
      </c>
      <c r="B1043" t="s">
        <v>119</v>
      </c>
      <c r="C1043" t="s">
        <v>166</v>
      </c>
      <c r="D1043" t="s">
        <v>169</v>
      </c>
      <c r="E1043" t="s">
        <v>170</v>
      </c>
      <c r="F1043" t="s">
        <v>123</v>
      </c>
      <c r="H1043" t="s">
        <v>30</v>
      </c>
      <c r="I1043" t="s">
        <v>31</v>
      </c>
      <c r="J1043" t="s">
        <v>31</v>
      </c>
      <c r="M1043">
        <v>-876660065.22666705</v>
      </c>
      <c r="N1043">
        <v>-686973755.13999999</v>
      </c>
      <c r="O1043">
        <v>-608984744.49333405</v>
      </c>
      <c r="P1043">
        <v>-499550604.70838702</v>
      </c>
      <c r="Q1043">
        <v>-418107056.32129002</v>
      </c>
      <c r="R1043">
        <v>-399526411.16000003</v>
      </c>
      <c r="S1043">
        <v>-381490120.83741897</v>
      </c>
      <c r="T1043">
        <v>-376068077.82666701</v>
      </c>
      <c r="U1043">
        <v>-371401411.16000003</v>
      </c>
      <c r="V1043">
        <v>-356848991.805161</v>
      </c>
      <c r="W1043">
        <v>-355933504.01678598</v>
      </c>
      <c r="X1043">
        <v>-346857072.13516098</v>
      </c>
      <c r="Y1043">
        <v>-303941458.15666699</v>
      </c>
      <c r="Z1043">
        <v>-287128386.014516</v>
      </c>
      <c r="AA1043">
        <v>-277604884.30666697</v>
      </c>
      <c r="AB1043">
        <v>-256901927.31741899</v>
      </c>
      <c r="AC1043">
        <v>-256813217.63999999</v>
      </c>
      <c r="AD1043">
        <v>-249146550.973333</v>
      </c>
      <c r="AE1043">
        <v>-246776927.31741899</v>
      </c>
      <c r="AF1043">
        <v>-246688217.63999999</v>
      </c>
      <c r="AG1043">
        <v>-246688217.63999999</v>
      </c>
      <c r="AH1043">
        <v>-188587411.18838701</v>
      </c>
      <c r="AI1043">
        <v>-186220310.497857</v>
      </c>
      <c r="AJ1043">
        <v>-185395625.97999999</v>
      </c>
      <c r="AK1043">
        <v>-182362292.646667</v>
      </c>
      <c r="AL1043">
        <v>-173138523.916774</v>
      </c>
      <c r="AM1043">
        <v>-164341237.19999999</v>
      </c>
      <c r="AN1043">
        <v>-163804946.87741899</v>
      </c>
      <c r="AO1043">
        <v>-163716237.19999999</v>
      </c>
      <c r="AP1043">
        <v>-163716237.19999999</v>
      </c>
      <c r="AQ1043">
        <v>-163679946.87741899</v>
      </c>
      <c r="AR1043">
        <v>-163591237.19999999</v>
      </c>
      <c r="AS1043">
        <v>-163591237.19999999</v>
      </c>
      <c r="AT1043">
        <v>-162587204.941935</v>
      </c>
      <c r="AU1043">
        <v>-153123330.056786</v>
      </c>
      <c r="AV1043">
        <v>-152298645.53</v>
      </c>
      <c r="AW1043">
        <v>-151931978.863334</v>
      </c>
      <c r="AX1043">
        <v>-139840173.00064501</v>
      </c>
      <c r="AY1043">
        <v>-131725604.09</v>
      </c>
      <c r="AZ1043">
        <v>-126205442.799677</v>
      </c>
      <c r="BA1043">
        <v>-121600604.09</v>
      </c>
      <c r="BB1043">
        <v>-119100604.09</v>
      </c>
      <c r="BC1043">
        <v>-116564313.767419</v>
      </c>
      <c r="BD1043">
        <v>-116475604.09</v>
      </c>
      <c r="BE1043">
        <v>-116475604.09</v>
      </c>
      <c r="BF1043">
        <v>-116439313.767419</v>
      </c>
      <c r="BG1043">
        <v>-115979259.55069</v>
      </c>
      <c r="BH1043">
        <v>-115183012.43000001</v>
      </c>
      <c r="BI1043">
        <v>-115149679.09666701</v>
      </c>
      <c r="BJ1043">
        <v>-114713517.684516</v>
      </c>
      <c r="BK1043">
        <v>-114429841.09999999</v>
      </c>
      <c r="BL1043">
        <v>-114393550.777419</v>
      </c>
      <c r="BM1043">
        <v>-114304841.09999999</v>
      </c>
      <c r="BN1043">
        <v>-114304841.09999999</v>
      </c>
      <c r="BO1043">
        <v>-114268550.777419</v>
      </c>
      <c r="BP1043">
        <v>-114179841.09999999</v>
      </c>
      <c r="BQ1043">
        <v>-112534679.809677</v>
      </c>
      <c r="BR1043">
        <v>-112443550.777419</v>
      </c>
      <c r="BS1043">
        <v>-112011933.95678601</v>
      </c>
      <c r="BT1043">
        <v>-111187249.43000001</v>
      </c>
      <c r="BU1043">
        <f t="shared" ca="1" si="120"/>
        <v>-473200151.23590595</v>
      </c>
      <c r="BV1043">
        <f t="shared" ca="1" si="120"/>
        <v>-244324427.88935539</v>
      </c>
      <c r="BW1043">
        <f t="shared" ca="1" si="120"/>
        <v>-164162589.73725003</v>
      </c>
      <c r="BX1043">
        <f t="shared" ca="1" si="120"/>
        <v>-123960126.21909869</v>
      </c>
      <c r="BY1043">
        <f t="shared" ca="1" si="120"/>
        <v>-113660173.05915858</v>
      </c>
      <c r="BZ1043" t="str">
        <f>VLOOKUP($A1043,[1]UNITES!$H$2:$I$20,2,FALSE) &amp; "__" &amp; $D1043 &amp; "__" &amp;CB1043</f>
        <v>-100 BP TC / -100 BP LT / -50 BP INF__Interbancaire passif_3__FIXE &lt;&gt; 0%</v>
      </c>
      <c r="CA1043" t="str">
        <f>VLOOKUP($A1043,[1]UNITES!$H$2:$I$20,2,FALSE) &amp; "__" &amp; $E1043 &amp; "__" &amp; $F1043 &amp; "__" &amp; CB1043</f>
        <v>-100 BP TC / -100 BP LT / -50 BP INF__Interbancaire passif_4__B Passif__FIXE &lt;&gt; 0%</v>
      </c>
      <c r="CB1043" t="str">
        <f t="shared" si="119"/>
        <v>FIXE &lt;&gt; 0%</v>
      </c>
    </row>
    <row r="1044" spans="1:80" x14ac:dyDescent="0.3">
      <c r="A1044">
        <v>4</v>
      </c>
      <c r="B1044" t="s">
        <v>119</v>
      </c>
      <c r="C1044" t="s">
        <v>166</v>
      </c>
      <c r="D1044" t="s">
        <v>169</v>
      </c>
      <c r="E1044" t="s">
        <v>170</v>
      </c>
      <c r="F1044" t="s">
        <v>123</v>
      </c>
      <c r="G1044" t="s">
        <v>39</v>
      </c>
      <c r="H1044" t="s">
        <v>34</v>
      </c>
      <c r="I1044" t="s">
        <v>83</v>
      </c>
      <c r="J1044" t="s">
        <v>59</v>
      </c>
      <c r="M1044">
        <v>-72943551.670000002</v>
      </c>
      <c r="N1044">
        <v>-90812310.010000005</v>
      </c>
      <c r="O1044">
        <v>-96079891.840000004</v>
      </c>
      <c r="P1044">
        <v>-63015618.189999998</v>
      </c>
      <c r="S1044">
        <v>-6716050.7400000002</v>
      </c>
      <c r="T1044">
        <v>-95536929.030000001</v>
      </c>
      <c r="U1044">
        <v>-69331794.769999996</v>
      </c>
      <c r="V1044">
        <v>-48835468.960000001</v>
      </c>
      <c r="W1044">
        <v>-23449149.140000001</v>
      </c>
      <c r="X1044">
        <v>-75339172.239999995</v>
      </c>
      <c r="Y1044">
        <v>-55783800.759999998</v>
      </c>
      <c r="Z1044">
        <v>-89208209.140000001</v>
      </c>
      <c r="AA1044">
        <v>-54715766.399999999</v>
      </c>
      <c r="AB1044">
        <v>-47320227.049999997</v>
      </c>
      <c r="AC1044">
        <v>-59574247.920000002</v>
      </c>
      <c r="AD1044">
        <v>-80204528.870000005</v>
      </c>
      <c r="AE1044">
        <v>-42569289.079999998</v>
      </c>
      <c r="AF1044">
        <v>-91294936.879999995</v>
      </c>
      <c r="AG1044">
        <v>-40506289.369999997</v>
      </c>
      <c r="AH1044">
        <v>-18455228.379999999</v>
      </c>
      <c r="AI1044">
        <v>-80763770.400000006</v>
      </c>
      <c r="AJ1044">
        <v>-78656636.189999998</v>
      </c>
      <c r="AK1044">
        <v>-27593771.690000001</v>
      </c>
      <c r="AL1044">
        <v>-82084674.75</v>
      </c>
      <c r="AM1044">
        <v>-74068565.430000007</v>
      </c>
      <c r="AN1044">
        <v>-36381961.479999997</v>
      </c>
      <c r="AO1044">
        <v>-18559933.460000001</v>
      </c>
      <c r="AP1044">
        <v>-25316704.670000002</v>
      </c>
      <c r="AQ1044">
        <v>-20889376.190000001</v>
      </c>
      <c r="AR1044">
        <v>-78378742.739999995</v>
      </c>
      <c r="AS1044">
        <v>-18340821.260000002</v>
      </c>
      <c r="AT1044">
        <v>-7606162.6500000004</v>
      </c>
      <c r="AU1044">
        <v>-87389455.510000005</v>
      </c>
      <c r="AV1044">
        <v>-97563560.280000001</v>
      </c>
      <c r="AW1044">
        <v>-12064140.630000001</v>
      </c>
      <c r="AX1044">
        <v>-46892670.049999997</v>
      </c>
      <c r="AY1044">
        <v>-75498965.620000005</v>
      </c>
      <c r="AZ1044">
        <v>-43682285.159999996</v>
      </c>
      <c r="BA1044">
        <v>-34202929.07</v>
      </c>
      <c r="BB1044">
        <v>-22915434.5</v>
      </c>
      <c r="BC1044">
        <v>-1426711.6</v>
      </c>
      <c r="BD1044">
        <v>-98104354.590000004</v>
      </c>
      <c r="BE1044">
        <v>-43673546.210000001</v>
      </c>
      <c r="BF1044">
        <v>-10815240.58</v>
      </c>
      <c r="BG1044">
        <v>-80126411.890000001</v>
      </c>
      <c r="BH1044">
        <v>-64219495.009999998</v>
      </c>
      <c r="BI1044">
        <v>-7022112.7300000004</v>
      </c>
      <c r="BJ1044">
        <v>-36919615.950000003</v>
      </c>
      <c r="BK1044">
        <v>-33228128.82</v>
      </c>
      <c r="BL1044">
        <v>-11744921.48</v>
      </c>
      <c r="BM1044">
        <v>-36621160.270000003</v>
      </c>
      <c r="BN1044">
        <v>-33836332.369999997</v>
      </c>
      <c r="BP1044">
        <v>-57942975.539999999</v>
      </c>
      <c r="BQ1044">
        <v>-63115035.170000002</v>
      </c>
      <c r="BR1044">
        <v>-48572054.409999996</v>
      </c>
      <c r="BS1044">
        <v>-76445068.640000001</v>
      </c>
      <c r="BT1044">
        <v>-82491317.370000005</v>
      </c>
      <c r="BU1044">
        <f t="shared" ca="1" si="120"/>
        <v>-53504994.715833336</v>
      </c>
      <c r="BV1044">
        <f t="shared" ca="1" si="120"/>
        <v>-61587744.203333341</v>
      </c>
      <c r="BW1044">
        <f t="shared" ca="1" si="120"/>
        <v>-47847810.842500001</v>
      </c>
      <c r="BX1044">
        <f t="shared" ca="1" si="120"/>
        <v>-44468515.409166664</v>
      </c>
      <c r="BY1044">
        <f t="shared" ca="1" si="120"/>
        <v>-40661560.229166664</v>
      </c>
      <c r="BZ1044" t="str">
        <f>VLOOKUP($A1044,[1]UNITES!$H$2:$I$20,2,FALSE) &amp; "__" &amp; $D1044 &amp; "__" &amp;CB1044</f>
        <v>-100 BP TC / -100 BP LT / -50 BP INF__Interbancaire passif_3__EONIA</v>
      </c>
      <c r="CA1044" t="str">
        <f>VLOOKUP($A1044,[1]UNITES!$H$2:$I$20,2,FALSE) &amp; "__" &amp; $E1044 &amp; "__" &amp; $F1044 &amp; "__" &amp; CB1044</f>
        <v>-100 BP TC / -100 BP LT / -50 BP INF__Interbancaire passif_4__B Passif__EONIA</v>
      </c>
      <c r="CB1044" t="str">
        <f t="shared" si="119"/>
        <v>EONIA</v>
      </c>
    </row>
    <row r="1045" spans="1:80" x14ac:dyDescent="0.3">
      <c r="A1045">
        <v>4</v>
      </c>
      <c r="B1045" t="s">
        <v>119</v>
      </c>
      <c r="C1045" t="s">
        <v>166</v>
      </c>
      <c r="D1045" t="s">
        <v>169</v>
      </c>
      <c r="E1045" t="s">
        <v>170</v>
      </c>
      <c r="F1045" t="s">
        <v>123</v>
      </c>
      <c r="G1045" t="s">
        <v>39</v>
      </c>
      <c r="H1045" t="s">
        <v>30</v>
      </c>
      <c r="I1045" t="s">
        <v>31</v>
      </c>
      <c r="J1045" t="s">
        <v>31</v>
      </c>
      <c r="M1045">
        <v>-50000000</v>
      </c>
      <c r="N1045">
        <v>-254838709.67741901</v>
      </c>
      <c r="O1045">
        <v>-260000000</v>
      </c>
      <c r="P1045">
        <v>-100000000</v>
      </c>
      <c r="Q1045">
        <v>-45161290.322580598</v>
      </c>
      <c r="W1045">
        <v>-100000000</v>
      </c>
      <c r="X1045">
        <v>-100000000</v>
      </c>
      <c r="Y1045">
        <v>-110666666.666667</v>
      </c>
      <c r="Z1045">
        <v>-152903225.80645201</v>
      </c>
      <c r="AA1045">
        <v>-201333333.33333299</v>
      </c>
      <c r="AB1045">
        <v>-252903225.80645201</v>
      </c>
      <c r="AC1045">
        <v>-258064516.12903199</v>
      </c>
      <c r="AD1045">
        <v>-245333333.33333299</v>
      </c>
      <c r="AE1045">
        <v>-288387096.774194</v>
      </c>
      <c r="AF1045">
        <v>-357333333.33333302</v>
      </c>
      <c r="AG1045">
        <v>-381774193.54838699</v>
      </c>
      <c r="AH1045">
        <v>-388709677.41935498</v>
      </c>
      <c r="AI1045">
        <v>-435000000</v>
      </c>
      <c r="AJ1045">
        <v>-513870967.74193501</v>
      </c>
      <c r="AK1045">
        <v>-555333333.33333302</v>
      </c>
      <c r="AL1045">
        <v>-601129032.25806499</v>
      </c>
      <c r="AM1045">
        <v>-635000000</v>
      </c>
      <c r="AN1045">
        <v>-645967741.93548405</v>
      </c>
      <c r="AO1045">
        <v>-644032258.06451595</v>
      </c>
      <c r="AP1045">
        <v>-635000000</v>
      </c>
      <c r="AQ1045">
        <v>-624032258.06451595</v>
      </c>
      <c r="AR1045">
        <v>-631000000</v>
      </c>
      <c r="AS1045">
        <v>-645000000</v>
      </c>
      <c r="AT1045">
        <v>-645000000</v>
      </c>
      <c r="AU1045">
        <v>-650000000</v>
      </c>
      <c r="AV1045">
        <v>-693387096.774194</v>
      </c>
      <c r="AW1045">
        <v>-735666666.66666698</v>
      </c>
      <c r="AX1045">
        <v>-745000000</v>
      </c>
      <c r="AY1045">
        <v>-731666666.66666698</v>
      </c>
      <c r="AZ1045">
        <v>-700806451.612903</v>
      </c>
      <c r="BA1045">
        <v>-657580645.16129005</v>
      </c>
      <c r="BB1045">
        <v>-661666666.66666698</v>
      </c>
      <c r="BC1045">
        <v>-685000000</v>
      </c>
      <c r="BD1045">
        <v>-717000000</v>
      </c>
      <c r="BE1045">
        <v>-728548387.09677398</v>
      </c>
      <c r="BF1045">
        <v>-717741935.48387098</v>
      </c>
      <c r="BG1045">
        <v>-740689655.17241395</v>
      </c>
      <c r="BH1045">
        <v>-762741935.48387098</v>
      </c>
      <c r="BI1045">
        <v>-775666666.66666698</v>
      </c>
      <c r="BJ1045">
        <v>-782258064.51612902</v>
      </c>
      <c r="BK1045">
        <v>-769333333.33333302</v>
      </c>
      <c r="BL1045">
        <v>-754516129.03225803</v>
      </c>
      <c r="BM1045">
        <v>-722580645.16129005</v>
      </c>
      <c r="BN1045">
        <v>-734666666.66666698</v>
      </c>
      <c r="BO1045">
        <v>-786935483.87096798</v>
      </c>
      <c r="BP1045">
        <v>-810333333.33333302</v>
      </c>
      <c r="BQ1045">
        <v>-782096774.19354796</v>
      </c>
      <c r="BR1045">
        <v>-757741935.48387098</v>
      </c>
      <c r="BS1045">
        <v>-780000000</v>
      </c>
      <c r="BT1045">
        <v>-789032258.06451595</v>
      </c>
      <c r="BU1045">
        <f t="shared" ref="BU1045:BY1055" ca="1" si="121">IFERROR(SUM(OFFSET($A1045,0,12*BU$4,1,12))/12,0)</f>
        <v>-75833333.333333299</v>
      </c>
      <c r="BV1045">
        <f t="shared" ca="1" si="121"/>
        <v>-298856630.82437277</v>
      </c>
      <c r="BW1045">
        <f t="shared" ca="1" si="121"/>
        <v>-633740143.36917567</v>
      </c>
      <c r="BX1045">
        <f t="shared" ca="1" si="121"/>
        <v>-715342417.50092697</v>
      </c>
      <c r="BY1045">
        <f t="shared" ca="1" si="121"/>
        <v>-770430107.52688169</v>
      </c>
      <c r="BZ1045" t="str">
        <f>VLOOKUP($A1045,[1]UNITES!$H$2:$I$20,2,FALSE) &amp; "__" &amp; $D1045 &amp; "__" &amp;CB1045</f>
        <v>-100 BP TC / -100 BP LT / -50 BP INF__Interbancaire passif_3__FIXE &lt;&gt; 0%</v>
      </c>
      <c r="CA1045" t="str">
        <f>VLOOKUP($A1045,[1]UNITES!$H$2:$I$20,2,FALSE) &amp; "__" &amp; $E1045 &amp; "__" &amp; $F1045 &amp; "__" &amp; CB1045</f>
        <v>-100 BP TC / -100 BP LT / -50 BP INF__Interbancaire passif_4__B Passif__FIXE &lt;&gt; 0%</v>
      </c>
      <c r="CB1045" t="str">
        <f t="shared" si="119"/>
        <v>FIXE &lt;&gt; 0%</v>
      </c>
    </row>
    <row r="1046" spans="1:80" x14ac:dyDescent="0.3">
      <c r="A1046">
        <v>4</v>
      </c>
      <c r="B1046" t="s">
        <v>119</v>
      </c>
      <c r="C1046" t="s">
        <v>166</v>
      </c>
      <c r="D1046" t="s">
        <v>171</v>
      </c>
      <c r="E1046" t="s">
        <v>172</v>
      </c>
      <c r="F1046" t="s">
        <v>123</v>
      </c>
      <c r="H1046" t="s">
        <v>30</v>
      </c>
      <c r="I1046" t="s">
        <v>31</v>
      </c>
      <c r="J1046" t="s">
        <v>31</v>
      </c>
      <c r="M1046">
        <v>-313656000</v>
      </c>
      <c r="N1046">
        <v>-281397935.48387098</v>
      </c>
      <c r="O1046">
        <v>-263656000</v>
      </c>
      <c r="P1046">
        <v>-263656000</v>
      </c>
      <c r="Q1046">
        <v>-263656000</v>
      </c>
      <c r="R1046">
        <v>-263656000</v>
      </c>
      <c r="S1046">
        <v>-263656000</v>
      </c>
      <c r="T1046">
        <v>-263656000</v>
      </c>
      <c r="U1046">
        <v>-263656000</v>
      </c>
      <c r="V1046">
        <v>-263656000</v>
      </c>
      <c r="W1046">
        <v>-245084571.42857099</v>
      </c>
      <c r="X1046">
        <v>-223656000</v>
      </c>
      <c r="Y1046">
        <v>-223656000</v>
      </c>
      <c r="Z1046">
        <v>-223656000</v>
      </c>
      <c r="AA1046">
        <v>-223656000</v>
      </c>
      <c r="AB1046">
        <v>-217849548.387097</v>
      </c>
      <c r="AC1046">
        <v>-203656000</v>
      </c>
      <c r="AD1046">
        <v>-203656000</v>
      </c>
      <c r="AE1046">
        <v>-203656000</v>
      </c>
      <c r="AF1046">
        <v>-203656000</v>
      </c>
      <c r="AG1046">
        <v>-203656000</v>
      </c>
      <c r="AH1046">
        <v>-203656000</v>
      </c>
      <c r="AI1046">
        <v>-202454000</v>
      </c>
      <c r="AJ1046">
        <v>-148709677.41935501</v>
      </c>
      <c r="AK1046">
        <v>-115000000</v>
      </c>
      <c r="AL1046">
        <v>-115000000</v>
      </c>
      <c r="AM1046">
        <v>-115000000</v>
      </c>
      <c r="AN1046">
        <v>-115000000</v>
      </c>
      <c r="AO1046">
        <v>-115000000</v>
      </c>
      <c r="AP1046">
        <v>-115000000</v>
      </c>
      <c r="AQ1046">
        <v>-115000000</v>
      </c>
      <c r="AR1046">
        <v>-115000000</v>
      </c>
      <c r="AS1046">
        <v>-115000000</v>
      </c>
      <c r="AT1046">
        <v>-115000000</v>
      </c>
      <c r="AU1046">
        <v>-115000000</v>
      </c>
      <c r="AV1046">
        <v>-115000000</v>
      </c>
      <c r="AW1046">
        <v>-115000000</v>
      </c>
      <c r="AX1046">
        <v>-115000000</v>
      </c>
      <c r="AY1046">
        <v>-115000000</v>
      </c>
      <c r="AZ1046">
        <v>-115000000</v>
      </c>
      <c r="BA1046">
        <v>-115000000</v>
      </c>
      <c r="BB1046">
        <v>-115000000</v>
      </c>
      <c r="BC1046">
        <v>-115000000</v>
      </c>
      <c r="BD1046">
        <v>-115000000</v>
      </c>
      <c r="BE1046">
        <v>-115000000</v>
      </c>
      <c r="BF1046">
        <v>-111774193.54838701</v>
      </c>
      <c r="BG1046">
        <v>-65000000</v>
      </c>
      <c r="BH1046">
        <v>-65000000</v>
      </c>
      <c r="BI1046">
        <v>-65000000</v>
      </c>
      <c r="BJ1046">
        <v>-65000000</v>
      </c>
      <c r="BK1046">
        <v>-65000000</v>
      </c>
      <c r="BL1046">
        <v>-65000000</v>
      </c>
      <c r="BM1046">
        <v>-65000000</v>
      </c>
      <c r="BN1046">
        <v>-55666666.666666701</v>
      </c>
      <c r="BO1046">
        <v>-45000000</v>
      </c>
      <c r="BP1046">
        <v>-45000000</v>
      </c>
      <c r="BQ1046">
        <v>-45000000</v>
      </c>
      <c r="BR1046">
        <v>-45000000</v>
      </c>
      <c r="BS1046">
        <v>-45000000</v>
      </c>
      <c r="BT1046">
        <v>-45000000</v>
      </c>
      <c r="BU1046">
        <f t="shared" ca="1" si="121"/>
        <v>-264420208.90937018</v>
      </c>
      <c r="BV1046">
        <f t="shared" ca="1" si="121"/>
        <v>-205159768.81720433</v>
      </c>
      <c r="BW1046">
        <f t="shared" ca="1" si="121"/>
        <v>-115000000</v>
      </c>
      <c r="BX1046">
        <f t="shared" ca="1" si="121"/>
        <v>-106397849.46236558</v>
      </c>
      <c r="BY1046">
        <f t="shared" ca="1" si="121"/>
        <v>-54222222.222222231</v>
      </c>
      <c r="BZ1046" t="str">
        <f>VLOOKUP($A1046,[1]UNITES!$H$2:$I$20,2,FALSE) &amp; "__" &amp; $D1046 &amp; "__" &amp;CB1046</f>
        <v>-100 BP TC / -100 BP LT / -50 BP INF__Refi spécialisé financier_3__FIXE &lt;&gt; 0%</v>
      </c>
      <c r="CA1046" t="str">
        <f>VLOOKUP($A1046,[1]UNITES!$H$2:$I$20,2,FALSE) &amp; "__" &amp; $E1046 &amp; "__" &amp; $F1046 &amp; "__" &amp; CB1046</f>
        <v>-100 BP TC / -100 BP LT / -50 BP INF__Refi spécialisé financier_4__B Passif__FIXE &lt;&gt; 0%</v>
      </c>
      <c r="CB1046" t="str">
        <f t="shared" si="119"/>
        <v>FIXE &lt;&gt; 0%</v>
      </c>
    </row>
    <row r="1047" spans="1:80" x14ac:dyDescent="0.3">
      <c r="A1047">
        <v>4</v>
      </c>
      <c r="B1047" t="s">
        <v>173</v>
      </c>
      <c r="C1047" t="s">
        <v>174</v>
      </c>
      <c r="D1047" t="s">
        <v>175</v>
      </c>
      <c r="E1047" t="s">
        <v>176</v>
      </c>
      <c r="F1047" t="s">
        <v>177</v>
      </c>
      <c r="H1047" t="s">
        <v>30</v>
      </c>
      <c r="I1047" t="s">
        <v>31</v>
      </c>
      <c r="J1047" t="s">
        <v>31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BU1047">
        <f t="shared" ca="1" si="121"/>
        <v>0</v>
      </c>
      <c r="BV1047">
        <f t="shared" ca="1" si="121"/>
        <v>0</v>
      </c>
      <c r="BW1047">
        <f t="shared" ca="1" si="121"/>
        <v>0</v>
      </c>
      <c r="BX1047">
        <f t="shared" ca="1" si="121"/>
        <v>0</v>
      </c>
      <c r="BY1047">
        <f t="shared" ca="1" si="121"/>
        <v>0</v>
      </c>
      <c r="BZ1047" t="str">
        <f>VLOOKUP($A1047,[1]UNITES!$H$2:$I$20,2,FALSE) &amp; "__" &amp; $D1047 &amp; "__" &amp;CB1047</f>
        <v>-100 BP TC / -100 BP LT / -50 BP INF__Hors Bilan Conditionnel__FIXE &lt;&gt; 0%</v>
      </c>
      <c r="CA1047" t="str">
        <f>VLOOKUP($A1047,[1]UNITES!$H$2:$I$20,2,FALSE) &amp; "__" &amp; $E1047 &amp; "__" &amp; $F1047 &amp; "__" &amp; CB1047</f>
        <v>-100 BP TC / -100 BP LT / -50 BP INF__Swaption_4__HB Actif__FIXE &lt;&gt; 0%</v>
      </c>
      <c r="CB1047" t="str">
        <f t="shared" si="119"/>
        <v>FIXE &lt;&gt; 0%</v>
      </c>
    </row>
    <row r="1048" spans="1:80" x14ac:dyDescent="0.3">
      <c r="A1048">
        <v>4</v>
      </c>
      <c r="B1048" t="s">
        <v>173</v>
      </c>
      <c r="C1048" t="s">
        <v>174</v>
      </c>
      <c r="D1048" t="s">
        <v>178</v>
      </c>
      <c r="E1048" t="s">
        <v>179</v>
      </c>
      <c r="F1048" t="s">
        <v>177</v>
      </c>
      <c r="H1048" t="s">
        <v>34</v>
      </c>
      <c r="I1048" t="s">
        <v>35</v>
      </c>
      <c r="J1048" t="s">
        <v>36</v>
      </c>
      <c r="M1048">
        <v>1014835.47066667</v>
      </c>
      <c r="N1048">
        <v>983184.26903225796</v>
      </c>
      <c r="O1048">
        <v>952195.68033333297</v>
      </c>
      <c r="P1048">
        <v>918152.70806451596</v>
      </c>
      <c r="Q1048">
        <v>886928.85129032296</v>
      </c>
      <c r="R1048">
        <v>855655.13666666695</v>
      </c>
      <c r="S1048">
        <v>823261.25161290297</v>
      </c>
      <c r="T1048">
        <v>790540.08466666704</v>
      </c>
      <c r="U1048">
        <v>756790.99419354799</v>
      </c>
      <c r="V1048">
        <v>723819.32612903195</v>
      </c>
      <c r="W1048">
        <v>691750.22821428603</v>
      </c>
      <c r="X1048">
        <v>657430.46354838705</v>
      </c>
      <c r="Y1048">
        <v>622839.09400000004</v>
      </c>
      <c r="Z1048">
        <v>590555.82548387104</v>
      </c>
      <c r="AA1048">
        <v>557913.05033333297</v>
      </c>
      <c r="AB1048">
        <v>524185.41580645199</v>
      </c>
      <c r="AC1048">
        <v>489100.02677419398</v>
      </c>
      <c r="AD1048">
        <v>454955.90466666699</v>
      </c>
      <c r="AE1048">
        <v>420802.04096774198</v>
      </c>
      <c r="AF1048">
        <v>387444.076</v>
      </c>
      <c r="AG1048">
        <v>350712.30967741902</v>
      </c>
      <c r="AH1048">
        <v>317097.85612903198</v>
      </c>
      <c r="AI1048">
        <v>283259.98178571399</v>
      </c>
      <c r="AJ1048">
        <v>247171.34064516099</v>
      </c>
      <c r="AK1048">
        <v>213081.859</v>
      </c>
      <c r="AL1048">
        <v>176664.74451612899</v>
      </c>
      <c r="AM1048">
        <v>141090.802</v>
      </c>
      <c r="AN1048">
        <v>105533.964193548</v>
      </c>
      <c r="AO1048">
        <v>69726.954193548401</v>
      </c>
      <c r="AP1048">
        <v>34899.673000000003</v>
      </c>
      <c r="BU1048">
        <f t="shared" ca="1" si="121"/>
        <v>837878.7053682158</v>
      </c>
      <c r="BV1048">
        <f t="shared" ca="1" si="121"/>
        <v>437169.7435224654</v>
      </c>
      <c r="BW1048">
        <f t="shared" ca="1" si="121"/>
        <v>61749.833075268776</v>
      </c>
      <c r="BX1048">
        <f t="shared" ca="1" si="121"/>
        <v>0</v>
      </c>
      <c r="BY1048">
        <f t="shared" ca="1" si="121"/>
        <v>0</v>
      </c>
      <c r="BZ1048" t="str">
        <f>VLOOKUP($A1048,[1]UNITES!$H$2:$I$20,2,FALSE) &amp; "__" &amp; $D1048 &amp; "__" &amp;CB1048</f>
        <v>-100 BP TC / -100 BP LT / -50 BP INF__Hors Bilan Ferme__EUR3M</v>
      </c>
      <c r="CA1048" t="str">
        <f>VLOOKUP($A1048,[1]UNITES!$H$2:$I$20,2,FALSE) &amp; "__" &amp; $E1048 &amp; "__" &amp; $F1048 &amp; "__" &amp; CB1048</f>
        <v>-100 BP TC / -100 BP LT / -50 BP INF__Swap__HB Actif__EUR3M</v>
      </c>
      <c r="CB1048" t="str">
        <f t="shared" si="119"/>
        <v>EUR3M</v>
      </c>
    </row>
    <row r="1049" spans="1:80" x14ac:dyDescent="0.3">
      <c r="A1049">
        <v>4</v>
      </c>
      <c r="B1049" t="s">
        <v>173</v>
      </c>
      <c r="C1049" t="s">
        <v>174</v>
      </c>
      <c r="D1049" t="s">
        <v>178</v>
      </c>
      <c r="E1049" t="s">
        <v>179</v>
      </c>
      <c r="F1049" t="s">
        <v>177</v>
      </c>
      <c r="H1049" t="s">
        <v>34</v>
      </c>
      <c r="I1049" t="s">
        <v>37</v>
      </c>
      <c r="J1049" t="s">
        <v>36</v>
      </c>
      <c r="M1049">
        <v>1074480166.6666701</v>
      </c>
      <c r="N1049">
        <v>1028071564.51613</v>
      </c>
      <c r="O1049">
        <v>1019880166.66667</v>
      </c>
      <c r="P1049">
        <v>971950919.35483897</v>
      </c>
      <c r="Q1049">
        <v>957933500</v>
      </c>
      <c r="R1049">
        <v>953266833.33333302</v>
      </c>
      <c r="S1049">
        <v>934868983.87096798</v>
      </c>
      <c r="T1049">
        <v>927866833.33333302</v>
      </c>
      <c r="U1049">
        <v>923433500</v>
      </c>
      <c r="V1049">
        <v>923433500</v>
      </c>
      <c r="W1049">
        <v>920219214.28571403</v>
      </c>
      <c r="X1049">
        <v>905433500</v>
      </c>
      <c r="Y1049">
        <v>905433500</v>
      </c>
      <c r="Z1049">
        <v>905433500</v>
      </c>
      <c r="AA1049">
        <v>892066833.33333302</v>
      </c>
      <c r="AB1049">
        <v>864408016.12903202</v>
      </c>
      <c r="AC1049">
        <v>872918338.70967698</v>
      </c>
      <c r="AD1049">
        <v>888896833.33333302</v>
      </c>
      <c r="AE1049">
        <v>889692532.25806499</v>
      </c>
      <c r="AF1049">
        <v>888563500</v>
      </c>
      <c r="AG1049">
        <v>854531241.93548405</v>
      </c>
      <c r="AH1049">
        <v>831563500</v>
      </c>
      <c r="AI1049">
        <v>798992071.42857099</v>
      </c>
      <c r="AJ1049">
        <v>793563500</v>
      </c>
      <c r="AK1049">
        <v>724930166.66666698</v>
      </c>
      <c r="AL1049">
        <v>692156403.225806</v>
      </c>
      <c r="AM1049">
        <v>667973500</v>
      </c>
      <c r="AN1049">
        <v>650457370.96774197</v>
      </c>
      <c r="AO1049">
        <v>649873500</v>
      </c>
      <c r="AP1049">
        <v>631873500</v>
      </c>
      <c r="AQ1049">
        <v>602583177.41935503</v>
      </c>
      <c r="AR1049">
        <v>547406833.33333302</v>
      </c>
      <c r="AS1049">
        <v>527873500</v>
      </c>
      <c r="AT1049">
        <v>526583177.41935498</v>
      </c>
      <c r="AU1049">
        <v>517873500</v>
      </c>
      <c r="AV1049">
        <v>515473500</v>
      </c>
      <c r="AW1049">
        <v>504980166.66666698</v>
      </c>
      <c r="AX1049">
        <v>487823500</v>
      </c>
      <c r="AY1049">
        <v>477156833.33333302</v>
      </c>
      <c r="AZ1049">
        <v>439210596.774194</v>
      </c>
      <c r="BA1049">
        <v>356178338.70967698</v>
      </c>
      <c r="BB1049">
        <v>351823500</v>
      </c>
      <c r="BC1049">
        <v>348113822.58064502</v>
      </c>
      <c r="BD1049">
        <v>280823500</v>
      </c>
      <c r="BE1049">
        <v>262629951.612903</v>
      </c>
      <c r="BF1049">
        <v>257629951.612903</v>
      </c>
      <c r="BG1049">
        <v>246823500</v>
      </c>
      <c r="BH1049">
        <v>242468661.29032299</v>
      </c>
      <c r="BI1049">
        <v>239023500</v>
      </c>
      <c r="BJ1049">
        <v>227823500</v>
      </c>
      <c r="BK1049">
        <v>219704433.33333299</v>
      </c>
      <c r="BL1049">
        <v>205612403.225806</v>
      </c>
      <c r="BM1049">
        <v>184644661.29032299</v>
      </c>
      <c r="BN1049">
        <v>165332833.33333299</v>
      </c>
      <c r="BO1049">
        <v>155386596.774194</v>
      </c>
      <c r="BP1049">
        <v>147066166.66666701</v>
      </c>
      <c r="BQ1049">
        <v>133399500</v>
      </c>
      <c r="BR1049">
        <v>130173693.54838701</v>
      </c>
      <c r="BS1049">
        <v>128399500</v>
      </c>
      <c r="BT1049">
        <v>128399500</v>
      </c>
      <c r="BU1049">
        <f t="shared" ca="1" si="121"/>
        <v>961736556.83563805</v>
      </c>
      <c r="BV1049">
        <f t="shared" ca="1" si="121"/>
        <v>865505280.59395802</v>
      </c>
      <c r="BW1049">
        <f t="shared" ca="1" si="121"/>
        <v>604588177.41935492</v>
      </c>
      <c r="BX1049">
        <f t="shared" ca="1" si="121"/>
        <v>354638526.88172042</v>
      </c>
      <c r="BY1049">
        <f t="shared" ca="1" si="121"/>
        <v>172080524.01433691</v>
      </c>
      <c r="BZ1049" t="str">
        <f>VLOOKUP($A1049,[1]UNITES!$H$2:$I$20,2,FALSE) &amp; "__" &amp; $D1049 &amp; "__" &amp;CB1049</f>
        <v>-100 BP TC / -100 BP LT / -50 BP INF__Hors Bilan Ferme__EUR3M</v>
      </c>
      <c r="CA1049" t="str">
        <f>VLOOKUP($A1049,[1]UNITES!$H$2:$I$20,2,FALSE) &amp; "__" &amp; $E1049 &amp; "__" &amp; $F1049 &amp; "__" &amp; CB1049</f>
        <v>-100 BP TC / -100 BP LT / -50 BP INF__Swap__HB Actif__EUR3M</v>
      </c>
      <c r="CB1049" t="str">
        <f t="shared" si="119"/>
        <v>EUR3M</v>
      </c>
    </row>
    <row r="1050" spans="1:80" x14ac:dyDescent="0.3">
      <c r="A1050">
        <v>4</v>
      </c>
      <c r="B1050" t="s">
        <v>173</v>
      </c>
      <c r="C1050" t="s">
        <v>174</v>
      </c>
      <c r="D1050" t="s">
        <v>178</v>
      </c>
      <c r="E1050" t="s">
        <v>179</v>
      </c>
      <c r="F1050" t="s">
        <v>177</v>
      </c>
      <c r="H1050" t="s">
        <v>30</v>
      </c>
      <c r="I1050" t="s">
        <v>31</v>
      </c>
      <c r="J1050" t="s">
        <v>31</v>
      </c>
      <c r="M1050">
        <v>90000000</v>
      </c>
      <c r="N1050">
        <v>90000000</v>
      </c>
      <c r="O1050">
        <v>68333333.333333299</v>
      </c>
      <c r="P1050">
        <v>25000000</v>
      </c>
      <c r="Q1050">
        <v>25000000</v>
      </c>
      <c r="R1050">
        <v>25000000</v>
      </c>
      <c r="S1050">
        <v>25000000</v>
      </c>
      <c r="T1050">
        <v>25000000</v>
      </c>
      <c r="U1050">
        <v>25000000</v>
      </c>
      <c r="V1050">
        <v>25000000</v>
      </c>
      <c r="W1050">
        <v>25000000</v>
      </c>
      <c r="X1050">
        <v>25000000</v>
      </c>
      <c r="Y1050">
        <v>25000000</v>
      </c>
      <c r="Z1050">
        <v>25000000</v>
      </c>
      <c r="AA1050">
        <v>25000000</v>
      </c>
      <c r="AB1050">
        <v>25000000</v>
      </c>
      <c r="AC1050">
        <v>25000000</v>
      </c>
      <c r="AD1050">
        <v>25000000</v>
      </c>
      <c r="AE1050">
        <v>25000000</v>
      </c>
      <c r="AF1050">
        <v>25000000</v>
      </c>
      <c r="AG1050">
        <v>25000000</v>
      </c>
      <c r="AH1050">
        <v>25000000</v>
      </c>
      <c r="AI1050">
        <v>25000000</v>
      </c>
      <c r="AJ1050">
        <v>25000000</v>
      </c>
      <c r="AK1050">
        <v>25000000</v>
      </c>
      <c r="AL1050">
        <v>25000000</v>
      </c>
      <c r="AM1050">
        <v>25000000</v>
      </c>
      <c r="AN1050">
        <v>25000000</v>
      </c>
      <c r="AO1050">
        <v>25000000</v>
      </c>
      <c r="AP1050">
        <v>25000000</v>
      </c>
      <c r="AQ1050">
        <v>25000000</v>
      </c>
      <c r="AR1050">
        <v>25000000</v>
      </c>
      <c r="AS1050">
        <v>25000000</v>
      </c>
      <c r="AT1050">
        <v>25000000</v>
      </c>
      <c r="AU1050">
        <v>25000000</v>
      </c>
      <c r="AV1050">
        <v>25000000</v>
      </c>
      <c r="AW1050">
        <v>25000000</v>
      </c>
      <c r="AX1050">
        <v>25000000</v>
      </c>
      <c r="AY1050">
        <v>25000000</v>
      </c>
      <c r="AZ1050">
        <v>25000000</v>
      </c>
      <c r="BA1050">
        <v>25000000</v>
      </c>
      <c r="BB1050">
        <v>25000000</v>
      </c>
      <c r="BC1050">
        <v>25000000</v>
      </c>
      <c r="BD1050">
        <v>25000000</v>
      </c>
      <c r="BE1050">
        <v>25000000</v>
      </c>
      <c r="BF1050">
        <v>25000000</v>
      </c>
      <c r="BG1050">
        <v>25000000</v>
      </c>
      <c r="BH1050">
        <v>25000000</v>
      </c>
      <c r="BI1050">
        <v>25000000</v>
      </c>
      <c r="BJ1050">
        <v>25000000</v>
      </c>
      <c r="BK1050">
        <v>25000000</v>
      </c>
      <c r="BL1050">
        <v>25000000</v>
      </c>
      <c r="BM1050">
        <v>25000000</v>
      </c>
      <c r="BN1050">
        <v>25000000</v>
      </c>
      <c r="BO1050">
        <v>25000000</v>
      </c>
      <c r="BP1050">
        <v>25000000</v>
      </c>
      <c r="BQ1050">
        <v>25000000</v>
      </c>
      <c r="BR1050">
        <v>25000000</v>
      </c>
      <c r="BS1050">
        <v>25000000</v>
      </c>
      <c r="BT1050">
        <v>25000000</v>
      </c>
      <c r="BU1050">
        <f t="shared" ca="1" si="121"/>
        <v>39444444.44444444</v>
      </c>
      <c r="BV1050">
        <f t="shared" ca="1" si="121"/>
        <v>25000000</v>
      </c>
      <c r="BW1050">
        <f t="shared" ca="1" si="121"/>
        <v>25000000</v>
      </c>
      <c r="BX1050">
        <f t="shared" ca="1" si="121"/>
        <v>25000000</v>
      </c>
      <c r="BY1050">
        <f t="shared" ca="1" si="121"/>
        <v>25000000</v>
      </c>
      <c r="BZ1050" t="str">
        <f>VLOOKUP($A1050,[1]UNITES!$H$2:$I$20,2,FALSE) &amp; "__" &amp; $D1050 &amp; "__" &amp;CB1050</f>
        <v>-100 BP TC / -100 BP LT / -50 BP INF__Hors Bilan Ferme__FIXE &lt;&gt; 0%</v>
      </c>
      <c r="CA1050" t="str">
        <f>VLOOKUP($A1050,[1]UNITES!$H$2:$I$20,2,FALSE) &amp; "__" &amp; $E1050 &amp; "__" &amp; $F1050 &amp; "__" &amp; CB1050</f>
        <v>-100 BP TC / -100 BP LT / -50 BP INF__Swap__HB Actif__FIXE &lt;&gt; 0%</v>
      </c>
      <c r="CB1050" t="str">
        <f t="shared" si="119"/>
        <v>FIXE &lt;&gt; 0%</v>
      </c>
    </row>
    <row r="1051" spans="1:80" x14ac:dyDescent="0.3">
      <c r="A1051">
        <v>4</v>
      </c>
      <c r="B1051" t="s">
        <v>173</v>
      </c>
      <c r="C1051" t="s">
        <v>174</v>
      </c>
      <c r="D1051" t="s">
        <v>178</v>
      </c>
      <c r="E1051" t="s">
        <v>179</v>
      </c>
      <c r="F1051" t="s">
        <v>177</v>
      </c>
      <c r="G1051" t="s">
        <v>39</v>
      </c>
      <c r="H1051" t="s">
        <v>34</v>
      </c>
      <c r="I1051" t="s">
        <v>37</v>
      </c>
      <c r="J1051" t="s">
        <v>36</v>
      </c>
      <c r="M1051">
        <v>4444444.4426666703</v>
      </c>
      <c r="N1051">
        <v>12903225.8012903</v>
      </c>
      <c r="O1051">
        <v>21111111.102666698</v>
      </c>
      <c r="P1051">
        <v>29569892.4612903</v>
      </c>
      <c r="Q1051">
        <v>37903225.791290298</v>
      </c>
      <c r="R1051">
        <v>46111111.0926667</v>
      </c>
      <c r="S1051">
        <v>54569892.451290302</v>
      </c>
      <c r="T1051">
        <v>62777777.752666697</v>
      </c>
      <c r="U1051">
        <v>71236559.111290306</v>
      </c>
      <c r="V1051">
        <v>79569892.441290304</v>
      </c>
      <c r="W1051">
        <v>87499999.965000004</v>
      </c>
      <c r="X1051">
        <v>96236559.1012903</v>
      </c>
      <c r="Y1051">
        <v>104444444.402667</v>
      </c>
      <c r="Z1051">
        <v>112903225.76129</v>
      </c>
      <c r="AA1051">
        <v>121111111.062667</v>
      </c>
      <c r="AB1051">
        <v>129569892.42129</v>
      </c>
      <c r="AC1051">
        <v>137903225.75128999</v>
      </c>
      <c r="AD1051">
        <v>146111111.05266699</v>
      </c>
      <c r="AE1051">
        <v>154569892.41128999</v>
      </c>
      <c r="AF1051">
        <v>162777777.71266699</v>
      </c>
      <c r="AG1051">
        <v>171236559.07128999</v>
      </c>
      <c r="AH1051">
        <v>179569892.40129</v>
      </c>
      <c r="AI1051">
        <v>187499999.92500001</v>
      </c>
      <c r="AJ1051">
        <v>196236559.06129</v>
      </c>
      <c r="AK1051">
        <v>204444444.36266699</v>
      </c>
      <c r="AL1051">
        <v>212903225.72128999</v>
      </c>
      <c r="AM1051">
        <v>221111111.02266699</v>
      </c>
      <c r="AN1051">
        <v>229569892.38128999</v>
      </c>
      <c r="AO1051">
        <v>237903225.71129</v>
      </c>
      <c r="AP1051">
        <v>246111111.012667</v>
      </c>
      <c r="AQ1051">
        <v>254569892.37129</v>
      </c>
      <c r="AR1051">
        <v>262777777.672667</v>
      </c>
      <c r="AS1051">
        <v>271236559.03128999</v>
      </c>
      <c r="AT1051">
        <v>279569892.36128998</v>
      </c>
      <c r="AU1051">
        <v>287499999.88499999</v>
      </c>
      <c r="AV1051">
        <v>296236559.02129</v>
      </c>
      <c r="AW1051">
        <v>304444444.322667</v>
      </c>
      <c r="AX1051">
        <v>312903225.68128997</v>
      </c>
      <c r="AY1051">
        <v>321111110.98266703</v>
      </c>
      <c r="AZ1051">
        <v>329569892.34129</v>
      </c>
      <c r="BA1051">
        <v>337903225.67128998</v>
      </c>
      <c r="BB1051">
        <v>346111110.97266698</v>
      </c>
      <c r="BC1051">
        <v>354569892.33129001</v>
      </c>
      <c r="BD1051">
        <v>362777777.63266701</v>
      </c>
      <c r="BE1051">
        <v>371236558.99128997</v>
      </c>
      <c r="BF1051">
        <v>379569892.32129002</v>
      </c>
      <c r="BG1051">
        <v>387643678.005862</v>
      </c>
      <c r="BH1051">
        <v>396236558.98128998</v>
      </c>
      <c r="BI1051">
        <v>404444444.28266698</v>
      </c>
      <c r="BJ1051">
        <v>412903225.64129001</v>
      </c>
      <c r="BK1051">
        <v>421111110.94266701</v>
      </c>
      <c r="BL1051">
        <v>429569892.30128998</v>
      </c>
      <c r="BM1051">
        <v>437903225.63129002</v>
      </c>
      <c r="BN1051">
        <v>446111110.93266702</v>
      </c>
      <c r="BO1051">
        <v>454569892.29128999</v>
      </c>
      <c r="BP1051">
        <v>462777777.59266698</v>
      </c>
      <c r="BQ1051">
        <v>471236558.95129001</v>
      </c>
      <c r="BR1051">
        <v>479569892.28128999</v>
      </c>
      <c r="BS1051">
        <v>487499999.80500001</v>
      </c>
      <c r="BT1051">
        <v>496236558.94129002</v>
      </c>
      <c r="BU1051">
        <f t="shared" ca="1" si="121"/>
        <v>50327807.626224905</v>
      </c>
      <c r="BV1051">
        <f t="shared" ca="1" si="121"/>
        <v>150327807.58622482</v>
      </c>
      <c r="BW1051">
        <f t="shared" ca="1" si="121"/>
        <v>250327807.54622483</v>
      </c>
      <c r="BX1051">
        <f t="shared" ca="1" si="121"/>
        <v>350339780.68629664</v>
      </c>
      <c r="BY1051">
        <f t="shared" ca="1" si="121"/>
        <v>450327807.46622485</v>
      </c>
      <c r="BZ1051" t="str">
        <f>VLOOKUP($A1051,[1]UNITES!$H$2:$I$20,2,FALSE) &amp; "__" &amp; $D1051 &amp; "__" &amp;CB1051</f>
        <v>-100 BP TC / -100 BP LT / -50 BP INF__Hors Bilan Ferme__EUR3M</v>
      </c>
      <c r="CA1051" t="str">
        <f>VLOOKUP($A1051,[1]UNITES!$H$2:$I$20,2,FALSE) &amp; "__" &amp; $E1051 &amp; "__" &amp; $F1051 &amp; "__" &amp; CB1051</f>
        <v>-100 BP TC / -100 BP LT / -50 BP INF__Swap__HB Actif__EUR3M</v>
      </c>
      <c r="CB1051" t="str">
        <f t="shared" si="119"/>
        <v>EUR3M</v>
      </c>
    </row>
    <row r="1052" spans="1:80" x14ac:dyDescent="0.3">
      <c r="A1052">
        <v>4</v>
      </c>
      <c r="B1052" t="s">
        <v>173</v>
      </c>
      <c r="C1052" t="s">
        <v>174</v>
      </c>
      <c r="D1052" t="s">
        <v>178</v>
      </c>
      <c r="E1052" t="s">
        <v>179</v>
      </c>
      <c r="F1052" t="s">
        <v>180</v>
      </c>
      <c r="H1052" t="s">
        <v>34</v>
      </c>
      <c r="I1052" t="s">
        <v>37</v>
      </c>
      <c r="J1052" t="s">
        <v>36</v>
      </c>
      <c r="M1052">
        <v>-90000000</v>
      </c>
      <c r="N1052">
        <v>-90000000</v>
      </c>
      <c r="O1052">
        <v>-68333333.333333299</v>
      </c>
      <c r="P1052">
        <v>-25000000</v>
      </c>
      <c r="Q1052">
        <v>-25000000</v>
      </c>
      <c r="R1052">
        <v>-25000000</v>
      </c>
      <c r="S1052">
        <v>-25000000</v>
      </c>
      <c r="T1052">
        <v>-25000000</v>
      </c>
      <c r="U1052">
        <v>-25000000</v>
      </c>
      <c r="V1052">
        <v>-25000000</v>
      </c>
      <c r="W1052">
        <v>-25000000</v>
      </c>
      <c r="X1052">
        <v>-25000000</v>
      </c>
      <c r="Y1052">
        <v>-25000000</v>
      </c>
      <c r="Z1052">
        <v>-25000000</v>
      </c>
      <c r="AA1052">
        <v>-25000000</v>
      </c>
      <c r="AB1052">
        <v>-25000000</v>
      </c>
      <c r="AC1052">
        <v>-25000000</v>
      </c>
      <c r="AD1052">
        <v>-25000000</v>
      </c>
      <c r="AE1052">
        <v>-25000000</v>
      </c>
      <c r="AF1052">
        <v>-25000000</v>
      </c>
      <c r="AG1052">
        <v>-25000000</v>
      </c>
      <c r="AH1052">
        <v>-25000000</v>
      </c>
      <c r="AI1052">
        <v>-25000000</v>
      </c>
      <c r="AJ1052">
        <v>-25000000</v>
      </c>
      <c r="AK1052">
        <v>-25000000</v>
      </c>
      <c r="AL1052">
        <v>-25000000</v>
      </c>
      <c r="AM1052">
        <v>-25000000</v>
      </c>
      <c r="AN1052">
        <v>-25000000</v>
      </c>
      <c r="AO1052">
        <v>-25000000</v>
      </c>
      <c r="AP1052">
        <v>-25000000</v>
      </c>
      <c r="AQ1052">
        <v>-25000000</v>
      </c>
      <c r="AR1052">
        <v>-25000000</v>
      </c>
      <c r="AS1052">
        <v>-25000000</v>
      </c>
      <c r="AT1052">
        <v>-25000000</v>
      </c>
      <c r="AU1052">
        <v>-25000000</v>
      </c>
      <c r="AV1052">
        <v>-25000000</v>
      </c>
      <c r="AW1052">
        <v>-25000000</v>
      </c>
      <c r="AX1052">
        <v>-25000000</v>
      </c>
      <c r="AY1052">
        <v>-25000000</v>
      </c>
      <c r="AZ1052">
        <v>-25000000</v>
      </c>
      <c r="BA1052">
        <v>-25000000</v>
      </c>
      <c r="BB1052">
        <v>-25000000</v>
      </c>
      <c r="BC1052">
        <v>-25000000</v>
      </c>
      <c r="BD1052">
        <v>-25000000</v>
      </c>
      <c r="BE1052">
        <v>-25000000</v>
      </c>
      <c r="BF1052">
        <v>-25000000</v>
      </c>
      <c r="BG1052">
        <v>-25000000</v>
      </c>
      <c r="BH1052">
        <v>-25000000</v>
      </c>
      <c r="BI1052">
        <v>-25000000</v>
      </c>
      <c r="BJ1052">
        <v>-25000000</v>
      </c>
      <c r="BK1052">
        <v>-25000000</v>
      </c>
      <c r="BL1052">
        <v>-25000000</v>
      </c>
      <c r="BM1052">
        <v>-25000000</v>
      </c>
      <c r="BN1052">
        <v>-25000000</v>
      </c>
      <c r="BO1052">
        <v>-25000000</v>
      </c>
      <c r="BP1052">
        <v>-25000000</v>
      </c>
      <c r="BQ1052">
        <v>-25000000</v>
      </c>
      <c r="BR1052">
        <v>-25000000</v>
      </c>
      <c r="BS1052">
        <v>-25000000</v>
      </c>
      <c r="BT1052">
        <v>-25000000</v>
      </c>
      <c r="BU1052">
        <f t="shared" ca="1" si="121"/>
        <v>-39444444.44444444</v>
      </c>
      <c r="BV1052">
        <f t="shared" ca="1" si="121"/>
        <v>-25000000</v>
      </c>
      <c r="BW1052">
        <f t="shared" ca="1" si="121"/>
        <v>-25000000</v>
      </c>
      <c r="BX1052">
        <f t="shared" ca="1" si="121"/>
        <v>-25000000</v>
      </c>
      <c r="BY1052">
        <f t="shared" ca="1" si="121"/>
        <v>-25000000</v>
      </c>
      <c r="BZ1052" t="str">
        <f>VLOOKUP($A1052,[1]UNITES!$H$2:$I$20,2,FALSE) &amp; "__" &amp; $D1052 &amp; "__" &amp;CB1052</f>
        <v>-100 BP TC / -100 BP LT / -50 BP INF__Hors Bilan Ferme__EUR3M</v>
      </c>
      <c r="CA1052" t="str">
        <f>VLOOKUP($A1052,[1]UNITES!$H$2:$I$20,2,FALSE) &amp; "__" &amp; $E1052 &amp; "__" &amp; $F1052 &amp; "__" &amp; CB1052</f>
        <v>-100 BP TC / -100 BP LT / -50 BP INF__Swap__HB Passif__EUR3M</v>
      </c>
      <c r="CB1052" t="str">
        <f t="shared" si="119"/>
        <v>EUR3M</v>
      </c>
    </row>
    <row r="1053" spans="1:80" x14ac:dyDescent="0.3">
      <c r="A1053">
        <v>4</v>
      </c>
      <c r="B1053" t="s">
        <v>173</v>
      </c>
      <c r="C1053" t="s">
        <v>174</v>
      </c>
      <c r="D1053" t="s">
        <v>178</v>
      </c>
      <c r="E1053" t="s">
        <v>179</v>
      </c>
      <c r="F1053" t="s">
        <v>180</v>
      </c>
      <c r="H1053" t="s">
        <v>30</v>
      </c>
      <c r="I1053" t="s">
        <v>31</v>
      </c>
      <c r="J1053" t="s">
        <v>31</v>
      </c>
      <c r="M1053">
        <v>-917496558.83700001</v>
      </c>
      <c r="N1053">
        <v>-871055248.78516102</v>
      </c>
      <c r="O1053">
        <v>-862832862.347</v>
      </c>
      <c r="P1053">
        <v>-814870612.83354795</v>
      </c>
      <c r="Q1053">
        <v>-800820928.85128999</v>
      </c>
      <c r="R1053">
        <v>-796122988.47000003</v>
      </c>
      <c r="S1053">
        <v>-777691690.76419401</v>
      </c>
      <c r="T1053">
        <v>-770657873.41799998</v>
      </c>
      <c r="U1053">
        <v>-766190790.99419403</v>
      </c>
      <c r="V1053">
        <v>-766157819.32612896</v>
      </c>
      <c r="W1053">
        <v>-762911464.51392901</v>
      </c>
      <c r="X1053">
        <v>-748091430.46354795</v>
      </c>
      <c r="Y1053">
        <v>-748059069.43799996</v>
      </c>
      <c r="Z1053">
        <v>-748024555.82548404</v>
      </c>
      <c r="AA1053">
        <v>-734625246.38366699</v>
      </c>
      <c r="AB1053">
        <v>-706931605.28064501</v>
      </c>
      <c r="AC1053">
        <v>-715407938.73645198</v>
      </c>
      <c r="AD1053">
        <v>-731353429.69066703</v>
      </c>
      <c r="AE1053">
        <v>-732113834.29903197</v>
      </c>
      <c r="AF1053">
        <v>-730951444.07599998</v>
      </c>
      <c r="AG1053">
        <v>-696883574.50193501</v>
      </c>
      <c r="AH1053">
        <v>-673881097.85612905</v>
      </c>
      <c r="AI1053">
        <v>-641275831.410357</v>
      </c>
      <c r="AJ1053">
        <v>-635811171.34064496</v>
      </c>
      <c r="AK1053">
        <v>-567143748.52566695</v>
      </c>
      <c r="AL1053">
        <v>-534333567.97032303</v>
      </c>
      <c r="AM1053">
        <v>-510116278.20599997</v>
      </c>
      <c r="AN1053">
        <v>-492563404.93193501</v>
      </c>
      <c r="AO1053">
        <v>-491943726.95419401</v>
      </c>
      <c r="AP1053">
        <v>-473908899.67299998</v>
      </c>
      <c r="AQ1053">
        <v>-444583677.41935498</v>
      </c>
      <c r="AR1053">
        <v>-389407333.33333302</v>
      </c>
      <c r="AS1053">
        <v>-369874000</v>
      </c>
      <c r="AT1053">
        <v>-368583677.41935498</v>
      </c>
      <c r="AU1053">
        <v>-359874000</v>
      </c>
      <c r="AV1053">
        <v>-357474000</v>
      </c>
      <c r="AW1053">
        <v>-346980666.66666698</v>
      </c>
      <c r="AX1053">
        <v>-329824000</v>
      </c>
      <c r="AY1053">
        <v>-319157333.33333302</v>
      </c>
      <c r="AZ1053">
        <v>-305146580.64516097</v>
      </c>
      <c r="BA1053">
        <v>-304178838.70967698</v>
      </c>
      <c r="BB1053">
        <v>-299824000</v>
      </c>
      <c r="BC1053">
        <v>-296114322.58064502</v>
      </c>
      <c r="BD1053">
        <v>-228824000</v>
      </c>
      <c r="BE1053">
        <v>-210630451.612903</v>
      </c>
      <c r="BF1053">
        <v>-205630451.612903</v>
      </c>
      <c r="BG1053">
        <v>-194824000</v>
      </c>
      <c r="BH1053">
        <v>-190469161.29032299</v>
      </c>
      <c r="BI1053">
        <v>-187024000</v>
      </c>
      <c r="BJ1053">
        <v>-175824000</v>
      </c>
      <c r="BK1053">
        <v>-167704933.33333299</v>
      </c>
      <c r="BL1053">
        <v>-153612903.225806</v>
      </c>
      <c r="BM1053">
        <v>-132645161.290323</v>
      </c>
      <c r="BN1053">
        <v>-113333333.333333</v>
      </c>
      <c r="BO1053">
        <v>-103387096.774194</v>
      </c>
      <c r="BP1053">
        <v>-95066666.666666701</v>
      </c>
      <c r="BQ1053">
        <v>-81400000</v>
      </c>
      <c r="BR1053">
        <v>-78174193.548387095</v>
      </c>
      <c r="BS1053">
        <v>-76400000</v>
      </c>
      <c r="BT1053">
        <v>-76400000</v>
      </c>
      <c r="BU1053">
        <f t="shared" ca="1" si="121"/>
        <v>-804575022.46699953</v>
      </c>
      <c r="BV1053">
        <f t="shared" ca="1" si="121"/>
        <v>-707943233.23658431</v>
      </c>
      <c r="BW1053">
        <f t="shared" ca="1" si="121"/>
        <v>-446650526.2027635</v>
      </c>
      <c r="BX1053">
        <f t="shared" ca="1" si="121"/>
        <v>-269300317.204301</v>
      </c>
      <c r="BY1053">
        <f t="shared" ca="1" si="121"/>
        <v>-120081024.0143369</v>
      </c>
      <c r="BZ1053" t="str">
        <f>VLOOKUP($A1053,[1]UNITES!$H$2:$I$20,2,FALSE) &amp; "__" &amp; $D1053 &amp; "__" &amp;CB1053</f>
        <v>-100 BP TC / -100 BP LT / -50 BP INF__Hors Bilan Ferme__FIXE &lt;&gt; 0%</v>
      </c>
      <c r="CA1053" t="str">
        <f>VLOOKUP($A1053,[1]UNITES!$H$2:$I$20,2,FALSE) &amp; "__" &amp; $E1053 &amp; "__" &amp; $F1053 &amp; "__" &amp; CB1053</f>
        <v>-100 BP TC / -100 BP LT / -50 BP INF__Swap__HB Passif__FIXE &lt;&gt; 0%</v>
      </c>
      <c r="CB1053" t="str">
        <f t="shared" si="119"/>
        <v>FIXE &lt;&gt; 0%</v>
      </c>
    </row>
    <row r="1054" spans="1:80" x14ac:dyDescent="0.3">
      <c r="A1054">
        <v>4</v>
      </c>
      <c r="B1054" t="s">
        <v>173</v>
      </c>
      <c r="C1054" t="s">
        <v>174</v>
      </c>
      <c r="D1054" t="s">
        <v>178</v>
      </c>
      <c r="E1054" t="s">
        <v>179</v>
      </c>
      <c r="F1054" t="s">
        <v>180</v>
      </c>
      <c r="H1054" t="s">
        <v>103</v>
      </c>
      <c r="I1054" t="s">
        <v>104</v>
      </c>
      <c r="J1054" t="s">
        <v>105</v>
      </c>
      <c r="M1054">
        <v>-157999500</v>
      </c>
      <c r="N1054">
        <v>-157999500</v>
      </c>
      <c r="O1054">
        <v>-157999500</v>
      </c>
      <c r="P1054">
        <v>-157999500</v>
      </c>
      <c r="Q1054">
        <v>-157999500</v>
      </c>
      <c r="R1054">
        <v>-157999500</v>
      </c>
      <c r="S1054">
        <v>-157999500</v>
      </c>
      <c r="T1054">
        <v>-157999500</v>
      </c>
      <c r="U1054">
        <v>-157999500</v>
      </c>
      <c r="V1054">
        <v>-157999500</v>
      </c>
      <c r="W1054">
        <v>-157999500</v>
      </c>
      <c r="X1054">
        <v>-157999500</v>
      </c>
      <c r="Y1054">
        <v>-157999500</v>
      </c>
      <c r="Z1054">
        <v>-157999500</v>
      </c>
      <c r="AA1054">
        <v>-157999500</v>
      </c>
      <c r="AB1054">
        <v>-157999500</v>
      </c>
      <c r="AC1054">
        <v>-157999500</v>
      </c>
      <c r="AD1054">
        <v>-157999500</v>
      </c>
      <c r="AE1054">
        <v>-157999500</v>
      </c>
      <c r="AF1054">
        <v>-157999500</v>
      </c>
      <c r="AG1054">
        <v>-157999500</v>
      </c>
      <c r="AH1054">
        <v>-157999500</v>
      </c>
      <c r="AI1054">
        <v>-157999500</v>
      </c>
      <c r="AJ1054">
        <v>-157999500</v>
      </c>
      <c r="AK1054">
        <v>-157999500</v>
      </c>
      <c r="AL1054">
        <v>-157999500</v>
      </c>
      <c r="AM1054">
        <v>-157999500</v>
      </c>
      <c r="AN1054">
        <v>-157999500</v>
      </c>
      <c r="AO1054">
        <v>-157999500</v>
      </c>
      <c r="AP1054">
        <v>-157999500</v>
      </c>
      <c r="AQ1054">
        <v>-157999500</v>
      </c>
      <c r="AR1054">
        <v>-157999500</v>
      </c>
      <c r="AS1054">
        <v>-157999500</v>
      </c>
      <c r="AT1054">
        <v>-157999500</v>
      </c>
      <c r="AU1054">
        <v>-157999500</v>
      </c>
      <c r="AV1054">
        <v>-157999500</v>
      </c>
      <c r="AW1054">
        <v>-157999500</v>
      </c>
      <c r="AX1054">
        <v>-157999500</v>
      </c>
      <c r="AY1054">
        <v>-157999500</v>
      </c>
      <c r="AZ1054">
        <v>-134064016.129032</v>
      </c>
      <c r="BA1054">
        <v>-51999500</v>
      </c>
      <c r="BB1054">
        <v>-51999500</v>
      </c>
      <c r="BC1054">
        <v>-51999500</v>
      </c>
      <c r="BD1054">
        <v>-51999500</v>
      </c>
      <c r="BE1054">
        <v>-51999500</v>
      </c>
      <c r="BF1054">
        <v>-51999500</v>
      </c>
      <c r="BG1054">
        <v>-51999500</v>
      </c>
      <c r="BH1054">
        <v>-51999500</v>
      </c>
      <c r="BI1054">
        <v>-51999500</v>
      </c>
      <c r="BJ1054">
        <v>-51999500</v>
      </c>
      <c r="BK1054">
        <v>-51999500</v>
      </c>
      <c r="BL1054">
        <v>-51999500</v>
      </c>
      <c r="BM1054">
        <v>-51999500</v>
      </c>
      <c r="BN1054">
        <v>-51999500</v>
      </c>
      <c r="BO1054">
        <v>-51999500</v>
      </c>
      <c r="BP1054">
        <v>-51999500</v>
      </c>
      <c r="BQ1054">
        <v>-51999500</v>
      </c>
      <c r="BR1054">
        <v>-51999500</v>
      </c>
      <c r="BS1054">
        <v>-51999500</v>
      </c>
      <c r="BT1054">
        <v>-51999500</v>
      </c>
      <c r="BU1054">
        <f t="shared" ca="1" si="121"/>
        <v>-157999500</v>
      </c>
      <c r="BV1054">
        <f t="shared" ca="1" si="121"/>
        <v>-157999500</v>
      </c>
      <c r="BW1054">
        <f t="shared" ca="1" si="121"/>
        <v>-157999500</v>
      </c>
      <c r="BX1054">
        <f t="shared" ca="1" si="121"/>
        <v>-85338209.677419335</v>
      </c>
      <c r="BY1054">
        <f t="shared" ca="1" si="121"/>
        <v>-51999500</v>
      </c>
      <c r="BZ1054" t="str">
        <f>VLOOKUP($A1054,[1]UNITES!$H$2:$I$20,2,FALSE) &amp; "__" &amp; $D1054 &amp; "__" &amp;CB1054</f>
        <v>-100 BP TC / -100 BP LT / -50 BP INF__Hors Bilan Ferme__INF</v>
      </c>
      <c r="CA1054" t="str">
        <f>VLOOKUP($A1054,[1]UNITES!$H$2:$I$20,2,FALSE) &amp; "__" &amp; $E1054 &amp; "__" &amp; $F1054 &amp; "__" &amp; CB1054</f>
        <v>-100 BP TC / -100 BP LT / -50 BP INF__Swap__HB Passif__INF</v>
      </c>
      <c r="CB1054" t="str">
        <f t="shared" si="119"/>
        <v>INF</v>
      </c>
    </row>
    <row r="1055" spans="1:80" x14ac:dyDescent="0.3">
      <c r="A1055">
        <v>4</v>
      </c>
      <c r="B1055" t="s">
        <v>173</v>
      </c>
      <c r="C1055" t="s">
        <v>174</v>
      </c>
      <c r="D1055" t="s">
        <v>178</v>
      </c>
      <c r="E1055" t="s">
        <v>179</v>
      </c>
      <c r="F1055" t="s">
        <v>180</v>
      </c>
      <c r="G1055" t="s">
        <v>39</v>
      </c>
      <c r="H1055" t="s">
        <v>30</v>
      </c>
      <c r="I1055" t="s">
        <v>31</v>
      </c>
      <c r="J1055" t="s">
        <v>31</v>
      </c>
      <c r="M1055">
        <v>-4444444.4426666703</v>
      </c>
      <c r="N1055">
        <v>-12903225.8012903</v>
      </c>
      <c r="O1055">
        <v>-21111111.102666698</v>
      </c>
      <c r="P1055">
        <v>-29569892.4612903</v>
      </c>
      <c r="Q1055">
        <v>-37903225.791290298</v>
      </c>
      <c r="R1055">
        <v>-46111111.0926667</v>
      </c>
      <c r="S1055">
        <v>-54569892.451290302</v>
      </c>
      <c r="T1055">
        <v>-62777777.752666697</v>
      </c>
      <c r="U1055">
        <v>-71236559.111290306</v>
      </c>
      <c r="V1055">
        <v>-79569892.441290304</v>
      </c>
      <c r="W1055">
        <v>-87499999.965000004</v>
      </c>
      <c r="X1055">
        <v>-96236559.1012903</v>
      </c>
      <c r="Y1055">
        <v>-104444444.402667</v>
      </c>
      <c r="Z1055">
        <v>-112903225.76129</v>
      </c>
      <c r="AA1055">
        <v>-121111111.062667</v>
      </c>
      <c r="AB1055">
        <v>-129569892.42129</v>
      </c>
      <c r="AC1055">
        <v>-137903225.75128999</v>
      </c>
      <c r="AD1055">
        <v>-146111111.05266699</v>
      </c>
      <c r="AE1055">
        <v>-154569892.41128999</v>
      </c>
      <c r="AF1055">
        <v>-162777777.71266699</v>
      </c>
      <c r="AG1055">
        <v>-171236559.07128999</v>
      </c>
      <c r="AH1055">
        <v>-179569892.40129</v>
      </c>
      <c r="AI1055">
        <v>-187499999.92500001</v>
      </c>
      <c r="AJ1055">
        <v>-196236559.06129</v>
      </c>
      <c r="AK1055">
        <v>-204444444.36266699</v>
      </c>
      <c r="AL1055">
        <v>-212903225.72128999</v>
      </c>
      <c r="AM1055">
        <v>-221111111.02266699</v>
      </c>
      <c r="AN1055">
        <v>-229569892.38128999</v>
      </c>
      <c r="AO1055">
        <v>-237903225.71129</v>
      </c>
      <c r="AP1055">
        <v>-246111111.012667</v>
      </c>
      <c r="AQ1055">
        <v>-254569892.37129</v>
      </c>
      <c r="AR1055">
        <v>-262777777.672667</v>
      </c>
      <c r="AS1055">
        <v>-271236559.03128999</v>
      </c>
      <c r="AT1055">
        <v>-279569892.36128998</v>
      </c>
      <c r="AU1055">
        <v>-287499999.88499999</v>
      </c>
      <c r="AV1055">
        <v>-296236559.02129</v>
      </c>
      <c r="AW1055">
        <v>-304444444.322667</v>
      </c>
      <c r="AX1055">
        <v>-312903225.68128997</v>
      </c>
      <c r="AY1055">
        <v>-321111110.98266703</v>
      </c>
      <c r="AZ1055">
        <v>-329569892.34129</v>
      </c>
      <c r="BA1055">
        <v>-337903225.67128998</v>
      </c>
      <c r="BB1055">
        <v>-346111110.97266698</v>
      </c>
      <c r="BC1055">
        <v>-354569892.33129001</v>
      </c>
      <c r="BD1055">
        <v>-362777777.63266701</v>
      </c>
      <c r="BE1055">
        <v>-371236558.99128997</v>
      </c>
      <c r="BF1055">
        <v>-379569892.32129002</v>
      </c>
      <c r="BG1055">
        <v>-387643678.005862</v>
      </c>
      <c r="BH1055">
        <v>-396236558.98128998</v>
      </c>
      <c r="BI1055">
        <v>-404444444.28266698</v>
      </c>
      <c r="BJ1055">
        <v>-412903225.64129001</v>
      </c>
      <c r="BK1055">
        <v>-421111110.94266701</v>
      </c>
      <c r="BL1055">
        <v>-429569892.30128998</v>
      </c>
      <c r="BM1055">
        <v>-437903225.63129002</v>
      </c>
      <c r="BN1055">
        <v>-446111110.93266702</v>
      </c>
      <c r="BO1055">
        <v>-454569892.29128999</v>
      </c>
      <c r="BP1055">
        <v>-462777777.59266698</v>
      </c>
      <c r="BQ1055">
        <v>-471236558.95129001</v>
      </c>
      <c r="BR1055">
        <v>-479569892.28128999</v>
      </c>
      <c r="BS1055">
        <v>-487499999.80500001</v>
      </c>
      <c r="BT1055">
        <v>-496236558.94129002</v>
      </c>
      <c r="BU1055">
        <f t="shared" ca="1" si="121"/>
        <v>-50327807.626224905</v>
      </c>
      <c r="BV1055">
        <f t="shared" ca="1" si="121"/>
        <v>-150327807.58622482</v>
      </c>
      <c r="BW1055">
        <f t="shared" ca="1" si="121"/>
        <v>-250327807.54622483</v>
      </c>
      <c r="BX1055">
        <f t="shared" ca="1" si="121"/>
        <v>-350339780.68629664</v>
      </c>
      <c r="BY1055">
        <f t="shared" ca="1" si="121"/>
        <v>-450327807.46622485</v>
      </c>
      <c r="BZ1055" t="str">
        <f>VLOOKUP($A1055,[1]UNITES!$H$2:$I$20,2,FALSE) &amp; "__" &amp; $D1055 &amp; "__" &amp;CB1055</f>
        <v>-100 BP TC / -100 BP LT / -50 BP INF__Hors Bilan Ferme__FIXE &lt;&gt; 0%</v>
      </c>
      <c r="CA1055" t="str">
        <f>VLOOKUP($A1055,[1]UNITES!$H$2:$I$20,2,FALSE) &amp; "__" &amp; $E1055 &amp; "__" &amp; $F1055 &amp; "__" &amp; CB1055</f>
        <v>-100 BP TC / -100 BP LT / -50 BP INF__Swap__HB Passif__FIXE &lt;&gt; 0%</v>
      </c>
      <c r="CB1055" t="str">
        <f t="shared" si="119"/>
        <v>FIXE &lt;&gt; 0%</v>
      </c>
    </row>
    <row r="1231" spans="13:40" x14ac:dyDescent="0.3"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I1231" s="5"/>
      <c r="AJ1231" s="5"/>
      <c r="AL1231" s="5"/>
      <c r="AM1231" s="5"/>
      <c r="AN1231" s="5"/>
    </row>
    <row r="1233" spans="68:72" x14ac:dyDescent="0.3">
      <c r="BP1233" s="5"/>
      <c r="BQ1233" s="5"/>
      <c r="BR1233" s="5"/>
      <c r="BS1233" s="5"/>
      <c r="BT1233" s="5"/>
    </row>
    <row r="1398" spans="13:13" x14ac:dyDescent="0.3">
      <c r="M1398" s="5"/>
    </row>
    <row r="1419" spans="13:13" x14ac:dyDescent="0.3">
      <c r="M1419" s="5"/>
    </row>
    <row r="1439" spans="42:42" x14ac:dyDescent="0.3">
      <c r="AP1439" s="5"/>
    </row>
    <row r="1515" spans="13:72" x14ac:dyDescent="0.3"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I1515" s="5"/>
      <c r="AJ1515" s="5"/>
      <c r="AL1515" s="5"/>
      <c r="AM1515" s="5"/>
      <c r="AN1515" s="5"/>
    </row>
    <row r="1517" spans="13:72" x14ac:dyDescent="0.3">
      <c r="BP1517" s="5"/>
      <c r="BQ1517" s="5"/>
      <c r="BR1517" s="5"/>
      <c r="BS1517" s="5"/>
      <c r="BT1517" s="5"/>
    </row>
    <row r="1754" spans="1:13" x14ac:dyDescent="0.3">
      <c r="A1754" s="2"/>
      <c r="B1754" s="2"/>
      <c r="C1754" s="2"/>
      <c r="D1754" s="2"/>
      <c r="M1754" s="3"/>
    </row>
    <row r="1755" spans="1:13" x14ac:dyDescent="0.3">
      <c r="A1755" s="2"/>
      <c r="B1755" s="2"/>
      <c r="C1755" s="2"/>
      <c r="D1755" s="2"/>
      <c r="M1755" s="3"/>
    </row>
    <row r="1756" spans="1:13" x14ac:dyDescent="0.3">
      <c r="A1756" s="2"/>
      <c r="B1756" s="2"/>
      <c r="C1756" s="2"/>
      <c r="D1756" s="2"/>
      <c r="M1756" s="3"/>
    </row>
    <row r="1757" spans="1:13" x14ac:dyDescent="0.3">
      <c r="A1757" s="2"/>
      <c r="B1757" s="2"/>
      <c r="C1757" s="2"/>
      <c r="D1757" s="2"/>
      <c r="M1757" s="3"/>
    </row>
    <row r="1758" spans="1:13" x14ac:dyDescent="0.3">
      <c r="A1758" s="2"/>
      <c r="B1758" s="2"/>
      <c r="C1758" s="2"/>
      <c r="D1758" s="2"/>
      <c r="M1758" s="3"/>
    </row>
    <row r="1759" spans="1:13" x14ac:dyDescent="0.3">
      <c r="A1759" s="2"/>
      <c r="B1759" s="2"/>
      <c r="C1759" s="2"/>
      <c r="D1759" s="2"/>
      <c r="M1759" s="3"/>
    </row>
    <row r="1760" spans="1:13" x14ac:dyDescent="0.3">
      <c r="A1760" s="2"/>
      <c r="B1760" s="2"/>
      <c r="C1760" s="2"/>
      <c r="D1760" s="2"/>
      <c r="M1760" s="3"/>
    </row>
    <row r="1761" spans="1:13" x14ac:dyDescent="0.3">
      <c r="A1761" s="2"/>
      <c r="B1761" s="2"/>
      <c r="C1761" s="2"/>
      <c r="D1761" s="2"/>
      <c r="M1761" s="3"/>
    </row>
    <row r="1762" spans="1:13" x14ac:dyDescent="0.3">
      <c r="A1762" s="2"/>
      <c r="B1762" s="2"/>
      <c r="C1762" s="2"/>
      <c r="D1762" s="2"/>
      <c r="M1762" s="3"/>
    </row>
    <row r="1763" spans="1:13" x14ac:dyDescent="0.3">
      <c r="A1763" s="2"/>
      <c r="B1763" s="2"/>
      <c r="C1763" s="2"/>
      <c r="D1763" s="2"/>
      <c r="M1763" s="3"/>
    </row>
    <row r="1764" spans="1:13" x14ac:dyDescent="0.3">
      <c r="A1764" s="2"/>
      <c r="B1764" s="2"/>
      <c r="C1764" s="2"/>
      <c r="D1764" s="2"/>
      <c r="M1764" s="3"/>
    </row>
    <row r="1765" spans="1:13" x14ac:dyDescent="0.3">
      <c r="A1765" s="2"/>
      <c r="B1765" s="2"/>
      <c r="C1765" s="2"/>
      <c r="D1765" s="2"/>
      <c r="M1765" s="3"/>
    </row>
    <row r="1873" spans="13:72" x14ac:dyDescent="0.3"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  <c r="AA1873" s="5"/>
      <c r="AB1873" s="5"/>
      <c r="AC1873" s="5"/>
      <c r="AD1873" s="5"/>
      <c r="AE1873" s="5"/>
      <c r="AF1873" s="5"/>
      <c r="AG1873" s="5"/>
      <c r="AI1873" s="5"/>
      <c r="AJ1873" s="5"/>
      <c r="AL1873" s="5"/>
      <c r="AM1873" s="5"/>
      <c r="AN1873" s="5"/>
    </row>
    <row r="1875" spans="13:72" x14ac:dyDescent="0.3">
      <c r="BP1875" s="5"/>
      <c r="BQ1875" s="5"/>
      <c r="BR1875" s="5"/>
      <c r="BS1875" s="5"/>
      <c r="BT1875" s="5"/>
    </row>
    <row r="2157" spans="13:72" x14ac:dyDescent="0.3"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  <c r="AA2157" s="5"/>
      <c r="AB2157" s="5"/>
      <c r="AC2157" s="5"/>
      <c r="AD2157" s="5"/>
      <c r="AE2157" s="5"/>
      <c r="AF2157" s="5"/>
      <c r="AG2157" s="5"/>
      <c r="AI2157" s="5"/>
      <c r="AJ2157" s="5"/>
      <c r="AL2157" s="5"/>
      <c r="AM2157" s="5"/>
      <c r="AN2157" s="5"/>
    </row>
    <row r="2159" spans="13:72" x14ac:dyDescent="0.3">
      <c r="BP2159" s="5"/>
      <c r="BQ2159" s="5"/>
      <c r="BR2159" s="5"/>
      <c r="BS2159" s="5"/>
      <c r="BT2159" s="5"/>
    </row>
    <row r="2324" spans="13:13" x14ac:dyDescent="0.3">
      <c r="M2324" s="5"/>
    </row>
    <row r="2345" spans="13:13" x14ac:dyDescent="0.3">
      <c r="M2345" s="5"/>
    </row>
    <row r="2365" spans="42:42" x14ac:dyDescent="0.3">
      <c r="AP2365" s="5"/>
    </row>
    <row r="2441" spans="13:72" x14ac:dyDescent="0.3"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  <c r="AA2441" s="5"/>
      <c r="AB2441" s="5"/>
      <c r="AC2441" s="5"/>
      <c r="AD2441" s="5"/>
      <c r="AE2441" s="5"/>
      <c r="AF2441" s="5"/>
      <c r="AG2441" s="5"/>
      <c r="AI2441" s="5"/>
      <c r="AJ2441" s="5"/>
      <c r="AL2441" s="5"/>
      <c r="AM2441" s="5"/>
      <c r="AN2441" s="5"/>
    </row>
    <row r="2443" spans="13:72" x14ac:dyDescent="0.3">
      <c r="BP2443" s="5"/>
      <c r="BQ2443" s="5"/>
      <c r="BR2443" s="5"/>
      <c r="BS2443" s="5"/>
      <c r="BT2443" s="5"/>
    </row>
    <row r="2680" spans="1:13" x14ac:dyDescent="0.3">
      <c r="A2680" s="2"/>
      <c r="B2680" s="2"/>
      <c r="C2680" s="2"/>
      <c r="D2680" s="2"/>
      <c r="M2680" s="3"/>
    </row>
    <row r="2681" spans="1:13" x14ac:dyDescent="0.3">
      <c r="A2681" s="2"/>
      <c r="B2681" s="2"/>
      <c r="C2681" s="2"/>
      <c r="D2681" s="2"/>
      <c r="M2681" s="3"/>
    </row>
    <row r="2682" spans="1:13" x14ac:dyDescent="0.3">
      <c r="A2682" s="2"/>
      <c r="B2682" s="2"/>
      <c r="C2682" s="2"/>
      <c r="D2682" s="2"/>
      <c r="M2682" s="3"/>
    </row>
    <row r="2683" spans="1:13" x14ac:dyDescent="0.3">
      <c r="A2683" s="2"/>
      <c r="B2683" s="2"/>
      <c r="C2683" s="2"/>
      <c r="D2683" s="2"/>
      <c r="M2683" s="3"/>
    </row>
    <row r="2684" spans="1:13" x14ac:dyDescent="0.3">
      <c r="A2684" s="2"/>
      <c r="B2684" s="2"/>
      <c r="C2684" s="2"/>
      <c r="D2684" s="2"/>
      <c r="M2684" s="3"/>
    </row>
    <row r="2685" spans="1:13" x14ac:dyDescent="0.3">
      <c r="A2685" s="2"/>
      <c r="B2685" s="2"/>
      <c r="C2685" s="2"/>
      <c r="D2685" s="2"/>
      <c r="M2685" s="3"/>
    </row>
    <row r="2686" spans="1:13" x14ac:dyDescent="0.3">
      <c r="A2686" s="2"/>
      <c r="B2686" s="2"/>
      <c r="C2686" s="2"/>
      <c r="D2686" s="2"/>
      <c r="M2686" s="3"/>
    </row>
    <row r="2687" spans="1:13" x14ac:dyDescent="0.3">
      <c r="A2687" s="2"/>
      <c r="B2687" s="2"/>
      <c r="C2687" s="2"/>
      <c r="D2687" s="2"/>
      <c r="M2687" s="3"/>
    </row>
    <row r="2688" spans="1:13" x14ac:dyDescent="0.3">
      <c r="A2688" s="2"/>
      <c r="B2688" s="2"/>
      <c r="C2688" s="2"/>
      <c r="D2688" s="2"/>
      <c r="M2688" s="3"/>
    </row>
    <row r="2689" spans="1:13" x14ac:dyDescent="0.3">
      <c r="A2689" s="2"/>
      <c r="B2689" s="2"/>
      <c r="C2689" s="2"/>
      <c r="D2689" s="2"/>
      <c r="M2689" s="3"/>
    </row>
    <row r="2690" spans="1:13" x14ac:dyDescent="0.3">
      <c r="A2690" s="2"/>
      <c r="B2690" s="2"/>
      <c r="C2690" s="2"/>
      <c r="D2690" s="2"/>
      <c r="M2690" s="3"/>
    </row>
    <row r="2691" spans="1:13" x14ac:dyDescent="0.3">
      <c r="A2691" s="2"/>
      <c r="B2691" s="2"/>
      <c r="C2691" s="2"/>
      <c r="D2691" s="2"/>
      <c r="M2691" s="3"/>
    </row>
    <row r="2799" spans="13:40" x14ac:dyDescent="0.3"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  <c r="AA2799" s="5"/>
      <c r="AB2799" s="5"/>
      <c r="AC2799" s="5"/>
      <c r="AD2799" s="5"/>
      <c r="AE2799" s="5"/>
      <c r="AF2799" s="5"/>
      <c r="AG2799" s="5"/>
      <c r="AI2799" s="5"/>
      <c r="AJ2799" s="5"/>
      <c r="AL2799" s="5"/>
      <c r="AM2799" s="5"/>
      <c r="AN2799" s="5"/>
    </row>
    <row r="2801" spans="68:72" x14ac:dyDescent="0.3">
      <c r="BP2801" s="5"/>
      <c r="BQ2801" s="5"/>
      <c r="BR2801" s="5"/>
      <c r="BS2801" s="5"/>
      <c r="BT2801" s="5"/>
    </row>
    <row r="3083" spans="13:72" x14ac:dyDescent="0.3"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  <c r="AA3083" s="5"/>
      <c r="AB3083" s="5"/>
      <c r="AC3083" s="5"/>
      <c r="AD3083" s="5"/>
      <c r="AE3083" s="5"/>
      <c r="AF3083" s="5"/>
      <c r="AG3083" s="5"/>
      <c r="AI3083" s="5"/>
      <c r="AJ3083" s="5"/>
      <c r="AL3083" s="5"/>
      <c r="AM3083" s="5"/>
      <c r="AN3083" s="5"/>
    </row>
    <row r="3085" spans="13:72" x14ac:dyDescent="0.3">
      <c r="BP3085" s="5"/>
      <c r="BQ3085" s="5"/>
      <c r="BR3085" s="5"/>
      <c r="BS3085" s="5"/>
      <c r="BT3085" s="5"/>
    </row>
    <row r="3250" spans="13:13" x14ac:dyDescent="0.3">
      <c r="M3250" s="5"/>
    </row>
    <row r="3271" spans="13:13" x14ac:dyDescent="0.3">
      <c r="M3271" s="5"/>
    </row>
    <row r="3291" spans="42:42" x14ac:dyDescent="0.3">
      <c r="AP3291" s="5"/>
    </row>
    <row r="3367" spans="13:72" x14ac:dyDescent="0.3"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  <c r="AA3367" s="5"/>
      <c r="AB3367" s="5"/>
      <c r="AC3367" s="5"/>
      <c r="AD3367" s="5"/>
      <c r="AE3367" s="5"/>
      <c r="AF3367" s="5"/>
      <c r="AG3367" s="5"/>
      <c r="AI3367" s="5"/>
      <c r="AJ3367" s="5"/>
      <c r="AL3367" s="5"/>
      <c r="AM3367" s="5"/>
      <c r="AN3367" s="5"/>
    </row>
    <row r="3369" spans="13:72" x14ac:dyDescent="0.3">
      <c r="BP3369" s="5"/>
      <c r="BQ3369" s="5"/>
      <c r="BR3369" s="5"/>
      <c r="BS3369" s="5"/>
      <c r="BT3369" s="5"/>
    </row>
    <row r="3522" spans="73:80" x14ac:dyDescent="0.3">
      <c r="BZ3522" t="str">
        <f>VLOOKUP($A3522,[1]UNITES!$H$4:$I$22,2,FALSE) &amp; "__" &amp; $D3522 &amp; "__" &amp;CB3522</f>
        <v>Central____0</v>
      </c>
      <c r="CA3522" t="str">
        <f>VLOOKUP($A3522,[1]UNITES!$H$4:$I$22,2,FALSE) &amp; "__" &amp; $E3522 &amp; "__" &amp; $F3522 &amp; "__" &amp; CB3522</f>
        <v>Central______0</v>
      </c>
      <c r="CB3522">
        <f>IF(J3522="FIXE",IF(L3522="TF0","FIXE = 0%","FIXE &lt;&gt; 0%"),J3522)</f>
        <v>0</v>
      </c>
    </row>
    <row r="3523" spans="73:80" x14ac:dyDescent="0.3">
      <c r="BU3523">
        <f>IFERROR(AVERAGE($M3522:$X3522),0)</f>
        <v>0</v>
      </c>
      <c r="BV3523">
        <f>IFERROR(AVERAGE($Y3522:$AJ3522),0)</f>
        <v>0</v>
      </c>
      <c r="BW3523">
        <f>IFERROR(AVERAGE($AK3522:$AV3522),0)</f>
        <v>0</v>
      </c>
      <c r="BX3523">
        <f>IFERROR(AVERAGE($AW3522:$BH3522),0)</f>
        <v>0</v>
      </c>
      <c r="BY3523">
        <f>IFERROR(AVERAGE($BI3522:$BT3522),0)</f>
        <v>0</v>
      </c>
      <c r="CB3523">
        <f>IF(J3523="FIXE",IF(L3523="TF0","FIXE = 0%","FIXE &lt;&gt; 0%"),J3523)</f>
        <v>0</v>
      </c>
    </row>
  </sheetData>
  <autoFilter ref="A1:CA3523" xr:uid="{00000000-0009-0000-0000-00000C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FERMAT-DYN_AVG-Nominal_l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lo-monaco</dc:creator>
  <cp:lastModifiedBy>ANTOINE STREICHENBERGER</cp:lastModifiedBy>
  <dcterms:created xsi:type="dcterms:W3CDTF">2024-05-14T17:17:20Z</dcterms:created>
  <dcterms:modified xsi:type="dcterms:W3CDTF">2025-04-09T13:22:39Z</dcterms:modified>
</cp:coreProperties>
</file>